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55" windowWidth="11310" windowHeight="6045" tabRatio="830" activeTab="0"/>
  </bookViews>
  <sheets>
    <sheet name="4-12雇用継続給付" sheetId="1" r:id="rId1"/>
  </sheets>
  <definedNames>
    <definedName name="_xlnm.Print_Area" localSheetId="0">'4-12雇用継続給付'!$A$1:$S$31</definedName>
  </definedNames>
  <calcPr fullCalcOnLoad="1"/>
</workbook>
</file>

<file path=xl/sharedStrings.xml><?xml version="1.0" encoding="utf-8"?>
<sst xmlns="http://schemas.openxmlformats.org/spreadsheetml/2006/main" count="83" uniqueCount="62">
  <si>
    <t>項目</t>
  </si>
  <si>
    <t>月別</t>
  </si>
  <si>
    <t>安定所別</t>
  </si>
  <si>
    <t>４　月</t>
  </si>
  <si>
    <t>５　月</t>
  </si>
  <si>
    <t>月</t>
  </si>
  <si>
    <t>６　月</t>
  </si>
  <si>
    <t>７　月</t>
  </si>
  <si>
    <t>８　月</t>
  </si>
  <si>
    <t>９　月</t>
  </si>
  <si>
    <t>10　月</t>
  </si>
  <si>
    <t>11　月</t>
  </si>
  <si>
    <t>12　月</t>
  </si>
  <si>
    <t>別</t>
  </si>
  <si>
    <t>１  月</t>
  </si>
  <si>
    <t>２  月</t>
  </si>
  <si>
    <t>３  月</t>
  </si>
  <si>
    <t>福島</t>
  </si>
  <si>
    <t>平</t>
  </si>
  <si>
    <t>会津若松</t>
  </si>
  <si>
    <t>郡山</t>
  </si>
  <si>
    <t>白河</t>
  </si>
  <si>
    <t>須賀川</t>
  </si>
  <si>
    <t>相馬</t>
  </si>
  <si>
    <t>二本松</t>
  </si>
  <si>
    <t>喜多方</t>
  </si>
  <si>
    <t>富岡</t>
  </si>
  <si>
    <t>勿来</t>
  </si>
  <si>
    <t>公</t>
  </si>
  <si>
    <t>共</t>
  </si>
  <si>
    <t>職</t>
  </si>
  <si>
    <t>業</t>
  </si>
  <si>
    <t>安</t>
  </si>
  <si>
    <t>定</t>
  </si>
  <si>
    <t>所</t>
  </si>
  <si>
    <t>※　新規求人、月間有効求人の全数及び常用の計は、共用分があるため男女の計と一致しない。</t>
  </si>
  <si>
    <t>　　（以下求人に関する各頁同じ）</t>
  </si>
  <si>
    <t>12．雇用継続給付取扱状況</t>
  </si>
  <si>
    <t>基本給付金</t>
  </si>
  <si>
    <t>再就職給付金</t>
  </si>
  <si>
    <t>高年齢雇用継続給付</t>
  </si>
  <si>
    <t>育児休業給付</t>
  </si>
  <si>
    <t>受給要件</t>
  </si>
  <si>
    <t>確認件数</t>
  </si>
  <si>
    <t>初　　回</t>
  </si>
  <si>
    <t>受給者数</t>
  </si>
  <si>
    <t>受給者</t>
  </si>
  <si>
    <t>実人員</t>
  </si>
  <si>
    <t>支給金額</t>
  </si>
  <si>
    <t>（円）</t>
  </si>
  <si>
    <t>基本給付金</t>
  </si>
  <si>
    <t>職場復帰給付金</t>
  </si>
  <si>
    <t>受　給</t>
  </si>
  <si>
    <t>者　数</t>
  </si>
  <si>
    <t>介護休業給付</t>
  </si>
  <si>
    <t>支給延月数</t>
  </si>
  <si>
    <t>支給金額</t>
  </si>
  <si>
    <t>（円）</t>
  </si>
  <si>
    <t>平成19年度</t>
  </si>
  <si>
    <t>平成20年度</t>
  </si>
  <si>
    <t>局計</t>
  </si>
  <si>
    <t>△6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</si>
</sst>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(#,##0\)"/>
    <numFmt numFmtId="179" formatCode="\(#,###\)"/>
    <numFmt numFmtId="180" formatCode="0.000"/>
    <numFmt numFmtId="181" formatCode="0.0000"/>
    <numFmt numFmtId="182" formatCode="0.00000"/>
    <numFmt numFmtId="183" formatCode="#,##0_ "/>
  </numFmts>
  <fonts count="26">
    <font>
      <sz val="10"/>
      <name val="ｺﾞｼｯｸ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明朝"/>
      <family val="1"/>
    </font>
    <font>
      <sz val="12"/>
      <name val="標準ゴシック"/>
      <family val="3"/>
    </font>
    <font>
      <sz val="15"/>
      <name val="標準ゴシック"/>
      <family val="3"/>
    </font>
    <font>
      <u val="single"/>
      <sz val="10"/>
      <color indexed="12"/>
      <name val="ｺﾞｼｯｸ"/>
      <family val="3"/>
    </font>
    <font>
      <u val="single"/>
      <sz val="10"/>
      <color indexed="36"/>
      <name val="ｺﾞｼｯｸ"/>
      <family val="3"/>
    </font>
    <font>
      <sz val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65">
    <xf numFmtId="0" fontId="0" fillId="0" borderId="0" xfId="0" applyAlignment="1">
      <alignment/>
    </xf>
    <xf numFmtId="38" fontId="2" fillId="0" borderId="0" xfId="49" applyFont="1" applyAlignment="1">
      <alignment/>
    </xf>
    <xf numFmtId="0" fontId="5" fillId="0" borderId="0" xfId="61" applyFont="1">
      <alignment/>
      <protection/>
    </xf>
    <xf numFmtId="0" fontId="2" fillId="0" borderId="0" xfId="61">
      <alignment/>
      <protection/>
    </xf>
    <xf numFmtId="0" fontId="4" fillId="0" borderId="0" xfId="61" applyFont="1" applyAlignment="1" quotePrefix="1">
      <alignment horizontal="left"/>
      <protection/>
    </xf>
    <xf numFmtId="0" fontId="2" fillId="0" borderId="0" xfId="61" applyAlignment="1" quotePrefix="1">
      <alignment horizontal="left"/>
      <protection/>
    </xf>
    <xf numFmtId="0" fontId="2" fillId="0" borderId="0" xfId="61" applyFont="1" applyAlignment="1" quotePrefix="1">
      <alignment horizontal="left"/>
      <protection/>
    </xf>
    <xf numFmtId="0" fontId="2" fillId="0" borderId="0" xfId="61" applyFont="1">
      <alignment/>
      <protection/>
    </xf>
    <xf numFmtId="0" fontId="2" fillId="0" borderId="10" xfId="61" applyBorder="1" applyAlignment="1">
      <alignment horizontal="center" vertical="center"/>
      <protection/>
    </xf>
    <xf numFmtId="0" fontId="2" fillId="0" borderId="10" xfId="61" applyBorder="1" applyAlignment="1" quotePrefix="1">
      <alignment horizontal="center" vertical="center"/>
      <protection/>
    </xf>
    <xf numFmtId="0" fontId="2" fillId="0" borderId="11" xfId="61" applyBorder="1" applyAlignment="1">
      <alignment horizontal="center" vertical="center"/>
      <protection/>
    </xf>
    <xf numFmtId="0" fontId="2" fillId="0" borderId="12" xfId="61" applyBorder="1" applyAlignment="1" quotePrefix="1">
      <alignment horizontal="center" vertical="center"/>
      <protection/>
    </xf>
    <xf numFmtId="0" fontId="2" fillId="0" borderId="10" xfId="61" applyBorder="1" applyAlignment="1">
      <alignment horizontal="center" vertical="center" textRotation="255"/>
      <protection/>
    </xf>
    <xf numFmtId="0" fontId="2" fillId="0" borderId="13" xfId="61" applyBorder="1" applyAlignment="1">
      <alignment vertical="center"/>
      <protection/>
    </xf>
    <xf numFmtId="0" fontId="2" fillId="0" borderId="14" xfId="61" applyBorder="1" applyAlignment="1" quotePrefix="1">
      <alignment horizontal="center" vertical="center"/>
      <protection/>
    </xf>
    <xf numFmtId="0" fontId="2" fillId="0" borderId="0" xfId="61" applyAlignment="1">
      <alignment vertical="center"/>
      <protection/>
    </xf>
    <xf numFmtId="0" fontId="2" fillId="0" borderId="15" xfId="61" applyBorder="1" applyAlignment="1">
      <alignment vertical="center"/>
      <protection/>
    </xf>
    <xf numFmtId="0" fontId="2" fillId="0" borderId="16" xfId="61" applyBorder="1" applyAlignment="1">
      <alignment horizontal="right" vertical="center"/>
      <protection/>
    </xf>
    <xf numFmtId="0" fontId="2" fillId="0" borderId="17" xfId="61" applyBorder="1" applyAlignment="1">
      <alignment vertical="center"/>
      <protection/>
    </xf>
    <xf numFmtId="0" fontId="2" fillId="0" borderId="18" xfId="61" applyBorder="1" applyAlignment="1">
      <alignment horizontal="right" vertical="center"/>
      <protection/>
    </xf>
    <xf numFmtId="0" fontId="2" fillId="0" borderId="19" xfId="61" applyFont="1" applyBorder="1" applyAlignment="1">
      <alignment horizontal="centerContinuous" vertical="center"/>
      <protection/>
    </xf>
    <xf numFmtId="0" fontId="2" fillId="0" borderId="20" xfId="61" applyFont="1" applyBorder="1" applyAlignment="1">
      <alignment horizontal="centerContinuous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Continuous" vertical="center"/>
      <protection/>
    </xf>
    <xf numFmtId="0" fontId="2" fillId="0" borderId="20" xfId="61" applyBorder="1" applyAlignment="1">
      <alignment horizontal="centerContinuous" vertical="center"/>
      <protection/>
    </xf>
    <xf numFmtId="0" fontId="2" fillId="0" borderId="22" xfId="61" applyBorder="1" applyAlignment="1">
      <alignment horizontal="centerContinuous" vertical="center"/>
      <protection/>
    </xf>
    <xf numFmtId="0" fontId="2" fillId="0" borderId="18" xfId="61" applyBorder="1" applyAlignment="1">
      <alignment vertical="center"/>
      <protection/>
    </xf>
    <xf numFmtId="0" fontId="2" fillId="0" borderId="2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24" xfId="61" applyFont="1" applyBorder="1" applyAlignment="1">
      <alignment horizontal="centerContinuous" vertical="center"/>
      <protection/>
    </xf>
    <xf numFmtId="0" fontId="2" fillId="0" borderId="24" xfId="61" applyBorder="1" applyAlignment="1">
      <alignment vertical="center"/>
      <protection/>
    </xf>
    <xf numFmtId="0" fontId="2" fillId="0" borderId="14" xfId="61" applyBorder="1" applyAlignment="1">
      <alignment vertical="center"/>
      <protection/>
    </xf>
    <xf numFmtId="0" fontId="2" fillId="0" borderId="20" xfId="61" applyBorder="1" applyAlignment="1" quotePrefix="1">
      <alignment horizontal="centerContinuous" vertical="center"/>
      <protection/>
    </xf>
    <xf numFmtId="0" fontId="2" fillId="0" borderId="23" xfId="61" applyBorder="1" applyAlignment="1">
      <alignment horizontal="centerContinuous" vertical="center"/>
      <protection/>
    </xf>
    <xf numFmtId="0" fontId="3" fillId="0" borderId="13" xfId="61" applyFont="1" applyBorder="1" applyAlignment="1">
      <alignment horizontal="center" vertical="center"/>
      <protection/>
    </xf>
    <xf numFmtId="38" fontId="2" fillId="0" borderId="0" xfId="49" applyFont="1" applyFill="1" applyAlignment="1">
      <alignment/>
    </xf>
    <xf numFmtId="0" fontId="2" fillId="0" borderId="10" xfId="61" applyFill="1" applyBorder="1" applyAlignment="1" quotePrefix="1">
      <alignment horizontal="center" vertical="center"/>
      <protection/>
    </xf>
    <xf numFmtId="0" fontId="2" fillId="0" borderId="21" xfId="61" applyFill="1" applyBorder="1" applyAlignment="1">
      <alignment horizontal="center" vertical="center"/>
      <protection/>
    </xf>
    <xf numFmtId="0" fontId="2" fillId="0" borderId="10" xfId="61" applyFill="1" applyBorder="1" applyAlignment="1">
      <alignment horizontal="center" vertical="center"/>
      <protection/>
    </xf>
    <xf numFmtId="0" fontId="2" fillId="0" borderId="25" xfId="61" applyFill="1" applyBorder="1" applyAlignment="1" quotePrefix="1">
      <alignment horizontal="center" vertical="center"/>
      <protection/>
    </xf>
    <xf numFmtId="38" fontId="8" fillId="0" borderId="10" xfId="49" applyFont="1" applyFill="1" applyBorder="1" applyAlignment="1">
      <alignment vertical="center"/>
    </xf>
    <xf numFmtId="38" fontId="8" fillId="0" borderId="13" xfId="49" applyFont="1" applyFill="1" applyBorder="1" applyAlignment="1">
      <alignment vertical="center"/>
    </xf>
    <xf numFmtId="38" fontId="8" fillId="0" borderId="21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38" fontId="8" fillId="0" borderId="12" xfId="49" applyFont="1" applyFill="1" applyBorder="1" applyAlignment="1">
      <alignment vertical="center"/>
    </xf>
    <xf numFmtId="38" fontId="2" fillId="0" borderId="13" xfId="49" applyFont="1" applyFill="1" applyBorder="1" applyAlignment="1">
      <alignment vertical="center" shrinkToFit="1"/>
    </xf>
    <xf numFmtId="38" fontId="8" fillId="0" borderId="21" xfId="49" applyFont="1" applyFill="1" applyBorder="1" applyAlignment="1">
      <alignment vertical="center" shrinkToFit="1"/>
    </xf>
    <xf numFmtId="3" fontId="2" fillId="0" borderId="0" xfId="61" applyNumberFormat="1">
      <alignment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Continuous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2" fillId="0" borderId="15" xfId="61" applyFont="1" applyFill="1" applyBorder="1" applyAlignment="1" quotePrefix="1">
      <alignment horizontal="center" vertical="center"/>
      <protection/>
    </xf>
    <xf numFmtId="0" fontId="2" fillId="0" borderId="16" xfId="61" applyFont="1" applyFill="1" applyBorder="1" applyAlignment="1" quotePrefix="1">
      <alignment horizontal="center" vertical="center"/>
      <protection/>
    </xf>
    <xf numFmtId="0" fontId="2" fillId="0" borderId="24" xfId="61" applyFont="1" applyFill="1" applyBorder="1" applyAlignment="1" quotePrefix="1">
      <alignment horizontal="center" vertical="center"/>
      <protection/>
    </xf>
    <xf numFmtId="0" fontId="2" fillId="0" borderId="14" xfId="61" applyFont="1" applyFill="1" applyBorder="1" applyAlignment="1" quotePrefix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0" xfId="61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報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09575"/>
          <a:ext cx="1143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view="pageBreakPreview" zoomScale="65" zoomScaleNormal="130" zoomScaleSheetLayoutView="65" zoomScalePageLayoutView="0" workbookViewId="0" topLeftCell="A1">
      <selection activeCell="W1" sqref="W1"/>
    </sheetView>
  </sheetViews>
  <sheetFormatPr defaultColWidth="10.25390625" defaultRowHeight="12.75"/>
  <cols>
    <col min="1" max="1" width="4.00390625" style="3" customWidth="1"/>
    <col min="2" max="2" width="11.375" style="3" customWidth="1"/>
    <col min="3" max="5" width="10.00390625" style="3" customWidth="1"/>
    <col min="6" max="6" width="16.875" style="3" bestFit="1" customWidth="1"/>
    <col min="7" max="9" width="10.00390625" style="3" customWidth="1"/>
    <col min="10" max="10" width="14.25390625" style="3" customWidth="1"/>
    <col min="11" max="13" width="10.00390625" style="3" customWidth="1"/>
    <col min="14" max="14" width="14.25390625" style="3" customWidth="1"/>
    <col min="15" max="15" width="10.00390625" style="3" customWidth="1"/>
    <col min="16" max="16" width="14.25390625" style="3" customWidth="1"/>
    <col min="17" max="18" width="10.00390625" style="3" customWidth="1"/>
    <col min="19" max="19" width="14.25390625" style="3" customWidth="1"/>
    <col min="20" max="16384" width="10.25390625" style="3" customWidth="1"/>
  </cols>
  <sheetData>
    <row r="1" ht="18">
      <c r="A1" s="2" t="s">
        <v>37</v>
      </c>
    </row>
    <row r="2" ht="14.25">
      <c r="A2" s="4"/>
    </row>
    <row r="3" spans="1:19" s="15" customFormat="1" ht="13.5" customHeight="1">
      <c r="A3" s="16"/>
      <c r="B3" s="17" t="s">
        <v>0</v>
      </c>
      <c r="C3" s="20" t="s">
        <v>40</v>
      </c>
      <c r="D3" s="24"/>
      <c r="E3" s="24"/>
      <c r="F3" s="24"/>
      <c r="G3" s="24"/>
      <c r="H3" s="24"/>
      <c r="I3" s="24"/>
      <c r="J3" s="23"/>
      <c r="K3" s="21" t="s">
        <v>41</v>
      </c>
      <c r="L3" s="24"/>
      <c r="M3" s="32"/>
      <c r="N3" s="24"/>
      <c r="O3" s="24"/>
      <c r="P3" s="25"/>
      <c r="Q3" s="57" t="s">
        <v>54</v>
      </c>
      <c r="R3" s="58"/>
      <c r="S3" s="59"/>
    </row>
    <row r="4" spans="1:19" s="15" customFormat="1" ht="13.5" customHeight="1">
      <c r="A4" s="18"/>
      <c r="B4" s="19"/>
      <c r="C4" s="29" t="s">
        <v>38</v>
      </c>
      <c r="D4" s="33"/>
      <c r="E4" s="24"/>
      <c r="F4" s="23"/>
      <c r="G4" s="27" t="s">
        <v>39</v>
      </c>
      <c r="H4" s="24"/>
      <c r="I4" s="21"/>
      <c r="J4" s="23"/>
      <c r="K4" s="27" t="s">
        <v>50</v>
      </c>
      <c r="L4" s="24"/>
      <c r="M4" s="27"/>
      <c r="N4" s="25"/>
      <c r="O4" s="20" t="s">
        <v>51</v>
      </c>
      <c r="P4" s="28"/>
      <c r="Q4" s="60"/>
      <c r="R4" s="61"/>
      <c r="S4" s="62"/>
    </row>
    <row r="5" spans="1:19" s="15" customFormat="1" ht="13.5" customHeight="1">
      <c r="A5" s="18" t="s">
        <v>1</v>
      </c>
      <c r="B5" s="26"/>
      <c r="C5" s="22" t="s">
        <v>42</v>
      </c>
      <c r="D5" s="22" t="s">
        <v>44</v>
      </c>
      <c r="E5" s="48" t="s">
        <v>46</v>
      </c>
      <c r="F5" s="49" t="s">
        <v>48</v>
      </c>
      <c r="G5" s="49" t="s">
        <v>42</v>
      </c>
      <c r="H5" s="49" t="s">
        <v>44</v>
      </c>
      <c r="I5" s="48" t="s">
        <v>46</v>
      </c>
      <c r="J5" s="49" t="s">
        <v>48</v>
      </c>
      <c r="K5" s="49" t="s">
        <v>42</v>
      </c>
      <c r="L5" s="49" t="s">
        <v>44</v>
      </c>
      <c r="M5" s="48" t="s">
        <v>46</v>
      </c>
      <c r="N5" s="49" t="s">
        <v>48</v>
      </c>
      <c r="O5" s="50" t="s">
        <v>52</v>
      </c>
      <c r="P5" s="49" t="s">
        <v>48</v>
      </c>
      <c r="Q5" s="51" t="s">
        <v>52</v>
      </c>
      <c r="R5" s="63" t="s">
        <v>55</v>
      </c>
      <c r="S5" s="51" t="s">
        <v>56</v>
      </c>
    </row>
    <row r="6" spans="1:19" s="15" customFormat="1" ht="13.5" customHeight="1">
      <c r="A6" s="30" t="s">
        <v>2</v>
      </c>
      <c r="B6" s="31"/>
      <c r="C6" s="34" t="s">
        <v>43</v>
      </c>
      <c r="D6" s="34" t="s">
        <v>45</v>
      </c>
      <c r="E6" s="52" t="s">
        <v>47</v>
      </c>
      <c r="F6" s="52" t="s">
        <v>49</v>
      </c>
      <c r="G6" s="52" t="s">
        <v>43</v>
      </c>
      <c r="H6" s="52" t="s">
        <v>45</v>
      </c>
      <c r="I6" s="52" t="s">
        <v>47</v>
      </c>
      <c r="J6" s="52" t="s">
        <v>49</v>
      </c>
      <c r="K6" s="52" t="s">
        <v>43</v>
      </c>
      <c r="L6" s="52" t="s">
        <v>45</v>
      </c>
      <c r="M6" s="52" t="s">
        <v>47</v>
      </c>
      <c r="N6" s="52" t="s">
        <v>49</v>
      </c>
      <c r="O6" s="52" t="s">
        <v>53</v>
      </c>
      <c r="P6" s="52" t="s">
        <v>49</v>
      </c>
      <c r="Q6" s="52" t="s">
        <v>53</v>
      </c>
      <c r="R6" s="64"/>
      <c r="S6" s="52" t="s">
        <v>57</v>
      </c>
    </row>
    <row r="7" spans="1:19" s="15" customFormat="1" ht="24.75" customHeight="1">
      <c r="A7" s="53" t="s">
        <v>58</v>
      </c>
      <c r="B7" s="54"/>
      <c r="C7" s="42">
        <v>3720</v>
      </c>
      <c r="D7" s="42">
        <v>1934</v>
      </c>
      <c r="E7" s="42">
        <v>41388</v>
      </c>
      <c r="F7" s="42">
        <v>964478091</v>
      </c>
      <c r="G7" s="42">
        <v>6</v>
      </c>
      <c r="H7" s="42">
        <v>4</v>
      </c>
      <c r="I7" s="42">
        <v>59</v>
      </c>
      <c r="J7" s="42">
        <v>1356800</v>
      </c>
      <c r="K7" s="42">
        <v>2646</v>
      </c>
      <c r="L7" s="42">
        <v>2613</v>
      </c>
      <c r="M7" s="42">
        <v>18956</v>
      </c>
      <c r="N7" s="46">
        <v>1077684933</v>
      </c>
      <c r="O7" s="42">
        <v>2039</v>
      </c>
      <c r="P7" s="42">
        <v>438738369</v>
      </c>
      <c r="Q7" s="42">
        <v>129</v>
      </c>
      <c r="R7" s="42">
        <v>286</v>
      </c>
      <c r="S7" s="42">
        <v>22669519</v>
      </c>
    </row>
    <row r="8" spans="1:19" s="15" customFormat="1" ht="24.75" customHeight="1">
      <c r="A8" s="55" t="s">
        <v>59</v>
      </c>
      <c r="B8" s="56"/>
      <c r="C8" s="41">
        <f aca="true" t="shared" si="0" ref="C8:S8">IF(SUM(C9:C20)=SUM(C21:C31),SUM(C9:C20),"ERROR")</f>
        <v>3942</v>
      </c>
      <c r="D8" s="41">
        <f t="shared" si="0"/>
        <v>2293</v>
      </c>
      <c r="E8" s="41">
        <f t="shared" si="0"/>
        <v>51843</v>
      </c>
      <c r="F8" s="41">
        <f t="shared" si="0"/>
        <v>1131252558</v>
      </c>
      <c r="G8" s="41">
        <f t="shared" si="0"/>
        <v>7</v>
      </c>
      <c r="H8" s="41">
        <f t="shared" si="0"/>
        <v>8</v>
      </c>
      <c r="I8" s="41">
        <f t="shared" si="0"/>
        <v>88</v>
      </c>
      <c r="J8" s="41">
        <f t="shared" si="0"/>
        <v>2023618</v>
      </c>
      <c r="K8" s="41">
        <f t="shared" si="0"/>
        <v>2772</v>
      </c>
      <c r="L8" s="41">
        <f t="shared" si="0"/>
        <v>2783</v>
      </c>
      <c r="M8" s="41">
        <f t="shared" si="0"/>
        <v>20811</v>
      </c>
      <c r="N8" s="45">
        <f t="shared" si="0"/>
        <v>1172954211</v>
      </c>
      <c r="O8" s="41">
        <f t="shared" si="0"/>
        <v>2281</v>
      </c>
      <c r="P8" s="41">
        <f>IF(SUM(P9:P20)=SUM(P21:P31),SUM(P9:P20),"ERROR")</f>
        <v>646901712</v>
      </c>
      <c r="Q8" s="41">
        <f>IF(SUM(Q9:Q20)=SUM(Q21:Q31),SUM(Q9:Q20),"ERROR")</f>
        <v>130</v>
      </c>
      <c r="R8" s="41">
        <f t="shared" si="0"/>
        <v>277</v>
      </c>
      <c r="S8" s="41">
        <f t="shared" si="0"/>
        <v>21422012</v>
      </c>
    </row>
    <row r="9" spans="1:19" s="15" customFormat="1" ht="24.75" customHeight="1">
      <c r="A9" s="8"/>
      <c r="B9" s="37" t="s">
        <v>3</v>
      </c>
      <c r="C9" s="42">
        <v>356</v>
      </c>
      <c r="D9" s="42">
        <v>157</v>
      </c>
      <c r="E9" s="42">
        <v>3889</v>
      </c>
      <c r="F9" s="42">
        <v>82912790</v>
      </c>
      <c r="G9" s="42">
        <v>1</v>
      </c>
      <c r="H9" s="42">
        <v>2</v>
      </c>
      <c r="I9" s="42">
        <v>10</v>
      </c>
      <c r="J9" s="42">
        <v>225721</v>
      </c>
      <c r="K9" s="42">
        <v>177</v>
      </c>
      <c r="L9" s="42">
        <v>207</v>
      </c>
      <c r="M9" s="42">
        <v>1757</v>
      </c>
      <c r="N9" s="42">
        <v>99076794</v>
      </c>
      <c r="O9" s="42">
        <v>149</v>
      </c>
      <c r="P9" s="42">
        <v>40704738</v>
      </c>
      <c r="Q9" s="40">
        <v>11</v>
      </c>
      <c r="R9" s="40">
        <v>23</v>
      </c>
      <c r="S9" s="40">
        <v>1292782</v>
      </c>
    </row>
    <row r="10" spans="1:19" s="15" customFormat="1" ht="24.75" customHeight="1">
      <c r="A10" s="8"/>
      <c r="B10" s="38" t="s">
        <v>4</v>
      </c>
      <c r="C10" s="40">
        <v>328</v>
      </c>
      <c r="D10" s="40">
        <v>221</v>
      </c>
      <c r="E10" s="40">
        <v>3845</v>
      </c>
      <c r="F10" s="40">
        <v>88367346</v>
      </c>
      <c r="G10" s="40">
        <v>0</v>
      </c>
      <c r="H10" s="40">
        <v>1</v>
      </c>
      <c r="I10" s="40">
        <v>3</v>
      </c>
      <c r="J10" s="40">
        <v>39244</v>
      </c>
      <c r="K10" s="40">
        <v>264</v>
      </c>
      <c r="L10" s="40">
        <v>251</v>
      </c>
      <c r="M10" s="40">
        <v>1970</v>
      </c>
      <c r="N10" s="40">
        <v>109782307</v>
      </c>
      <c r="O10" s="40">
        <v>183</v>
      </c>
      <c r="P10" s="40">
        <v>54035984</v>
      </c>
      <c r="Q10" s="40">
        <v>15</v>
      </c>
      <c r="R10" s="40">
        <v>35</v>
      </c>
      <c r="S10" s="40">
        <v>2387892</v>
      </c>
    </row>
    <row r="11" spans="1:19" s="15" customFormat="1" ht="24.75" customHeight="1">
      <c r="A11" s="8" t="s">
        <v>5</v>
      </c>
      <c r="B11" s="38" t="s">
        <v>6</v>
      </c>
      <c r="C11" s="40">
        <v>433</v>
      </c>
      <c r="D11" s="40">
        <v>327</v>
      </c>
      <c r="E11" s="40">
        <v>4272</v>
      </c>
      <c r="F11" s="40">
        <v>89540957</v>
      </c>
      <c r="G11" s="40">
        <v>1</v>
      </c>
      <c r="H11" s="40">
        <v>0</v>
      </c>
      <c r="I11" s="40">
        <v>9</v>
      </c>
      <c r="J11" s="40">
        <v>212090</v>
      </c>
      <c r="K11" s="40">
        <v>226</v>
      </c>
      <c r="L11" s="40">
        <v>215</v>
      </c>
      <c r="M11" s="40">
        <v>1613</v>
      </c>
      <c r="N11" s="40">
        <v>89969907</v>
      </c>
      <c r="O11" s="40">
        <v>121</v>
      </c>
      <c r="P11" s="40">
        <v>36657502</v>
      </c>
      <c r="Q11" s="40">
        <v>18</v>
      </c>
      <c r="R11" s="40">
        <v>37</v>
      </c>
      <c r="S11" s="40">
        <v>2912755</v>
      </c>
    </row>
    <row r="12" spans="1:19" s="15" customFormat="1" ht="24.75" customHeight="1">
      <c r="A12" s="8"/>
      <c r="B12" s="38" t="s">
        <v>7</v>
      </c>
      <c r="C12" s="40">
        <v>344</v>
      </c>
      <c r="D12" s="40">
        <v>245</v>
      </c>
      <c r="E12" s="40">
        <v>4223</v>
      </c>
      <c r="F12" s="40">
        <v>96143872</v>
      </c>
      <c r="G12" s="40">
        <v>1</v>
      </c>
      <c r="H12" s="40">
        <v>2</v>
      </c>
      <c r="I12" s="40">
        <v>9</v>
      </c>
      <c r="J12" s="40">
        <v>127227</v>
      </c>
      <c r="K12" s="40">
        <v>202</v>
      </c>
      <c r="L12" s="40">
        <v>212</v>
      </c>
      <c r="M12" s="40">
        <v>1591</v>
      </c>
      <c r="N12" s="40">
        <v>89132706</v>
      </c>
      <c r="O12" s="40">
        <v>175</v>
      </c>
      <c r="P12" s="40">
        <v>46588088</v>
      </c>
      <c r="Q12" s="40">
        <v>10</v>
      </c>
      <c r="R12" s="40">
        <v>22</v>
      </c>
      <c r="S12" s="40">
        <v>1771301</v>
      </c>
    </row>
    <row r="13" spans="1:19" s="15" customFormat="1" ht="24.75" customHeight="1">
      <c r="A13" s="8"/>
      <c r="B13" s="38" t="s">
        <v>8</v>
      </c>
      <c r="C13" s="40">
        <v>294</v>
      </c>
      <c r="D13" s="40">
        <v>160</v>
      </c>
      <c r="E13" s="40">
        <v>4195</v>
      </c>
      <c r="F13" s="40">
        <v>88207113</v>
      </c>
      <c r="G13" s="40">
        <v>0</v>
      </c>
      <c r="H13" s="40">
        <v>0</v>
      </c>
      <c r="I13" s="40">
        <v>6</v>
      </c>
      <c r="J13" s="40">
        <v>166627</v>
      </c>
      <c r="K13" s="40">
        <v>190</v>
      </c>
      <c r="L13" s="40">
        <v>185</v>
      </c>
      <c r="M13" s="40">
        <v>1574</v>
      </c>
      <c r="N13" s="40">
        <v>89738229</v>
      </c>
      <c r="O13" s="40">
        <v>154</v>
      </c>
      <c r="P13" s="40">
        <v>40109658</v>
      </c>
      <c r="Q13" s="40">
        <v>6</v>
      </c>
      <c r="R13" s="40">
        <v>14</v>
      </c>
      <c r="S13" s="40">
        <v>1625326</v>
      </c>
    </row>
    <row r="14" spans="1:19" s="15" customFormat="1" ht="24.75" customHeight="1">
      <c r="A14" s="8"/>
      <c r="B14" s="38" t="s">
        <v>9</v>
      </c>
      <c r="C14" s="40">
        <v>298</v>
      </c>
      <c r="D14" s="40">
        <v>157</v>
      </c>
      <c r="E14" s="40">
        <v>4322</v>
      </c>
      <c r="F14" s="40">
        <v>98517084</v>
      </c>
      <c r="G14" s="40">
        <v>1</v>
      </c>
      <c r="H14" s="40">
        <v>0</v>
      </c>
      <c r="I14" s="40">
        <v>4</v>
      </c>
      <c r="J14" s="40">
        <v>73785</v>
      </c>
      <c r="K14" s="40">
        <v>210</v>
      </c>
      <c r="L14" s="40">
        <v>194</v>
      </c>
      <c r="M14" s="40">
        <v>1533</v>
      </c>
      <c r="N14" s="40">
        <v>86187643</v>
      </c>
      <c r="O14" s="40">
        <v>174</v>
      </c>
      <c r="P14" s="40">
        <v>53259983</v>
      </c>
      <c r="Q14" s="40">
        <v>16</v>
      </c>
      <c r="R14" s="40">
        <v>37</v>
      </c>
      <c r="S14" s="40">
        <v>3039418</v>
      </c>
    </row>
    <row r="15" spans="1:19" s="15" customFormat="1" ht="24.75" customHeight="1">
      <c r="A15" s="8"/>
      <c r="B15" s="36" t="s">
        <v>10</v>
      </c>
      <c r="C15" s="40">
        <v>325</v>
      </c>
      <c r="D15" s="40">
        <v>145</v>
      </c>
      <c r="E15" s="40">
        <v>4474</v>
      </c>
      <c r="F15" s="40">
        <v>93846222</v>
      </c>
      <c r="G15" s="40">
        <v>2</v>
      </c>
      <c r="H15" s="40">
        <v>0</v>
      </c>
      <c r="I15" s="40">
        <v>8</v>
      </c>
      <c r="J15" s="40">
        <v>190117</v>
      </c>
      <c r="K15" s="40">
        <v>290</v>
      </c>
      <c r="L15" s="40">
        <v>269</v>
      </c>
      <c r="M15" s="40">
        <v>1876</v>
      </c>
      <c r="N15" s="40">
        <v>106278797</v>
      </c>
      <c r="O15" s="40">
        <v>356</v>
      </c>
      <c r="P15" s="40">
        <v>100473753</v>
      </c>
      <c r="Q15" s="40">
        <v>11</v>
      </c>
      <c r="R15" s="40">
        <v>26</v>
      </c>
      <c r="S15" s="40">
        <v>2276484</v>
      </c>
    </row>
    <row r="16" spans="1:19" s="15" customFormat="1" ht="24.75" customHeight="1">
      <c r="A16" s="8"/>
      <c r="B16" s="36" t="s">
        <v>11</v>
      </c>
      <c r="C16" s="40">
        <v>225</v>
      </c>
      <c r="D16" s="40">
        <v>200</v>
      </c>
      <c r="E16" s="40">
        <v>4317</v>
      </c>
      <c r="F16" s="40">
        <v>97111324</v>
      </c>
      <c r="G16" s="40">
        <v>0</v>
      </c>
      <c r="H16" s="40">
        <v>1</v>
      </c>
      <c r="I16" s="40">
        <v>9</v>
      </c>
      <c r="J16" s="40">
        <v>183492</v>
      </c>
      <c r="K16" s="40">
        <v>218</v>
      </c>
      <c r="L16" s="40">
        <v>227</v>
      </c>
      <c r="M16" s="40">
        <v>1551</v>
      </c>
      <c r="N16" s="40">
        <v>85325548</v>
      </c>
      <c r="O16" s="40">
        <v>229</v>
      </c>
      <c r="P16" s="40">
        <v>63340861</v>
      </c>
      <c r="Q16" s="40">
        <v>10</v>
      </c>
      <c r="R16" s="40">
        <v>26</v>
      </c>
      <c r="S16" s="40">
        <v>1862898</v>
      </c>
    </row>
    <row r="17" spans="1:19" s="15" customFormat="1" ht="24.75" customHeight="1">
      <c r="A17" s="8"/>
      <c r="B17" s="36" t="s">
        <v>12</v>
      </c>
      <c r="C17" s="40">
        <v>253</v>
      </c>
      <c r="D17" s="40">
        <v>147</v>
      </c>
      <c r="E17" s="40">
        <v>4620</v>
      </c>
      <c r="F17" s="40">
        <v>96894700</v>
      </c>
      <c r="G17" s="40">
        <v>1</v>
      </c>
      <c r="H17" s="40">
        <v>1</v>
      </c>
      <c r="I17" s="40">
        <v>9</v>
      </c>
      <c r="J17" s="40">
        <v>252913</v>
      </c>
      <c r="K17" s="40">
        <v>260</v>
      </c>
      <c r="L17" s="40">
        <v>242</v>
      </c>
      <c r="M17" s="40">
        <v>1685</v>
      </c>
      <c r="N17" s="40">
        <v>97035591</v>
      </c>
      <c r="O17" s="40">
        <v>198</v>
      </c>
      <c r="P17" s="40">
        <v>55743711</v>
      </c>
      <c r="Q17" s="40">
        <v>7</v>
      </c>
      <c r="R17" s="40">
        <v>11</v>
      </c>
      <c r="S17" s="40">
        <v>751929</v>
      </c>
    </row>
    <row r="18" spans="1:19" s="15" customFormat="1" ht="24.75" customHeight="1">
      <c r="A18" s="8" t="s">
        <v>13</v>
      </c>
      <c r="B18" s="36" t="s">
        <v>14</v>
      </c>
      <c r="C18" s="40">
        <v>319</v>
      </c>
      <c r="D18" s="40">
        <v>144</v>
      </c>
      <c r="E18" s="40">
        <v>4307</v>
      </c>
      <c r="F18" s="40">
        <v>97546905</v>
      </c>
      <c r="G18" s="40">
        <v>0</v>
      </c>
      <c r="H18" s="40">
        <v>1</v>
      </c>
      <c r="I18" s="40">
        <v>10</v>
      </c>
      <c r="J18" s="40">
        <v>254815</v>
      </c>
      <c r="K18" s="40">
        <v>274</v>
      </c>
      <c r="L18" s="40">
        <v>289</v>
      </c>
      <c r="M18" s="40">
        <v>1934</v>
      </c>
      <c r="N18" s="40">
        <v>111355746</v>
      </c>
      <c r="O18" s="40">
        <v>190</v>
      </c>
      <c r="P18" s="40">
        <v>54080234</v>
      </c>
      <c r="Q18" s="40">
        <v>12</v>
      </c>
      <c r="R18" s="40">
        <v>23</v>
      </c>
      <c r="S18" s="40">
        <v>1725920</v>
      </c>
    </row>
    <row r="19" spans="1:19" s="15" customFormat="1" ht="24.75" customHeight="1">
      <c r="A19" s="8"/>
      <c r="B19" s="36" t="s">
        <v>15</v>
      </c>
      <c r="C19" s="40">
        <v>403</v>
      </c>
      <c r="D19" s="40">
        <v>197</v>
      </c>
      <c r="E19" s="40">
        <v>4779</v>
      </c>
      <c r="F19" s="40">
        <v>100188319</v>
      </c>
      <c r="G19" s="40">
        <v>0</v>
      </c>
      <c r="H19" s="40">
        <v>0</v>
      </c>
      <c r="I19" s="40">
        <v>6</v>
      </c>
      <c r="J19" s="40">
        <v>162826</v>
      </c>
      <c r="K19" s="40">
        <v>212</v>
      </c>
      <c r="L19" s="40">
        <v>234</v>
      </c>
      <c r="M19" s="40">
        <v>1755</v>
      </c>
      <c r="N19" s="40">
        <v>99196951</v>
      </c>
      <c r="O19" s="40">
        <v>153</v>
      </c>
      <c r="P19" s="40">
        <v>45656016</v>
      </c>
      <c r="Q19" s="40">
        <v>6</v>
      </c>
      <c r="R19" s="40">
        <v>12</v>
      </c>
      <c r="S19" s="40">
        <v>1146111</v>
      </c>
    </row>
    <row r="20" spans="1:19" s="15" customFormat="1" ht="24.75" customHeight="1" thickBot="1">
      <c r="A20" s="10"/>
      <c r="B20" s="39" t="s">
        <v>16</v>
      </c>
      <c r="C20" s="43">
        <v>364</v>
      </c>
      <c r="D20" s="43">
        <v>193</v>
      </c>
      <c r="E20" s="43">
        <v>4600</v>
      </c>
      <c r="F20" s="43">
        <v>101975926</v>
      </c>
      <c r="G20" s="43">
        <v>0</v>
      </c>
      <c r="H20" s="43">
        <v>0</v>
      </c>
      <c r="I20" s="43">
        <v>5</v>
      </c>
      <c r="J20" s="43">
        <v>134761</v>
      </c>
      <c r="K20" s="43">
        <v>249</v>
      </c>
      <c r="L20" s="43">
        <v>258</v>
      </c>
      <c r="M20" s="43">
        <v>1972</v>
      </c>
      <c r="N20" s="43">
        <v>109873992</v>
      </c>
      <c r="O20" s="43">
        <v>199</v>
      </c>
      <c r="P20" s="43">
        <v>56251184</v>
      </c>
      <c r="Q20" s="43">
        <v>8</v>
      </c>
      <c r="R20" s="43">
        <v>11</v>
      </c>
      <c r="S20" s="43">
        <v>629196</v>
      </c>
    </row>
    <row r="21" spans="1:19" s="15" customFormat="1" ht="24.75" customHeight="1" thickTop="1">
      <c r="A21" s="8"/>
      <c r="B21" s="11" t="s">
        <v>17</v>
      </c>
      <c r="C21" s="44">
        <v>897</v>
      </c>
      <c r="D21" s="44">
        <v>630</v>
      </c>
      <c r="E21" s="44">
        <v>15084</v>
      </c>
      <c r="F21" s="44">
        <v>332756129</v>
      </c>
      <c r="G21" s="44">
        <v>2</v>
      </c>
      <c r="H21" s="44">
        <v>1</v>
      </c>
      <c r="I21" s="44">
        <v>11</v>
      </c>
      <c r="J21" s="44">
        <v>242226</v>
      </c>
      <c r="K21" s="44">
        <v>512</v>
      </c>
      <c r="L21" s="44">
        <v>532</v>
      </c>
      <c r="M21" s="44">
        <v>4218</v>
      </c>
      <c r="N21" s="44">
        <v>249360439</v>
      </c>
      <c r="O21" s="44">
        <v>487</v>
      </c>
      <c r="P21" s="44">
        <v>146682326</v>
      </c>
      <c r="Q21" s="40">
        <v>31</v>
      </c>
      <c r="R21" s="40">
        <v>65</v>
      </c>
      <c r="S21" s="40">
        <v>5345436</v>
      </c>
    </row>
    <row r="22" spans="1:19" s="15" customFormat="1" ht="24.75" customHeight="1">
      <c r="A22" s="8" t="s">
        <v>28</v>
      </c>
      <c r="B22" s="9" t="s">
        <v>18</v>
      </c>
      <c r="C22" s="40">
        <v>661</v>
      </c>
      <c r="D22" s="40">
        <v>349</v>
      </c>
      <c r="E22" s="40">
        <v>7949</v>
      </c>
      <c r="F22" s="40">
        <v>182380240</v>
      </c>
      <c r="G22" s="40">
        <v>0</v>
      </c>
      <c r="H22" s="40">
        <v>2</v>
      </c>
      <c r="I22" s="40">
        <v>47</v>
      </c>
      <c r="J22" s="40">
        <v>1191246</v>
      </c>
      <c r="K22" s="40">
        <v>333</v>
      </c>
      <c r="L22" s="40">
        <v>323</v>
      </c>
      <c r="M22" s="40">
        <v>2591</v>
      </c>
      <c r="N22" s="40">
        <v>135957380</v>
      </c>
      <c r="O22" s="40">
        <v>284</v>
      </c>
      <c r="P22" s="40">
        <v>83921615</v>
      </c>
      <c r="Q22" s="40">
        <v>6</v>
      </c>
      <c r="R22" s="40">
        <v>12</v>
      </c>
      <c r="S22" s="40">
        <v>612026</v>
      </c>
    </row>
    <row r="23" spans="1:19" s="15" customFormat="1" ht="24.75" customHeight="1">
      <c r="A23" s="12" t="s">
        <v>29</v>
      </c>
      <c r="B23" s="9" t="s">
        <v>19</v>
      </c>
      <c r="C23" s="40">
        <v>298</v>
      </c>
      <c r="D23" s="40">
        <v>188</v>
      </c>
      <c r="E23" s="40">
        <v>4051</v>
      </c>
      <c r="F23" s="40">
        <v>88135861</v>
      </c>
      <c r="G23" s="40">
        <v>0</v>
      </c>
      <c r="H23" s="40">
        <v>0</v>
      </c>
      <c r="I23" s="40">
        <v>0</v>
      </c>
      <c r="J23" s="40">
        <v>0</v>
      </c>
      <c r="K23" s="40">
        <v>336</v>
      </c>
      <c r="L23" s="40">
        <v>344</v>
      </c>
      <c r="M23" s="40">
        <v>2301</v>
      </c>
      <c r="N23" s="40">
        <v>138144811</v>
      </c>
      <c r="O23" s="40">
        <v>268</v>
      </c>
      <c r="P23" s="40">
        <v>74017575</v>
      </c>
      <c r="Q23" s="40">
        <v>20</v>
      </c>
      <c r="R23" s="40">
        <v>43</v>
      </c>
      <c r="S23" s="40">
        <v>3652123</v>
      </c>
    </row>
    <row r="24" spans="1:19" s="15" customFormat="1" ht="24.75" customHeight="1">
      <c r="A24" s="12" t="s">
        <v>30</v>
      </c>
      <c r="B24" s="9" t="s">
        <v>20</v>
      </c>
      <c r="C24" s="40">
        <v>1081</v>
      </c>
      <c r="D24" s="40">
        <v>556</v>
      </c>
      <c r="E24" s="40">
        <v>11746</v>
      </c>
      <c r="F24" s="40">
        <v>236940126</v>
      </c>
      <c r="G24" s="40">
        <v>3</v>
      </c>
      <c r="H24" s="40">
        <v>3</v>
      </c>
      <c r="I24" s="40">
        <v>20</v>
      </c>
      <c r="J24" s="40">
        <v>319236</v>
      </c>
      <c r="K24" s="40">
        <v>759</v>
      </c>
      <c r="L24" s="40">
        <v>746</v>
      </c>
      <c r="M24" s="40">
        <v>5590</v>
      </c>
      <c r="N24" s="40">
        <v>312955038</v>
      </c>
      <c r="O24" s="40">
        <v>581</v>
      </c>
      <c r="P24" s="40">
        <v>164599126</v>
      </c>
      <c r="Q24" s="40">
        <v>28</v>
      </c>
      <c r="R24" s="40">
        <v>55</v>
      </c>
      <c r="S24" s="40">
        <v>4482366</v>
      </c>
    </row>
    <row r="25" spans="1:19" s="15" customFormat="1" ht="24.75" customHeight="1">
      <c r="A25" s="12" t="s">
        <v>31</v>
      </c>
      <c r="B25" s="9" t="s">
        <v>21</v>
      </c>
      <c r="C25" s="40">
        <v>186</v>
      </c>
      <c r="D25" s="40">
        <v>114</v>
      </c>
      <c r="E25" s="40">
        <v>2517</v>
      </c>
      <c r="F25" s="40">
        <v>56858283</v>
      </c>
      <c r="G25" s="40">
        <v>0</v>
      </c>
      <c r="H25" s="40">
        <v>0</v>
      </c>
      <c r="I25" s="40">
        <v>0</v>
      </c>
      <c r="J25" s="40">
        <v>0</v>
      </c>
      <c r="K25" s="40">
        <v>213</v>
      </c>
      <c r="L25" s="40">
        <v>204</v>
      </c>
      <c r="M25" s="40">
        <v>1678</v>
      </c>
      <c r="N25" s="40">
        <v>98448396</v>
      </c>
      <c r="O25" s="40">
        <v>182</v>
      </c>
      <c r="P25" s="40">
        <v>56821594</v>
      </c>
      <c r="Q25" s="40">
        <v>8</v>
      </c>
      <c r="R25" s="40">
        <v>15</v>
      </c>
      <c r="S25" s="40">
        <v>1173771</v>
      </c>
    </row>
    <row r="26" spans="1:19" s="15" customFormat="1" ht="24.75" customHeight="1">
      <c r="A26" s="12" t="s">
        <v>32</v>
      </c>
      <c r="B26" s="9" t="s">
        <v>22</v>
      </c>
      <c r="C26" s="40">
        <v>147</v>
      </c>
      <c r="D26" s="40">
        <v>80</v>
      </c>
      <c r="E26" s="40">
        <v>1930</v>
      </c>
      <c r="F26" s="40">
        <v>43578264</v>
      </c>
      <c r="G26" s="40">
        <v>0</v>
      </c>
      <c r="H26" s="40">
        <v>0</v>
      </c>
      <c r="I26" s="40">
        <v>0</v>
      </c>
      <c r="J26" s="40">
        <v>0</v>
      </c>
      <c r="K26" s="40">
        <v>168</v>
      </c>
      <c r="L26" s="40">
        <v>176</v>
      </c>
      <c r="M26" s="40">
        <v>1276</v>
      </c>
      <c r="N26" s="40">
        <v>66514855</v>
      </c>
      <c r="O26" s="40">
        <v>118</v>
      </c>
      <c r="P26" s="40">
        <v>29299696</v>
      </c>
      <c r="Q26" s="40">
        <v>7</v>
      </c>
      <c r="R26" s="40">
        <v>14</v>
      </c>
      <c r="S26" s="40">
        <v>1029580</v>
      </c>
    </row>
    <row r="27" spans="1:19" s="15" customFormat="1" ht="24.75" customHeight="1">
      <c r="A27" s="12" t="s">
        <v>33</v>
      </c>
      <c r="B27" s="9" t="s">
        <v>23</v>
      </c>
      <c r="C27" s="40">
        <v>227</v>
      </c>
      <c r="D27" s="40">
        <v>124</v>
      </c>
      <c r="E27" s="40">
        <v>2266</v>
      </c>
      <c r="F27" s="40">
        <v>52024734</v>
      </c>
      <c r="G27" s="40">
        <v>1</v>
      </c>
      <c r="H27" s="40">
        <v>1</v>
      </c>
      <c r="I27" s="40">
        <v>6</v>
      </c>
      <c r="J27" s="40">
        <v>192606</v>
      </c>
      <c r="K27" s="40">
        <v>120</v>
      </c>
      <c r="L27" s="40">
        <v>118</v>
      </c>
      <c r="M27" s="40">
        <v>721</v>
      </c>
      <c r="N27" s="40">
        <v>36484870</v>
      </c>
      <c r="O27" s="40">
        <v>100</v>
      </c>
      <c r="P27" s="40">
        <v>19904822</v>
      </c>
      <c r="Q27" s="40">
        <v>14</v>
      </c>
      <c r="R27" s="40">
        <v>35</v>
      </c>
      <c r="S27" s="40">
        <v>2515888</v>
      </c>
    </row>
    <row r="28" spans="1:19" s="15" customFormat="1" ht="24.75" customHeight="1">
      <c r="A28" s="12" t="s">
        <v>34</v>
      </c>
      <c r="B28" s="9" t="s">
        <v>24</v>
      </c>
      <c r="C28" s="40">
        <v>122</v>
      </c>
      <c r="D28" s="40">
        <v>75</v>
      </c>
      <c r="E28" s="40">
        <v>1665</v>
      </c>
      <c r="F28" s="40">
        <v>35238054</v>
      </c>
      <c r="G28" s="40">
        <v>0</v>
      </c>
      <c r="H28" s="40">
        <v>0</v>
      </c>
      <c r="I28" s="40">
        <v>0</v>
      </c>
      <c r="J28" s="40">
        <v>0</v>
      </c>
      <c r="K28" s="40">
        <v>122</v>
      </c>
      <c r="L28" s="40">
        <v>128</v>
      </c>
      <c r="M28" s="40">
        <v>852</v>
      </c>
      <c r="N28" s="40">
        <v>46568687</v>
      </c>
      <c r="O28" s="40">
        <v>89</v>
      </c>
      <c r="P28" s="40">
        <v>21756084</v>
      </c>
      <c r="Q28" s="40">
        <v>4</v>
      </c>
      <c r="R28" s="40">
        <v>11</v>
      </c>
      <c r="S28" s="40">
        <v>837798</v>
      </c>
    </row>
    <row r="29" spans="1:19" s="15" customFormat="1" ht="24.75" customHeight="1">
      <c r="A29" s="12" t="s">
        <v>13</v>
      </c>
      <c r="B29" s="9" t="s">
        <v>25</v>
      </c>
      <c r="C29" s="40">
        <v>46</v>
      </c>
      <c r="D29" s="40">
        <v>28</v>
      </c>
      <c r="E29" s="40">
        <v>637</v>
      </c>
      <c r="F29" s="40">
        <v>13481476</v>
      </c>
      <c r="G29" s="40">
        <v>0</v>
      </c>
      <c r="H29" s="40">
        <v>0</v>
      </c>
      <c r="I29" s="40">
        <v>0</v>
      </c>
      <c r="J29" s="40">
        <v>0</v>
      </c>
      <c r="K29" s="40">
        <v>60</v>
      </c>
      <c r="L29" s="40">
        <v>62</v>
      </c>
      <c r="M29" s="40">
        <v>346</v>
      </c>
      <c r="N29" s="40">
        <v>17579498</v>
      </c>
      <c r="O29" s="40">
        <v>52</v>
      </c>
      <c r="P29" s="40">
        <v>10228090</v>
      </c>
      <c r="Q29" s="40">
        <v>2</v>
      </c>
      <c r="R29" s="40">
        <v>6</v>
      </c>
      <c r="S29" s="40">
        <v>464203</v>
      </c>
    </row>
    <row r="30" spans="1:19" s="15" customFormat="1" ht="24.75" customHeight="1">
      <c r="A30" s="12"/>
      <c r="B30" s="9" t="s">
        <v>26</v>
      </c>
      <c r="C30" s="40">
        <v>87</v>
      </c>
      <c r="D30" s="40">
        <v>46</v>
      </c>
      <c r="E30" s="40">
        <v>968</v>
      </c>
      <c r="F30" s="40">
        <v>21380246</v>
      </c>
      <c r="G30" s="40">
        <v>0</v>
      </c>
      <c r="H30" s="40">
        <v>0</v>
      </c>
      <c r="I30" s="40">
        <v>0</v>
      </c>
      <c r="J30" s="40">
        <v>0</v>
      </c>
      <c r="K30" s="40">
        <v>86</v>
      </c>
      <c r="L30" s="40">
        <v>88</v>
      </c>
      <c r="M30" s="40">
        <v>759</v>
      </c>
      <c r="N30" s="40">
        <v>43106106</v>
      </c>
      <c r="O30" s="40">
        <v>74</v>
      </c>
      <c r="P30" s="40">
        <v>23817854</v>
      </c>
      <c r="Q30" s="40">
        <v>7</v>
      </c>
      <c r="R30" s="40">
        <v>14</v>
      </c>
      <c r="S30" s="40">
        <v>740253</v>
      </c>
    </row>
    <row r="31" spans="1:19" s="15" customFormat="1" ht="24.75" customHeight="1">
      <c r="A31" s="13"/>
      <c r="B31" s="14" t="s">
        <v>27</v>
      </c>
      <c r="C31" s="41">
        <v>190</v>
      </c>
      <c r="D31" s="41">
        <v>103</v>
      </c>
      <c r="E31" s="41">
        <v>3030</v>
      </c>
      <c r="F31" s="41">
        <v>68479145</v>
      </c>
      <c r="G31" s="41">
        <v>1</v>
      </c>
      <c r="H31" s="41">
        <v>1</v>
      </c>
      <c r="I31" s="41">
        <v>4</v>
      </c>
      <c r="J31" s="41">
        <v>78304</v>
      </c>
      <c r="K31" s="41">
        <v>63</v>
      </c>
      <c r="L31" s="41">
        <v>62</v>
      </c>
      <c r="M31" s="41">
        <v>479</v>
      </c>
      <c r="N31" s="41">
        <v>27834131</v>
      </c>
      <c r="O31" s="41">
        <v>46</v>
      </c>
      <c r="P31" s="41">
        <v>15852930</v>
      </c>
      <c r="Q31" s="41">
        <v>3</v>
      </c>
      <c r="R31" s="41">
        <v>7</v>
      </c>
      <c r="S31" s="41">
        <v>568568</v>
      </c>
    </row>
    <row r="32" spans="1:19" ht="13.5">
      <c r="A32" s="6"/>
      <c r="C32" s="1">
        <f>SUM(C9:C20)</f>
        <v>3942</v>
      </c>
      <c r="D32" s="1">
        <f aca="true" t="shared" si="1" ref="D32:S32">SUM(D9:D20)</f>
        <v>2293</v>
      </c>
      <c r="E32" s="35">
        <f t="shared" si="1"/>
        <v>51843</v>
      </c>
      <c r="F32" s="35">
        <f t="shared" si="1"/>
        <v>1131252558</v>
      </c>
      <c r="G32" s="35">
        <f t="shared" si="1"/>
        <v>7</v>
      </c>
      <c r="H32" s="35">
        <f t="shared" si="1"/>
        <v>8</v>
      </c>
      <c r="I32" s="35">
        <f t="shared" si="1"/>
        <v>88</v>
      </c>
      <c r="J32" s="35">
        <f t="shared" si="1"/>
        <v>2023618</v>
      </c>
      <c r="K32" s="35">
        <f t="shared" si="1"/>
        <v>2772</v>
      </c>
      <c r="L32" s="35">
        <f t="shared" si="1"/>
        <v>2783</v>
      </c>
      <c r="M32" s="35">
        <f t="shared" si="1"/>
        <v>20811</v>
      </c>
      <c r="N32" s="35">
        <f t="shared" si="1"/>
        <v>1172954211</v>
      </c>
      <c r="O32" s="35">
        <f t="shared" si="1"/>
        <v>2281</v>
      </c>
      <c r="P32" s="35">
        <f t="shared" si="1"/>
        <v>646901712</v>
      </c>
      <c r="Q32" s="35">
        <f t="shared" si="1"/>
        <v>130</v>
      </c>
      <c r="R32" s="35">
        <f t="shared" si="1"/>
        <v>277</v>
      </c>
      <c r="S32" s="35">
        <f t="shared" si="1"/>
        <v>21422012</v>
      </c>
    </row>
    <row r="33" spans="3:19" ht="13.5">
      <c r="C33" s="1">
        <f>SUM(C21:C31)</f>
        <v>3942</v>
      </c>
      <c r="D33" s="1">
        <f aca="true" t="shared" si="2" ref="D33:S33">SUM(D21:D31)</f>
        <v>2293</v>
      </c>
      <c r="E33" s="1">
        <f t="shared" si="2"/>
        <v>51843</v>
      </c>
      <c r="F33" s="1">
        <f t="shared" si="2"/>
        <v>1131252558</v>
      </c>
      <c r="G33" s="1">
        <f t="shared" si="2"/>
        <v>7</v>
      </c>
      <c r="H33" s="1">
        <f t="shared" si="2"/>
        <v>8</v>
      </c>
      <c r="I33" s="1">
        <f t="shared" si="2"/>
        <v>88</v>
      </c>
      <c r="J33" s="1">
        <f t="shared" si="2"/>
        <v>2023618</v>
      </c>
      <c r="K33" s="1">
        <f t="shared" si="2"/>
        <v>2772</v>
      </c>
      <c r="L33" s="1">
        <f t="shared" si="2"/>
        <v>2783</v>
      </c>
      <c r="M33" s="1">
        <f t="shared" si="2"/>
        <v>20811</v>
      </c>
      <c r="N33" s="1">
        <f t="shared" si="2"/>
        <v>1172954211</v>
      </c>
      <c r="O33" s="1">
        <f t="shared" si="2"/>
        <v>2281</v>
      </c>
      <c r="P33" s="1">
        <f t="shared" si="2"/>
        <v>646901712</v>
      </c>
      <c r="Q33" s="1">
        <f t="shared" si="2"/>
        <v>130</v>
      </c>
      <c r="R33" s="1">
        <f t="shared" si="2"/>
        <v>277</v>
      </c>
      <c r="S33" s="1">
        <f t="shared" si="2"/>
        <v>21422012</v>
      </c>
    </row>
    <row r="34" spans="2:19" ht="13.5">
      <c r="B34" s="7" t="s">
        <v>60</v>
      </c>
      <c r="C34" s="1"/>
      <c r="D34" s="1"/>
      <c r="E34" s="1">
        <v>51843</v>
      </c>
      <c r="F34" s="1"/>
      <c r="G34" s="1"/>
      <c r="H34" s="1"/>
      <c r="I34" s="1"/>
      <c r="J34" s="1"/>
      <c r="K34" s="1">
        <v>2772</v>
      </c>
      <c r="L34" s="1"/>
      <c r="M34" s="1"/>
      <c r="N34" s="1"/>
      <c r="O34" s="1"/>
      <c r="P34" s="1"/>
      <c r="S34" s="47">
        <v>21422012</v>
      </c>
    </row>
    <row r="35" spans="3:19" ht="13.5">
      <c r="C35" s="1"/>
      <c r="D35" s="1"/>
      <c r="E35" s="1">
        <v>10</v>
      </c>
      <c r="F35" s="1"/>
      <c r="G35" s="1"/>
      <c r="H35" s="1"/>
      <c r="I35" s="1"/>
      <c r="J35" s="1"/>
      <c r="K35" s="1" t="s">
        <v>61</v>
      </c>
      <c r="L35" s="1"/>
      <c r="M35" s="1"/>
      <c r="N35" s="1"/>
      <c r="O35" s="1"/>
      <c r="P35" s="1"/>
      <c r="S35" s="3">
        <v>3</v>
      </c>
    </row>
    <row r="36" spans="1:16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3.5">
      <c r="A100" s="5" t="s">
        <v>35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>
      <c r="A101" s="3" t="s">
        <v>36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3:16" ht="13.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</sheetData>
  <sheetProtection/>
  <mergeCells count="4">
    <mergeCell ref="A7:B7"/>
    <mergeCell ref="A8:B8"/>
    <mergeCell ref="Q3:S4"/>
    <mergeCell ref="R5:R6"/>
  </mergeCells>
  <printOptions/>
  <pageMargins left="0.3937007874015748" right="0.1968503937007874" top="0.5905511811023623" bottom="0.5905511811023623" header="0.5118110236220472" footer="0.5118110236220472"/>
  <pageSetup horizontalDpi="400" verticalDpi="4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職業安定課</dc:creator>
  <cp:keywords/>
  <dc:description/>
  <cp:lastModifiedBy>rieko</cp:lastModifiedBy>
  <cp:lastPrinted>2009-10-28T01:52:35Z</cp:lastPrinted>
  <dcterms:created xsi:type="dcterms:W3CDTF">1998-09-21T01:19:50Z</dcterms:created>
  <dcterms:modified xsi:type="dcterms:W3CDTF">2009-12-21T07:28:35Z</dcterms:modified>
  <cp:category/>
  <cp:version/>
  <cp:contentType/>
  <cp:contentStatus/>
</cp:coreProperties>
</file>