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255" tabRatio="836" activeTab="0"/>
  </bookViews>
  <sheets>
    <sheet name="4-1出稼(1)" sheetId="1" r:id="rId1"/>
    <sheet name="4-1出稼(2)" sheetId="2" r:id="rId2"/>
  </sheets>
  <definedNames>
    <definedName name="_xlnm.Print_Area" localSheetId="0">'4-1出稼(1)'!$A$1:$N$23</definedName>
    <definedName name="_xlnm.Print_Area" localSheetId="1">'4-1出稼(2)'!$A$1:$X$36</definedName>
    <definedName name="_xlnm.Print_Titles" localSheetId="1">'4-1出稼(2)'!$2:$5</definedName>
  </definedNames>
  <calcPr fullCalcOnLoad="1"/>
</workbook>
</file>

<file path=xl/sharedStrings.xml><?xml version="1.0" encoding="utf-8"?>
<sst xmlns="http://schemas.openxmlformats.org/spreadsheetml/2006/main" count="345" uniqueCount="127">
  <si>
    <t>福      島</t>
  </si>
  <si>
    <t>会 津 若 松</t>
  </si>
  <si>
    <t>郡      山</t>
  </si>
  <si>
    <t>白      河</t>
  </si>
  <si>
    <t>須  賀  川</t>
  </si>
  <si>
    <t>相      馬</t>
  </si>
  <si>
    <t>二  本  松</t>
  </si>
  <si>
    <t>喜  多  方</t>
  </si>
  <si>
    <t>富      岡</t>
  </si>
  <si>
    <t>勿      来</t>
  </si>
  <si>
    <t>年 度 別
安定所別</t>
  </si>
  <si>
    <t>就職件数</t>
  </si>
  <si>
    <t>求人数</t>
  </si>
  <si>
    <t>うち他県
からの
求人数</t>
  </si>
  <si>
    <t>(1)  年度別・公共職業安定所別取扱状況</t>
  </si>
  <si>
    <t>１．出稼労働者関係業務取扱状況</t>
  </si>
  <si>
    <t>年　度　合　計</t>
  </si>
  <si>
    <t>春　夏　期　（４月～９月）</t>
  </si>
  <si>
    <t>秋　冬　期　（10月～３月）</t>
  </si>
  <si>
    <t>福       島</t>
  </si>
  <si>
    <t>会津若松</t>
  </si>
  <si>
    <t>郡       山</t>
  </si>
  <si>
    <t>白       河</t>
  </si>
  <si>
    <t>相       馬</t>
  </si>
  <si>
    <t>富       岡</t>
  </si>
  <si>
    <t>勿       来</t>
  </si>
  <si>
    <t>.</t>
  </si>
  <si>
    <t>福　　島</t>
  </si>
  <si>
    <t>会津若松</t>
  </si>
  <si>
    <t>郡　　山</t>
  </si>
  <si>
    <t>白　　河</t>
  </si>
  <si>
    <t>須 賀 川</t>
  </si>
  <si>
    <t>相　　馬</t>
  </si>
  <si>
    <t>二 本 松</t>
  </si>
  <si>
    <t>喜 多 方</t>
  </si>
  <si>
    <t>富    岡</t>
  </si>
  <si>
    <t>勿    来</t>
  </si>
  <si>
    <t>福　　島</t>
  </si>
  <si>
    <t>会津若松</t>
  </si>
  <si>
    <t>郡　　山</t>
  </si>
  <si>
    <t>白　　河</t>
  </si>
  <si>
    <t>須 賀 川</t>
  </si>
  <si>
    <t>相　　馬</t>
  </si>
  <si>
    <t>二 本 松</t>
  </si>
  <si>
    <t>喜 多 方</t>
  </si>
  <si>
    <t>富    岡</t>
  </si>
  <si>
    <t>勿    来</t>
  </si>
  <si>
    <t>安定所別</t>
  </si>
  <si>
    <t xml:space="preserve"> 年 度 別</t>
  </si>
  <si>
    <t>　  　　　 15 年 度</t>
  </si>
  <si>
    <t>　  　　　 16 年 度</t>
  </si>
  <si>
    <r>
      <t>平成</t>
    </r>
    <r>
      <rPr>
        <sz val="11"/>
        <rFont val="ＭＳ Ｐ明朝"/>
        <family val="1"/>
      </rPr>
      <t>１9年度</t>
    </r>
  </si>
  <si>
    <t>（平成20年3月末現在）　　</t>
  </si>
  <si>
    <t>　  　　　 19 年 度</t>
  </si>
  <si>
    <t>農林
漁業</t>
  </si>
  <si>
    <t>運輸
業</t>
  </si>
  <si>
    <t>計</t>
  </si>
  <si>
    <t>平</t>
  </si>
  <si>
    <t>北海道</t>
  </si>
  <si>
    <t>神奈川</t>
  </si>
  <si>
    <t>新規求職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</si>
  <si>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</si>
  <si>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</si>
  <si>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</si>
  <si>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</si>
  <si>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</si>
  <si>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</si>
  <si>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</si>
  <si>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</si>
  <si>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</si>
  <si>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</si>
  <si>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</si>
  <si>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</si>
  <si>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その他</t>
  </si>
  <si>
    <t>区分</t>
  </si>
  <si>
    <t>区　分</t>
  </si>
  <si>
    <t xml:space="preserve">   二  本  松</t>
  </si>
  <si>
    <t xml:space="preserve">   喜  多  方</t>
  </si>
  <si>
    <t>就職</t>
  </si>
  <si>
    <t>求人</t>
  </si>
  <si>
    <t>うち他県から</t>
  </si>
  <si>
    <t>　　地　　域　　別　　就　　職　　状　　況</t>
  </si>
  <si>
    <t>　　　産　　業　　別　　就　　職　　状　　況</t>
  </si>
  <si>
    <t>自県内</t>
  </si>
  <si>
    <t>埼 玉</t>
  </si>
  <si>
    <t>千 葉</t>
  </si>
  <si>
    <t>東 京</t>
  </si>
  <si>
    <t>静 岡</t>
  </si>
  <si>
    <t>愛 知</t>
  </si>
  <si>
    <t>大 阪</t>
  </si>
  <si>
    <t>兵 庫</t>
  </si>
  <si>
    <t>　　福　　島</t>
  </si>
  <si>
    <t>　 会 津 若 松</t>
  </si>
  <si>
    <t>　　郡　　山</t>
  </si>
  <si>
    <t>　　白　　河</t>
  </si>
  <si>
    <t xml:space="preserve">   須　賀　川</t>
  </si>
  <si>
    <t>　　相　　馬</t>
  </si>
  <si>
    <t xml:space="preserve">    富    岡</t>
  </si>
  <si>
    <t xml:space="preserve">    勿    来</t>
  </si>
  <si>
    <t>　  　　　 20 年 度</t>
  </si>
  <si>
    <t>　 平成  14 年 度</t>
  </si>
  <si>
    <r>
      <t>平成</t>
    </r>
    <r>
      <rPr>
        <sz val="11"/>
        <rFont val="ＭＳ Ｐ明朝"/>
        <family val="1"/>
      </rPr>
      <t>１5年度</t>
    </r>
  </si>
  <si>
    <r>
      <t>平成</t>
    </r>
    <r>
      <rPr>
        <sz val="11"/>
        <rFont val="ＭＳ Ｐ明朝"/>
        <family val="1"/>
      </rPr>
      <t>１6年度</t>
    </r>
  </si>
  <si>
    <t>平成１4年度</t>
  </si>
  <si>
    <t xml:space="preserve">      20年度</t>
  </si>
  <si>
    <t>　  　　　 18 年 度</t>
  </si>
  <si>
    <r>
      <t>平成</t>
    </r>
    <r>
      <rPr>
        <sz val="11"/>
        <rFont val="ＭＳ Ｐ明朝"/>
        <family val="1"/>
      </rPr>
      <t>１8年度</t>
    </r>
  </si>
  <si>
    <t>その他の</t>
  </si>
  <si>
    <t>求職者数</t>
  </si>
  <si>
    <t>(2)  地域別・産業別就職状況</t>
  </si>
  <si>
    <t>合計</t>
  </si>
  <si>
    <t>建設業</t>
  </si>
  <si>
    <t>製造業</t>
  </si>
  <si>
    <t>食料品</t>
  </si>
  <si>
    <t>繊維</t>
  </si>
  <si>
    <t>輸送用</t>
  </si>
  <si>
    <t>その他</t>
  </si>
  <si>
    <t>衣服</t>
  </si>
  <si>
    <t>機械器具</t>
  </si>
  <si>
    <t>公共職業安定所別</t>
  </si>
  <si>
    <r>
      <t>平成</t>
    </r>
    <r>
      <rPr>
        <sz val="11"/>
        <rFont val="ＭＳ Ｐ明朝"/>
        <family val="1"/>
      </rPr>
      <t>１7年度</t>
    </r>
  </si>
  <si>
    <t>　  　　　 17 年 度</t>
  </si>
  <si>
    <t>年度別</t>
  </si>
  <si>
    <t>喜  多  方</t>
  </si>
  <si>
    <t>春夏期</t>
  </si>
  <si>
    <t>秋冬期</t>
  </si>
  <si>
    <t>その他の
産業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</si>
</sst>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182" fontId="5" fillId="0" borderId="0" applyFill="0" applyBorder="0" applyAlignment="0">
      <protection/>
    </xf>
    <xf numFmtId="38" fontId="7" fillId="11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4" borderId="3" applyNumberFormat="0" applyBorder="0" applyAlignment="0" applyProtection="0"/>
    <xf numFmtId="183" fontId="8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0" fillId="0" borderId="0">
      <alignment/>
      <protection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4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27" fillId="18" borderId="7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8" borderId="12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7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3" fillId="0" borderId="0" xfId="70" applyFont="1">
      <alignment/>
      <protection/>
    </xf>
    <xf numFmtId="0" fontId="13" fillId="0" borderId="0" xfId="70" applyFont="1" applyFill="1">
      <alignment/>
      <protection/>
    </xf>
    <xf numFmtId="0" fontId="13" fillId="0" borderId="0" xfId="70" applyFont="1" applyAlignment="1">
      <alignment horizontal="right"/>
      <protection/>
    </xf>
    <xf numFmtId="0" fontId="13" fillId="0" borderId="13" xfId="70" applyFont="1" applyBorder="1" applyAlignment="1">
      <alignment vertical="center"/>
      <protection/>
    </xf>
    <xf numFmtId="0" fontId="13" fillId="0" borderId="14" xfId="70" applyFont="1" applyBorder="1" applyAlignment="1">
      <alignment horizontal="right" vertical="center"/>
      <protection/>
    </xf>
    <xf numFmtId="0" fontId="13" fillId="0" borderId="0" xfId="70" applyFont="1" applyAlignment="1">
      <alignment vertical="center"/>
      <protection/>
    </xf>
    <xf numFmtId="0" fontId="13" fillId="0" borderId="15" xfId="70" applyFont="1" applyBorder="1" applyAlignment="1">
      <alignment vertical="center"/>
      <protection/>
    </xf>
    <xf numFmtId="0" fontId="13" fillId="0" borderId="16" xfId="70" applyFont="1" applyBorder="1" applyAlignment="1" quotePrefix="1">
      <alignment horizontal="left" vertical="center"/>
      <protection/>
    </xf>
    <xf numFmtId="0" fontId="13" fillId="0" borderId="16" xfId="70" applyFont="1" applyBorder="1" applyAlignment="1">
      <alignment horizontal="center" vertical="center"/>
      <protection/>
    </xf>
    <xf numFmtId="0" fontId="13" fillId="0" borderId="17" xfId="70" applyFont="1" applyBorder="1" applyAlignment="1">
      <alignment vertical="center"/>
      <protection/>
    </xf>
    <xf numFmtId="0" fontId="13" fillId="0" borderId="17" xfId="70" applyFont="1" applyBorder="1" applyAlignment="1">
      <alignment horizontal="center" vertical="center"/>
      <protection/>
    </xf>
    <xf numFmtId="0" fontId="13" fillId="0" borderId="18" xfId="70" applyFont="1" applyBorder="1" applyAlignment="1">
      <alignment vertical="center"/>
      <protection/>
    </xf>
    <xf numFmtId="0" fontId="13" fillId="0" borderId="19" xfId="70" applyFont="1" applyBorder="1" applyAlignment="1">
      <alignment vertical="center"/>
      <protection/>
    </xf>
    <xf numFmtId="0" fontId="13" fillId="0" borderId="3" xfId="70" applyFont="1" applyBorder="1" applyAlignment="1" quotePrefix="1">
      <alignment horizontal="left"/>
      <protection/>
    </xf>
    <xf numFmtId="0" fontId="13" fillId="0" borderId="18" xfId="70" applyFont="1" applyBorder="1" applyAlignment="1">
      <alignment horizontal="center"/>
      <protection/>
    </xf>
    <xf numFmtId="0" fontId="13" fillId="0" borderId="19" xfId="70" applyFont="1" applyBorder="1" applyAlignment="1">
      <alignment horizontal="center"/>
      <protection/>
    </xf>
    <xf numFmtId="0" fontId="13" fillId="0" borderId="3" xfId="70" applyFont="1" applyBorder="1">
      <alignment/>
      <protection/>
    </xf>
    <xf numFmtId="0" fontId="13" fillId="0" borderId="20" xfId="70" applyFont="1" applyBorder="1" applyAlignment="1">
      <alignment horizontal="center" vertical="center"/>
      <protection/>
    </xf>
    <xf numFmtId="0" fontId="13" fillId="0" borderId="0" xfId="70" applyFont="1" applyFill="1" applyAlignment="1">
      <alignment vertical="center"/>
      <protection/>
    </xf>
    <xf numFmtId="0" fontId="13" fillId="0" borderId="0" xfId="70" applyFont="1" applyBorder="1" applyAlignment="1">
      <alignment vertical="center"/>
      <protection/>
    </xf>
    <xf numFmtId="0" fontId="13" fillId="0" borderId="16" xfId="70" applyFont="1" applyBorder="1" applyAlignment="1">
      <alignment vertical="center"/>
      <protection/>
    </xf>
    <xf numFmtId="0" fontId="13" fillId="0" borderId="21" xfId="70" applyFont="1" applyBorder="1" applyAlignment="1">
      <alignment vertical="center"/>
      <protection/>
    </xf>
    <xf numFmtId="0" fontId="13" fillId="0" borderId="22" xfId="70" applyFont="1" applyBorder="1" applyAlignment="1" quotePrefix="1">
      <alignment horizontal="center" vertical="center" textRotation="255"/>
      <protection/>
    </xf>
    <xf numFmtId="0" fontId="14" fillId="0" borderId="14" xfId="70" applyFont="1" applyBorder="1" applyAlignment="1">
      <alignment horizontal="center" vertical="center" textRotation="255"/>
      <protection/>
    </xf>
    <xf numFmtId="0" fontId="14" fillId="0" borderId="23" xfId="70" applyFont="1" applyBorder="1" applyAlignment="1">
      <alignment horizontal="center" vertical="center" wrapText="1"/>
      <protection/>
    </xf>
    <xf numFmtId="0" fontId="16" fillId="0" borderId="0" xfId="70" applyFont="1" applyAlignment="1">
      <alignment vertical="center"/>
      <protection/>
    </xf>
    <xf numFmtId="0" fontId="17" fillId="0" borderId="0" xfId="70" applyFont="1" applyAlignment="1">
      <alignment horizontal="left" vertical="center" indent="1"/>
      <protection/>
    </xf>
    <xf numFmtId="0" fontId="13" fillId="0" borderId="16" xfId="70" applyFont="1" applyBorder="1" applyAlignment="1">
      <alignment horizontal="center" vertical="center" shrinkToFit="1"/>
      <protection/>
    </xf>
    <xf numFmtId="0" fontId="13" fillId="0" borderId="14" xfId="70" applyFont="1" applyBorder="1" applyAlignment="1">
      <alignment vertical="center"/>
      <protection/>
    </xf>
    <xf numFmtId="0" fontId="13" fillId="0" borderId="17" xfId="70" applyFont="1" applyBorder="1" applyAlignment="1" quotePrefix="1">
      <alignment horizontal="left" vertical="center" wrapText="1"/>
      <protection/>
    </xf>
    <xf numFmtId="0" fontId="13" fillId="0" borderId="17" xfId="70" applyFont="1" applyBorder="1" applyAlignment="1" quotePrefix="1">
      <alignment horizontal="center" vertical="center" textRotation="255"/>
      <protection/>
    </xf>
    <xf numFmtId="0" fontId="13" fillId="0" borderId="24" xfId="70" applyFont="1" applyBorder="1" applyAlignment="1">
      <alignment vertical="center"/>
      <protection/>
    </xf>
    <xf numFmtId="0" fontId="13" fillId="0" borderId="3" xfId="70" applyFont="1" applyBorder="1" applyAlignment="1">
      <alignment horizontal="center" vertical="center"/>
      <protection/>
    </xf>
    <xf numFmtId="0" fontId="13" fillId="19" borderId="25" xfId="70" applyFont="1" applyFill="1" applyBorder="1" applyAlignment="1">
      <alignment vertical="center"/>
      <protection/>
    </xf>
    <xf numFmtId="0" fontId="13" fillId="19" borderId="14" xfId="70" applyFont="1" applyFill="1" applyBorder="1" applyAlignment="1">
      <alignment vertical="center"/>
      <protection/>
    </xf>
    <xf numFmtId="0" fontId="13" fillId="0" borderId="26" xfId="70" applyFont="1" applyBorder="1" applyAlignment="1">
      <alignment vertical="center"/>
      <protection/>
    </xf>
    <xf numFmtId="0" fontId="13" fillId="0" borderId="27" xfId="70" applyFont="1" applyBorder="1" applyAlignment="1">
      <alignment vertical="center"/>
      <protection/>
    </xf>
    <xf numFmtId="0" fontId="13" fillId="0" borderId="28" xfId="70" applyFont="1" applyBorder="1" applyAlignment="1">
      <alignment vertical="center"/>
      <protection/>
    </xf>
    <xf numFmtId="0" fontId="13" fillId="0" borderId="29" xfId="70" applyFont="1" applyBorder="1" applyAlignment="1">
      <alignment horizontal="center" vertical="center" shrinkToFit="1"/>
      <protection/>
    </xf>
    <xf numFmtId="0" fontId="13" fillId="0" borderId="30" xfId="70" applyFont="1" applyBorder="1" applyAlignment="1">
      <alignment horizontal="center" vertical="center" shrinkToFit="1"/>
      <protection/>
    </xf>
    <xf numFmtId="0" fontId="13" fillId="0" borderId="31" xfId="70" applyFont="1" applyBorder="1" applyAlignment="1">
      <alignment horizontal="center" vertical="center" shrinkToFit="1"/>
      <protection/>
    </xf>
    <xf numFmtId="0" fontId="13" fillId="0" borderId="32" xfId="70" applyFont="1" applyBorder="1" applyAlignment="1">
      <alignment vertical="center"/>
      <protection/>
    </xf>
    <xf numFmtId="0" fontId="13" fillId="0" borderId="22" xfId="70" applyFont="1" applyBorder="1" applyAlignment="1">
      <alignment horizontal="center" vertical="center" textRotation="255"/>
      <protection/>
    </xf>
    <xf numFmtId="0" fontId="13" fillId="0" borderId="33" xfId="70" applyFont="1" applyBorder="1" applyAlignment="1" quotePrefix="1">
      <alignment horizontal="center" vertical="center" textRotation="255"/>
      <protection/>
    </xf>
    <xf numFmtId="0" fontId="13" fillId="0" borderId="29" xfId="70" applyFont="1" applyBorder="1" applyAlignment="1">
      <alignment vertical="center"/>
      <protection/>
    </xf>
    <xf numFmtId="0" fontId="13" fillId="0" borderId="30" xfId="70" applyFont="1" applyBorder="1" applyAlignment="1">
      <alignment vertical="center"/>
      <protection/>
    </xf>
    <xf numFmtId="0" fontId="13" fillId="0" borderId="31" xfId="70" applyFont="1" applyBorder="1" applyAlignment="1">
      <alignment vertical="center"/>
      <protection/>
    </xf>
    <xf numFmtId="0" fontId="13" fillId="0" borderId="22" xfId="70" applyFont="1" applyBorder="1" applyAlignment="1">
      <alignment vertical="center"/>
      <protection/>
    </xf>
    <xf numFmtId="0" fontId="13" fillId="0" borderId="33" xfId="70" applyFont="1" applyBorder="1" applyAlignment="1">
      <alignment vertical="center"/>
      <protection/>
    </xf>
    <xf numFmtId="0" fontId="13" fillId="0" borderId="34" xfId="70" applyFont="1" applyBorder="1" applyAlignment="1">
      <alignment vertical="center"/>
      <protection/>
    </xf>
    <xf numFmtId="0" fontId="13" fillId="0" borderId="35" xfId="70" applyFont="1" applyBorder="1" applyAlignment="1">
      <alignment vertical="center"/>
      <protection/>
    </xf>
    <xf numFmtId="0" fontId="13" fillId="0" borderId="36" xfId="70" applyFont="1" applyBorder="1" applyAlignment="1">
      <alignment horizontal="center" vertical="center" textRotation="255"/>
      <protection/>
    </xf>
    <xf numFmtId="0" fontId="13" fillId="0" borderId="37" xfId="70" applyFont="1" applyBorder="1" applyAlignment="1">
      <alignment horizontal="center" vertical="center" shrinkToFit="1"/>
      <protection/>
    </xf>
    <xf numFmtId="0" fontId="13" fillId="0" borderId="38" xfId="70" applyFont="1" applyBorder="1" applyAlignment="1" quotePrefix="1">
      <alignment horizontal="center" vertical="center" textRotation="255"/>
      <protection/>
    </xf>
    <xf numFmtId="0" fontId="13" fillId="0" borderId="37" xfId="70" applyFont="1" applyBorder="1" applyAlignment="1">
      <alignment vertical="center"/>
      <protection/>
    </xf>
    <xf numFmtId="0" fontId="13" fillId="0" borderId="38" xfId="70" applyFont="1" applyBorder="1" applyAlignment="1">
      <alignment vertical="center"/>
      <protection/>
    </xf>
    <xf numFmtId="0" fontId="13" fillId="0" borderId="25" xfId="70" applyFont="1" applyBorder="1" applyAlignment="1">
      <alignment horizontal="center" vertical="center"/>
      <protection/>
    </xf>
    <xf numFmtId="0" fontId="13" fillId="0" borderId="39" xfId="70" applyFont="1" applyBorder="1" applyAlignment="1">
      <alignment horizontal="center" vertical="center"/>
      <protection/>
    </xf>
    <xf numFmtId="0" fontId="15" fillId="0" borderId="40" xfId="70" applyFont="1" applyBorder="1" applyAlignment="1">
      <alignment vertical="top"/>
      <protection/>
    </xf>
    <xf numFmtId="0" fontId="15" fillId="0" borderId="15" xfId="70" applyFont="1" applyBorder="1" applyAlignment="1">
      <alignment/>
      <protection/>
    </xf>
    <xf numFmtId="0" fontId="13" fillId="0" borderId="0" xfId="70" applyFont="1" applyBorder="1" applyAlignment="1" quotePrefix="1">
      <alignment horizontal="center" vertical="center"/>
      <protection/>
    </xf>
    <xf numFmtId="0" fontId="13" fillId="0" borderId="21" xfId="70" applyFont="1" applyBorder="1" applyAlignment="1">
      <alignment horizontal="center" vertical="center" shrinkToFit="1"/>
      <protection/>
    </xf>
    <xf numFmtId="0" fontId="13" fillId="0" borderId="25" xfId="70" applyFont="1" applyBorder="1" applyAlignment="1" quotePrefix="1">
      <alignment vertical="center"/>
      <protection/>
    </xf>
    <xf numFmtId="0" fontId="13" fillId="0" borderId="41" xfId="70" applyFont="1" applyBorder="1" applyAlignment="1" quotePrefix="1">
      <alignment horizontal="left" vertical="center"/>
      <protection/>
    </xf>
    <xf numFmtId="0" fontId="13" fillId="0" borderId="19" xfId="70" applyFont="1" applyBorder="1" applyAlignment="1">
      <alignment horizontal="center" vertical="center" shrinkToFit="1"/>
      <protection/>
    </xf>
    <xf numFmtId="3" fontId="13" fillId="0" borderId="0" xfId="70" applyNumberFormat="1" applyFont="1">
      <alignment/>
      <protection/>
    </xf>
    <xf numFmtId="0" fontId="13" fillId="0" borderId="16" xfId="70" applyFont="1" applyFill="1" applyBorder="1" applyAlignment="1">
      <alignment vertical="center"/>
      <protection/>
    </xf>
    <xf numFmtId="0" fontId="13" fillId="0" borderId="29" xfId="70" applyFont="1" applyFill="1" applyBorder="1" applyAlignment="1">
      <alignment vertical="center"/>
      <protection/>
    </xf>
    <xf numFmtId="0" fontId="13" fillId="0" borderId="30" xfId="70" applyFont="1" applyFill="1" applyBorder="1" applyAlignment="1">
      <alignment vertical="center"/>
      <protection/>
    </xf>
    <xf numFmtId="0" fontId="13" fillId="0" borderId="31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37" xfId="70" applyFont="1" applyFill="1" applyBorder="1" applyAlignment="1">
      <alignment vertical="center"/>
      <protection/>
    </xf>
    <xf numFmtId="0" fontId="13" fillId="0" borderId="34" xfId="70" applyFont="1" applyFill="1" applyBorder="1" applyAlignment="1">
      <alignment vertical="center"/>
      <protection/>
    </xf>
    <xf numFmtId="0" fontId="13" fillId="0" borderId="3" xfId="70" applyFont="1" applyFill="1" applyBorder="1">
      <alignment/>
      <protection/>
    </xf>
    <xf numFmtId="0" fontId="13" fillId="0" borderId="16" xfId="70" applyFont="1" applyFill="1" applyBorder="1" applyAlignment="1">
      <alignment horizontal="center" vertical="center"/>
      <protection/>
    </xf>
    <xf numFmtId="3" fontId="13" fillId="0" borderId="0" xfId="70" applyNumberFormat="1" applyFont="1" applyFill="1" applyBorder="1" applyAlignment="1">
      <alignment vertical="center"/>
      <protection/>
    </xf>
    <xf numFmtId="3" fontId="13" fillId="0" borderId="18" xfId="70" applyNumberFormat="1" applyFont="1" applyFill="1" applyBorder="1" applyAlignment="1">
      <alignment vertical="center"/>
      <protection/>
    </xf>
    <xf numFmtId="3" fontId="13" fillId="0" borderId="31" xfId="70" applyNumberFormat="1" applyFont="1" applyFill="1" applyBorder="1" applyAlignment="1">
      <alignment vertical="center"/>
      <protection/>
    </xf>
    <xf numFmtId="0" fontId="19" fillId="0" borderId="16" xfId="70" applyFont="1" applyFill="1" applyBorder="1" applyAlignment="1">
      <alignment horizontal="center" vertical="center"/>
      <protection/>
    </xf>
    <xf numFmtId="3" fontId="13" fillId="0" borderId="42" xfId="70" applyNumberFormat="1" applyFont="1" applyFill="1" applyBorder="1" applyAlignment="1">
      <alignment vertical="center"/>
      <protection/>
    </xf>
    <xf numFmtId="3" fontId="13" fillId="0" borderId="24" xfId="70" applyNumberFormat="1" applyFont="1" applyFill="1" applyBorder="1" applyAlignment="1">
      <alignment vertical="center"/>
      <protection/>
    </xf>
    <xf numFmtId="3" fontId="13" fillId="0" borderId="43" xfId="70" applyNumberFormat="1" applyFont="1" applyFill="1" applyBorder="1" applyAlignment="1">
      <alignment vertical="center"/>
      <protection/>
    </xf>
    <xf numFmtId="3" fontId="13" fillId="0" borderId="44" xfId="70" applyNumberFormat="1" applyFont="1" applyFill="1" applyBorder="1" applyAlignment="1">
      <alignment vertical="center"/>
      <protection/>
    </xf>
    <xf numFmtId="0" fontId="13" fillId="0" borderId="17" xfId="70" applyFont="1" applyFill="1" applyBorder="1" applyAlignment="1">
      <alignment horizontal="center" vertical="center"/>
      <protection/>
    </xf>
    <xf numFmtId="3" fontId="13" fillId="0" borderId="21" xfId="70" applyNumberFormat="1" applyFont="1" applyFill="1" applyBorder="1" applyAlignment="1">
      <alignment vertical="center"/>
      <protection/>
    </xf>
    <xf numFmtId="3" fontId="13" fillId="0" borderId="19" xfId="70" applyNumberFormat="1" applyFont="1" applyFill="1" applyBorder="1" applyAlignment="1">
      <alignment vertical="center"/>
      <protection/>
    </xf>
    <xf numFmtId="3" fontId="13" fillId="0" borderId="33" xfId="70" applyNumberFormat="1" applyFont="1" applyFill="1" applyBorder="1" applyAlignment="1">
      <alignment vertical="center"/>
      <protection/>
    </xf>
    <xf numFmtId="3" fontId="13" fillId="0" borderId="20" xfId="70" applyNumberFormat="1" applyFont="1" applyFill="1" applyBorder="1" applyAlignment="1">
      <alignment vertical="center"/>
      <protection/>
    </xf>
    <xf numFmtId="0" fontId="13" fillId="0" borderId="2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21" xfId="70" applyFont="1" applyFill="1" applyBorder="1">
      <alignment/>
      <protection/>
    </xf>
    <xf numFmtId="0" fontId="13" fillId="0" borderId="45" xfId="70" applyFont="1" applyFill="1" applyBorder="1">
      <alignment/>
      <protection/>
    </xf>
    <xf numFmtId="0" fontId="13" fillId="0" borderId="16" xfId="70" applyFont="1" applyFill="1" applyBorder="1">
      <alignment/>
      <protection/>
    </xf>
    <xf numFmtId="0" fontId="13" fillId="0" borderId="17" xfId="70" applyFont="1" applyFill="1" applyBorder="1">
      <alignment/>
      <protection/>
    </xf>
    <xf numFmtId="0" fontId="13" fillId="0" borderId="15" xfId="70" applyFont="1" applyFill="1" applyBorder="1" applyAlignment="1" quotePrefix="1">
      <alignment horizontal="left" vertical="center"/>
      <protection/>
    </xf>
    <xf numFmtId="0" fontId="13" fillId="0" borderId="16" xfId="70" applyFont="1" applyFill="1" applyBorder="1" applyAlignment="1" quotePrefix="1">
      <alignment horizontal="left" vertical="center"/>
      <protection/>
    </xf>
    <xf numFmtId="0" fontId="13" fillId="0" borderId="40" xfId="70" applyFont="1" applyFill="1" applyBorder="1" applyAlignment="1" quotePrefix="1">
      <alignment horizontal="left" vertical="center"/>
      <protection/>
    </xf>
    <xf numFmtId="0" fontId="13" fillId="0" borderId="17" xfId="70" applyFont="1" applyFill="1" applyBorder="1" applyAlignment="1" quotePrefix="1">
      <alignment horizontal="left" vertical="center"/>
      <protection/>
    </xf>
    <xf numFmtId="0" fontId="13" fillId="0" borderId="17" xfId="70" applyFont="1" applyFill="1" applyBorder="1" applyAlignment="1">
      <alignment vertical="center"/>
      <protection/>
    </xf>
    <xf numFmtId="0" fontId="13" fillId="0" borderId="22" xfId="70" applyFont="1" applyFill="1" applyBorder="1" applyAlignment="1">
      <alignment vertical="center"/>
      <protection/>
    </xf>
    <xf numFmtId="0" fontId="13" fillId="0" borderId="33" xfId="70" applyFont="1" applyFill="1" applyBorder="1" applyAlignment="1">
      <alignment vertical="center"/>
      <protection/>
    </xf>
    <xf numFmtId="0" fontId="13" fillId="0" borderId="21" xfId="70" applyFont="1" applyFill="1" applyBorder="1" applyAlignment="1">
      <alignment vertical="center"/>
      <protection/>
    </xf>
    <xf numFmtId="0" fontId="13" fillId="0" borderId="38" xfId="70" applyFont="1" applyFill="1" applyBorder="1" applyAlignment="1">
      <alignment vertical="center"/>
      <protection/>
    </xf>
    <xf numFmtId="0" fontId="13" fillId="0" borderId="35" xfId="70" applyFont="1" applyFill="1" applyBorder="1" applyAlignment="1">
      <alignment vertical="center"/>
      <protection/>
    </xf>
    <xf numFmtId="0" fontId="13" fillId="0" borderId="20" xfId="70" applyFont="1" applyFill="1" applyBorder="1" applyAlignment="1">
      <alignment vertical="center"/>
      <protection/>
    </xf>
    <xf numFmtId="0" fontId="13" fillId="0" borderId="44" xfId="70" applyFont="1" applyFill="1" applyBorder="1" applyAlignment="1">
      <alignment vertical="center"/>
      <protection/>
    </xf>
    <xf numFmtId="0" fontId="13" fillId="0" borderId="46" xfId="70" applyFont="1" applyFill="1" applyBorder="1" applyAlignment="1">
      <alignment vertical="center"/>
      <protection/>
    </xf>
    <xf numFmtId="0" fontId="13" fillId="0" borderId="43" xfId="70" applyFont="1" applyFill="1" applyBorder="1" applyAlignment="1">
      <alignment vertical="center"/>
      <protection/>
    </xf>
    <xf numFmtId="0" fontId="13" fillId="0" borderId="42" xfId="70" applyFont="1" applyFill="1" applyBorder="1" applyAlignment="1">
      <alignment vertical="center"/>
      <protection/>
    </xf>
    <xf numFmtId="0" fontId="13" fillId="0" borderId="47" xfId="70" applyFont="1" applyFill="1" applyBorder="1" applyAlignment="1">
      <alignment vertical="center"/>
      <protection/>
    </xf>
    <xf numFmtId="0" fontId="13" fillId="0" borderId="48" xfId="70" applyFont="1" applyFill="1" applyBorder="1" applyAlignment="1">
      <alignment vertical="center"/>
      <protection/>
    </xf>
    <xf numFmtId="0" fontId="13" fillId="0" borderId="45" xfId="70" applyFont="1" applyFill="1" applyBorder="1" applyAlignment="1">
      <alignment vertical="center"/>
      <protection/>
    </xf>
    <xf numFmtId="0" fontId="13" fillId="0" borderId="49" xfId="70" applyFont="1" applyFill="1" applyBorder="1" applyAlignment="1">
      <alignment vertical="center"/>
      <protection/>
    </xf>
    <xf numFmtId="0" fontId="13" fillId="0" borderId="41" xfId="70" applyFont="1" applyFill="1" applyBorder="1" applyAlignment="1">
      <alignment vertical="center"/>
      <protection/>
    </xf>
    <xf numFmtId="0" fontId="13" fillId="0" borderId="25" xfId="70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horizontal="center" vertical="center"/>
      <protection/>
    </xf>
    <xf numFmtId="0" fontId="13" fillId="0" borderId="19" xfId="70" applyFont="1" applyFill="1" applyBorder="1" applyAlignment="1">
      <alignment vertical="center"/>
      <protection/>
    </xf>
    <xf numFmtId="0" fontId="13" fillId="0" borderId="20" xfId="70" applyFont="1" applyFill="1" applyBorder="1" applyAlignment="1">
      <alignment horizontal="center" vertical="center"/>
      <protection/>
    </xf>
    <xf numFmtId="0" fontId="14" fillId="0" borderId="50" xfId="70" applyFont="1" applyFill="1" applyBorder="1" applyAlignment="1">
      <alignment horizontal="center" shrinkToFit="1"/>
      <protection/>
    </xf>
    <xf numFmtId="0" fontId="14" fillId="0" borderId="22" xfId="70" applyFont="1" applyFill="1" applyBorder="1" applyAlignment="1">
      <alignment horizontal="center" vertical="top" shrinkToFit="1"/>
      <protection/>
    </xf>
    <xf numFmtId="0" fontId="13" fillId="7" borderId="2" xfId="70" applyFont="1" applyFill="1" applyBorder="1">
      <alignment/>
      <protection/>
    </xf>
    <xf numFmtId="0" fontId="13" fillId="0" borderId="21" xfId="70" applyFont="1" applyFill="1" applyBorder="1" applyAlignment="1">
      <alignment horizontal="center" vertical="center" shrinkToFit="1"/>
      <protection/>
    </xf>
    <xf numFmtId="0" fontId="13" fillId="0" borderId="51" xfId="70" applyFont="1" applyBorder="1" applyAlignment="1">
      <alignment horizontal="center" vertical="center"/>
      <protection/>
    </xf>
    <xf numFmtId="0" fontId="13" fillId="0" borderId="2" xfId="70" applyFont="1" applyBorder="1" applyAlignment="1" quotePrefix="1">
      <alignment horizontal="center" vertical="center"/>
      <protection/>
    </xf>
    <xf numFmtId="0" fontId="13" fillId="0" borderId="45" xfId="70" applyFont="1" applyBorder="1" applyAlignment="1" quotePrefix="1">
      <alignment horizontal="center" vertical="center"/>
      <protection/>
    </xf>
    <xf numFmtId="0" fontId="13" fillId="0" borderId="18" xfId="70" applyFont="1" applyBorder="1" applyAlignment="1">
      <alignment vertical="distributed" textRotation="255"/>
      <protection/>
    </xf>
    <xf numFmtId="0" fontId="13" fillId="0" borderId="18" xfId="0" applyFont="1" applyBorder="1" applyAlignment="1">
      <alignment vertical="distributed" textRotation="255"/>
    </xf>
    <xf numFmtId="0" fontId="13" fillId="0" borderId="40" xfId="70" applyFont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13" fillId="0" borderId="41" xfId="70" applyFont="1" applyBorder="1" applyAlignment="1">
      <alignment horizontal="center" vertical="center" textRotation="255"/>
      <protection/>
    </xf>
    <xf numFmtId="0" fontId="0" fillId="0" borderId="1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3" fillId="0" borderId="18" xfId="70" applyFont="1" applyBorder="1" applyAlignment="1">
      <alignment vertical="center" textRotation="255"/>
      <protection/>
    </xf>
    <xf numFmtId="0" fontId="13" fillId="0" borderId="18" xfId="0" applyFont="1" applyBorder="1" applyAlignment="1">
      <alignment vertical="center" textRotation="255"/>
    </xf>
    <xf numFmtId="0" fontId="13" fillId="0" borderId="51" xfId="70" applyFont="1" applyBorder="1" applyAlignment="1" quotePrefix="1">
      <alignment horizontal="center" vertical="center"/>
      <protection/>
    </xf>
    <xf numFmtId="0" fontId="14" fillId="0" borderId="50" xfId="70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center" vertical="center"/>
    </xf>
    <xf numFmtId="0" fontId="13" fillId="0" borderId="50" xfId="70" applyFont="1" applyFill="1" applyBorder="1" applyAlignment="1">
      <alignment horizontal="center" vertical="center" shrinkToFit="1"/>
      <protection/>
    </xf>
    <xf numFmtId="0" fontId="13" fillId="0" borderId="22" xfId="0" applyFont="1" applyFill="1" applyBorder="1" applyAlignment="1">
      <alignment horizontal="center" vertical="center" shrinkToFit="1"/>
    </xf>
    <xf numFmtId="0" fontId="14" fillId="0" borderId="13" xfId="70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70" applyFont="1" applyBorder="1" applyAlignment="1">
      <alignment horizontal="center" vertical="center" wrapText="1"/>
      <protection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0" borderId="14" xfId="70" applyFont="1" applyBorder="1" applyAlignment="1">
      <alignment horizontal="center" vertical="center" wrapText="1" shrinkToFi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年報統計H12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7145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4573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5" zoomScaleNormal="150" zoomScaleSheetLayoutView="85" zoomScalePageLayoutView="0" workbookViewId="0" topLeftCell="A1">
      <selection activeCell="R1" sqref="R1"/>
    </sheetView>
  </sheetViews>
  <sheetFormatPr defaultColWidth="8.796875" defaultRowHeight="21" customHeight="1"/>
  <cols>
    <col min="1" max="1" width="4.09765625" style="1" customWidth="1"/>
    <col min="2" max="2" width="14" style="1" customWidth="1"/>
    <col min="3" max="14" width="9.3984375" style="1" customWidth="1"/>
    <col min="15" max="16384" width="9" style="1" customWidth="1"/>
  </cols>
  <sheetData>
    <row r="1" spans="1:8" ht="21" customHeight="1">
      <c r="A1" s="26" t="s">
        <v>15</v>
      </c>
      <c r="G1" s="2"/>
      <c r="H1" s="2"/>
    </row>
    <row r="2" spans="1:14" ht="21" customHeight="1">
      <c r="A2" s="27" t="s">
        <v>14</v>
      </c>
      <c r="N2" s="3" t="s">
        <v>52</v>
      </c>
    </row>
    <row r="3" spans="1:14" s="6" customFormat="1" ht="21" customHeight="1">
      <c r="A3" s="4"/>
      <c r="B3" s="5" t="s">
        <v>75</v>
      </c>
      <c r="C3" s="124" t="s">
        <v>16</v>
      </c>
      <c r="D3" s="125"/>
      <c r="E3" s="125"/>
      <c r="F3" s="126"/>
      <c r="G3" s="124" t="s">
        <v>17</v>
      </c>
      <c r="H3" s="125"/>
      <c r="I3" s="125"/>
      <c r="J3" s="126"/>
      <c r="K3" s="124" t="s">
        <v>18</v>
      </c>
      <c r="L3" s="125"/>
      <c r="M3" s="125"/>
      <c r="N3" s="126"/>
    </row>
    <row r="4" spans="1:14" s="6" customFormat="1" ht="11.25" customHeight="1">
      <c r="A4" s="7"/>
      <c r="B4" s="8"/>
      <c r="C4" s="61"/>
      <c r="D4" s="64"/>
      <c r="E4" s="63"/>
      <c r="F4" s="24"/>
      <c r="G4" s="61"/>
      <c r="H4" s="64"/>
      <c r="I4" s="63"/>
      <c r="J4" s="24"/>
      <c r="K4" s="61"/>
      <c r="L4" s="64"/>
      <c r="M4" s="63"/>
      <c r="N4" s="24"/>
    </row>
    <row r="5" spans="1:14" s="6" customFormat="1" ht="45" customHeight="1">
      <c r="A5" s="129" t="s">
        <v>10</v>
      </c>
      <c r="B5" s="130"/>
      <c r="C5" s="62" t="s">
        <v>108</v>
      </c>
      <c r="D5" s="65" t="s">
        <v>11</v>
      </c>
      <c r="E5" s="62" t="s">
        <v>12</v>
      </c>
      <c r="F5" s="25" t="s">
        <v>13</v>
      </c>
      <c r="G5" s="62" t="s">
        <v>108</v>
      </c>
      <c r="H5" s="65" t="s">
        <v>11</v>
      </c>
      <c r="I5" s="62" t="s">
        <v>12</v>
      </c>
      <c r="J5" s="25" t="s">
        <v>13</v>
      </c>
      <c r="K5" s="62" t="s">
        <v>108</v>
      </c>
      <c r="L5" s="65" t="s">
        <v>11</v>
      </c>
      <c r="M5" s="123" t="s">
        <v>12</v>
      </c>
      <c r="N5" s="25" t="s">
        <v>13</v>
      </c>
    </row>
    <row r="6" spans="1:14" s="6" customFormat="1" ht="24" customHeight="1">
      <c r="A6" s="131" t="s">
        <v>122</v>
      </c>
      <c r="B6" s="75" t="s">
        <v>103</v>
      </c>
      <c r="C6" s="76">
        <v>319</v>
      </c>
      <c r="D6" s="77">
        <v>88</v>
      </c>
      <c r="E6" s="76">
        <v>1112</v>
      </c>
      <c r="F6" s="78">
        <v>1103</v>
      </c>
      <c r="G6" s="76">
        <v>211</v>
      </c>
      <c r="H6" s="77">
        <v>59</v>
      </c>
      <c r="I6" s="76">
        <v>815</v>
      </c>
      <c r="J6" s="78">
        <v>814</v>
      </c>
      <c r="K6" s="76">
        <v>108</v>
      </c>
      <c r="L6" s="77">
        <v>29</v>
      </c>
      <c r="M6" s="76">
        <v>297</v>
      </c>
      <c r="N6" s="78">
        <v>289</v>
      </c>
    </row>
    <row r="7" spans="1:14" s="6" customFormat="1" ht="24" customHeight="1">
      <c r="A7" s="132"/>
      <c r="B7" s="79" t="s">
        <v>101</v>
      </c>
      <c r="C7" s="76">
        <v>149</v>
      </c>
      <c r="D7" s="77">
        <v>31</v>
      </c>
      <c r="E7" s="76">
        <v>617</v>
      </c>
      <c r="F7" s="78">
        <v>612</v>
      </c>
      <c r="G7" s="76">
        <v>88</v>
      </c>
      <c r="H7" s="77">
        <v>10</v>
      </c>
      <c r="I7" s="76">
        <v>352</v>
      </c>
      <c r="J7" s="78">
        <v>351</v>
      </c>
      <c r="K7" s="76">
        <v>61</v>
      </c>
      <c r="L7" s="77">
        <v>21</v>
      </c>
      <c r="M7" s="76">
        <v>265</v>
      </c>
      <c r="N7" s="78">
        <v>261</v>
      </c>
    </row>
    <row r="8" spans="1:14" s="6" customFormat="1" ht="24" customHeight="1">
      <c r="A8" s="132"/>
      <c r="B8" s="79" t="s">
        <v>102</v>
      </c>
      <c r="C8" s="76">
        <v>133</v>
      </c>
      <c r="D8" s="77">
        <v>32</v>
      </c>
      <c r="E8" s="76">
        <v>780</v>
      </c>
      <c r="F8" s="78">
        <v>773</v>
      </c>
      <c r="G8" s="76">
        <v>84</v>
      </c>
      <c r="H8" s="77">
        <v>21</v>
      </c>
      <c r="I8" s="76">
        <v>414</v>
      </c>
      <c r="J8" s="78">
        <v>414</v>
      </c>
      <c r="K8" s="76">
        <v>49</v>
      </c>
      <c r="L8" s="77">
        <v>11</v>
      </c>
      <c r="M8" s="76">
        <v>366</v>
      </c>
      <c r="N8" s="78">
        <v>359</v>
      </c>
    </row>
    <row r="9" spans="1:14" s="6" customFormat="1" ht="24" customHeight="1">
      <c r="A9" s="132"/>
      <c r="B9" s="79" t="s">
        <v>120</v>
      </c>
      <c r="C9" s="76">
        <v>139</v>
      </c>
      <c r="D9" s="77">
        <v>39</v>
      </c>
      <c r="E9" s="76">
        <v>1829</v>
      </c>
      <c r="F9" s="78">
        <v>1823</v>
      </c>
      <c r="G9" s="76">
        <v>98</v>
      </c>
      <c r="H9" s="77">
        <v>23</v>
      </c>
      <c r="I9" s="76">
        <v>1162</v>
      </c>
      <c r="J9" s="78">
        <v>1161</v>
      </c>
      <c r="K9" s="76">
        <v>41</v>
      </c>
      <c r="L9" s="77">
        <v>16</v>
      </c>
      <c r="M9" s="76">
        <v>667</v>
      </c>
      <c r="N9" s="78">
        <v>662</v>
      </c>
    </row>
    <row r="10" spans="1:14" s="6" customFormat="1" ht="24" customHeight="1">
      <c r="A10" s="132"/>
      <c r="B10" s="79" t="s">
        <v>106</v>
      </c>
      <c r="C10" s="76">
        <v>108</v>
      </c>
      <c r="D10" s="77">
        <v>31</v>
      </c>
      <c r="E10" s="76">
        <v>1340</v>
      </c>
      <c r="F10" s="78">
        <v>1336</v>
      </c>
      <c r="G10" s="76">
        <v>50</v>
      </c>
      <c r="H10" s="77">
        <v>24</v>
      </c>
      <c r="I10" s="76">
        <v>598</v>
      </c>
      <c r="J10" s="78">
        <v>598</v>
      </c>
      <c r="K10" s="76">
        <v>58</v>
      </c>
      <c r="L10" s="77">
        <v>7</v>
      </c>
      <c r="M10" s="76">
        <v>742</v>
      </c>
      <c r="N10" s="78">
        <v>738</v>
      </c>
    </row>
    <row r="11" spans="1:14" s="6" customFormat="1" ht="24" customHeight="1">
      <c r="A11" s="132"/>
      <c r="B11" s="79" t="s">
        <v>51</v>
      </c>
      <c r="C11" s="76">
        <v>106</v>
      </c>
      <c r="D11" s="77">
        <v>26</v>
      </c>
      <c r="E11" s="76">
        <v>1769</v>
      </c>
      <c r="F11" s="78">
        <v>1768</v>
      </c>
      <c r="G11" s="76">
        <v>44</v>
      </c>
      <c r="H11" s="77">
        <v>17</v>
      </c>
      <c r="I11" s="76">
        <v>818</v>
      </c>
      <c r="J11" s="78">
        <v>818</v>
      </c>
      <c r="K11" s="76">
        <v>62</v>
      </c>
      <c r="L11" s="77">
        <v>9</v>
      </c>
      <c r="M11" s="76">
        <v>951</v>
      </c>
      <c r="N11" s="78">
        <v>950</v>
      </c>
    </row>
    <row r="12" spans="1:14" s="6" customFormat="1" ht="24" customHeight="1" thickBot="1">
      <c r="A12" s="133"/>
      <c r="B12" s="119" t="s">
        <v>104</v>
      </c>
      <c r="C12" s="81">
        <f>SUM(C13:C23)</f>
        <v>51</v>
      </c>
      <c r="D12" s="81">
        <f>SUM(D13:D23)</f>
        <v>22</v>
      </c>
      <c r="E12" s="80">
        <f>SUM(E13:E23)</f>
        <v>2035</v>
      </c>
      <c r="F12" s="82">
        <f aca="true" t="shared" si="0" ref="F12:L12">SUM(F13:F23)</f>
        <v>2032</v>
      </c>
      <c r="G12" s="81">
        <f>SUM(G13:G23)</f>
        <v>32</v>
      </c>
      <c r="H12" s="81">
        <f t="shared" si="0"/>
        <v>15</v>
      </c>
      <c r="I12" s="80">
        <f t="shared" si="0"/>
        <v>1106</v>
      </c>
      <c r="J12" s="82">
        <f t="shared" si="0"/>
        <v>1106</v>
      </c>
      <c r="K12" s="81">
        <f>SUM(K13:K23)</f>
        <v>19</v>
      </c>
      <c r="L12" s="81">
        <f t="shared" si="0"/>
        <v>7</v>
      </c>
      <c r="M12" s="83">
        <f>SUM(M13:M23)</f>
        <v>929</v>
      </c>
      <c r="N12" s="88">
        <f>SUM(N13:N23)</f>
        <v>926</v>
      </c>
    </row>
    <row r="13" spans="1:14" s="6" customFormat="1" ht="24" customHeight="1" thickTop="1">
      <c r="A13" s="12"/>
      <c r="B13" s="75" t="s">
        <v>0</v>
      </c>
      <c r="C13" s="76">
        <f aca="true" t="shared" si="1" ref="C13:C23">G13+K13</f>
        <v>16</v>
      </c>
      <c r="D13" s="77">
        <f aca="true" t="shared" si="2" ref="D13:D23">H13+L13</f>
        <v>3</v>
      </c>
      <c r="E13" s="76">
        <f aca="true" t="shared" si="3" ref="E13:E23">I13+M13</f>
        <v>200</v>
      </c>
      <c r="F13" s="78">
        <f aca="true" t="shared" si="4" ref="F13:F23">J13+N13</f>
        <v>200</v>
      </c>
      <c r="G13" s="76">
        <f aca="true" t="shared" si="5" ref="G13:G23">SUM(C26:H26)</f>
        <v>11</v>
      </c>
      <c r="H13" s="77">
        <f aca="true" t="shared" si="6" ref="H13:H23">SUM(C39:H39)</f>
        <v>2</v>
      </c>
      <c r="I13" s="76">
        <f aca="true" t="shared" si="7" ref="I13:I23">SUM(C52:H52)</f>
        <v>118</v>
      </c>
      <c r="J13" s="78">
        <f>SUM(C65:H65)</f>
        <v>118</v>
      </c>
      <c r="K13" s="76">
        <f aca="true" t="shared" si="8" ref="K13:K23">SUM(I26:N26)</f>
        <v>5</v>
      </c>
      <c r="L13" s="77">
        <f aca="true" t="shared" si="9" ref="L13:L23">SUM(I39:N39)</f>
        <v>1</v>
      </c>
      <c r="M13" s="76">
        <f aca="true" t="shared" si="10" ref="M13:M23">SUM(I52:N52)</f>
        <v>82</v>
      </c>
      <c r="N13" s="78">
        <f aca="true" t="shared" si="11" ref="N13:N23">SUM(I65:N65)</f>
        <v>82</v>
      </c>
    </row>
    <row r="14" spans="1:14" s="6" customFormat="1" ht="24" customHeight="1">
      <c r="A14" s="127" t="s">
        <v>119</v>
      </c>
      <c r="B14" s="75" t="s">
        <v>57</v>
      </c>
      <c r="C14" s="76">
        <f t="shared" si="1"/>
        <v>22</v>
      </c>
      <c r="D14" s="77">
        <f t="shared" si="2"/>
        <v>3</v>
      </c>
      <c r="E14" s="76">
        <f t="shared" si="3"/>
        <v>177</v>
      </c>
      <c r="F14" s="78">
        <f t="shared" si="4"/>
        <v>176</v>
      </c>
      <c r="G14" s="76">
        <f t="shared" si="5"/>
        <v>13</v>
      </c>
      <c r="H14" s="77">
        <f t="shared" si="6"/>
        <v>2</v>
      </c>
      <c r="I14" s="76">
        <f t="shared" si="7"/>
        <v>97</v>
      </c>
      <c r="J14" s="78">
        <f aca="true" t="shared" si="12" ref="J14:J23">SUM(C66:H66)</f>
        <v>97</v>
      </c>
      <c r="K14" s="76">
        <f t="shared" si="8"/>
        <v>9</v>
      </c>
      <c r="L14" s="77">
        <f t="shared" si="9"/>
        <v>1</v>
      </c>
      <c r="M14" s="76">
        <f t="shared" si="10"/>
        <v>80</v>
      </c>
      <c r="N14" s="78">
        <f t="shared" si="11"/>
        <v>79</v>
      </c>
    </row>
    <row r="15" spans="1:14" s="6" customFormat="1" ht="24" customHeight="1">
      <c r="A15" s="128"/>
      <c r="B15" s="75" t="s">
        <v>1</v>
      </c>
      <c r="C15" s="76">
        <f t="shared" si="1"/>
        <v>3</v>
      </c>
      <c r="D15" s="77">
        <f t="shared" si="2"/>
        <v>6</v>
      </c>
      <c r="E15" s="76">
        <f t="shared" si="3"/>
        <v>177</v>
      </c>
      <c r="F15" s="78">
        <f t="shared" si="4"/>
        <v>177</v>
      </c>
      <c r="G15" s="76">
        <f t="shared" si="5"/>
        <v>1</v>
      </c>
      <c r="H15" s="77">
        <f t="shared" si="6"/>
        <v>4</v>
      </c>
      <c r="I15" s="76">
        <f t="shared" si="7"/>
        <v>85</v>
      </c>
      <c r="J15" s="78">
        <f t="shared" si="12"/>
        <v>85</v>
      </c>
      <c r="K15" s="76">
        <f t="shared" si="8"/>
        <v>2</v>
      </c>
      <c r="L15" s="77">
        <f t="shared" si="9"/>
        <v>2</v>
      </c>
      <c r="M15" s="76">
        <f t="shared" si="10"/>
        <v>92</v>
      </c>
      <c r="N15" s="78">
        <f t="shared" si="11"/>
        <v>92</v>
      </c>
    </row>
    <row r="16" spans="1:14" s="6" customFormat="1" ht="24" customHeight="1">
      <c r="A16" s="128"/>
      <c r="B16" s="75" t="s">
        <v>2</v>
      </c>
      <c r="C16" s="76">
        <f t="shared" si="1"/>
        <v>0</v>
      </c>
      <c r="D16" s="77">
        <f t="shared" si="2"/>
        <v>4</v>
      </c>
      <c r="E16" s="76">
        <f t="shared" si="3"/>
        <v>219</v>
      </c>
      <c r="F16" s="78">
        <f t="shared" si="4"/>
        <v>218</v>
      </c>
      <c r="G16" s="76">
        <f t="shared" si="5"/>
        <v>0</v>
      </c>
      <c r="H16" s="77">
        <f t="shared" si="6"/>
        <v>1</v>
      </c>
      <c r="I16" s="76">
        <f t="shared" si="7"/>
        <v>130</v>
      </c>
      <c r="J16" s="78">
        <f t="shared" si="12"/>
        <v>130</v>
      </c>
      <c r="K16" s="76">
        <f t="shared" si="8"/>
        <v>0</v>
      </c>
      <c r="L16" s="77">
        <f t="shared" si="9"/>
        <v>3</v>
      </c>
      <c r="M16" s="76">
        <f t="shared" si="10"/>
        <v>89</v>
      </c>
      <c r="N16" s="78">
        <f t="shared" si="11"/>
        <v>88</v>
      </c>
    </row>
    <row r="17" spans="1:14" s="6" customFormat="1" ht="24" customHeight="1">
      <c r="A17" s="128"/>
      <c r="B17" s="75" t="s">
        <v>3</v>
      </c>
      <c r="C17" s="76">
        <f t="shared" si="1"/>
        <v>3</v>
      </c>
      <c r="D17" s="77">
        <f t="shared" si="2"/>
        <v>3</v>
      </c>
      <c r="E17" s="76">
        <f t="shared" si="3"/>
        <v>185</v>
      </c>
      <c r="F17" s="78">
        <f t="shared" si="4"/>
        <v>185</v>
      </c>
      <c r="G17" s="76">
        <f t="shared" si="5"/>
        <v>3</v>
      </c>
      <c r="H17" s="77">
        <f t="shared" si="6"/>
        <v>3</v>
      </c>
      <c r="I17" s="76">
        <f t="shared" si="7"/>
        <v>108</v>
      </c>
      <c r="J17" s="78">
        <f t="shared" si="12"/>
        <v>108</v>
      </c>
      <c r="K17" s="76">
        <f t="shared" si="8"/>
        <v>0</v>
      </c>
      <c r="L17" s="77">
        <f t="shared" si="9"/>
        <v>0</v>
      </c>
      <c r="M17" s="76">
        <f t="shared" si="10"/>
        <v>77</v>
      </c>
      <c r="N17" s="78">
        <f t="shared" si="11"/>
        <v>77</v>
      </c>
    </row>
    <row r="18" spans="1:14" s="6" customFormat="1" ht="24" customHeight="1">
      <c r="A18" s="128"/>
      <c r="B18" s="75" t="s">
        <v>4</v>
      </c>
      <c r="C18" s="76">
        <f t="shared" si="1"/>
        <v>1</v>
      </c>
      <c r="D18" s="77">
        <f t="shared" si="2"/>
        <v>0</v>
      </c>
      <c r="E18" s="76">
        <f t="shared" si="3"/>
        <v>222</v>
      </c>
      <c r="F18" s="78">
        <f t="shared" si="4"/>
        <v>222</v>
      </c>
      <c r="G18" s="76">
        <f t="shared" si="5"/>
        <v>0</v>
      </c>
      <c r="H18" s="77">
        <f t="shared" si="6"/>
        <v>0</v>
      </c>
      <c r="I18" s="76">
        <f t="shared" si="7"/>
        <v>124</v>
      </c>
      <c r="J18" s="78">
        <f t="shared" si="12"/>
        <v>124</v>
      </c>
      <c r="K18" s="76">
        <f t="shared" si="8"/>
        <v>1</v>
      </c>
      <c r="L18" s="77">
        <f t="shared" si="9"/>
        <v>0</v>
      </c>
      <c r="M18" s="76">
        <f t="shared" si="10"/>
        <v>98</v>
      </c>
      <c r="N18" s="78">
        <f t="shared" si="11"/>
        <v>98</v>
      </c>
    </row>
    <row r="19" spans="1:14" s="6" customFormat="1" ht="24" customHeight="1">
      <c r="A19" s="128"/>
      <c r="B19" s="75" t="s">
        <v>5</v>
      </c>
      <c r="C19" s="76">
        <f t="shared" si="1"/>
        <v>3</v>
      </c>
      <c r="D19" s="77">
        <f t="shared" si="2"/>
        <v>1</v>
      </c>
      <c r="E19" s="76">
        <f t="shared" si="3"/>
        <v>284</v>
      </c>
      <c r="F19" s="78">
        <f t="shared" si="4"/>
        <v>284</v>
      </c>
      <c r="G19" s="76">
        <f t="shared" si="5"/>
        <v>1</v>
      </c>
      <c r="H19" s="77">
        <f t="shared" si="6"/>
        <v>1</v>
      </c>
      <c r="I19" s="76">
        <f t="shared" si="7"/>
        <v>156</v>
      </c>
      <c r="J19" s="78">
        <f t="shared" si="12"/>
        <v>156</v>
      </c>
      <c r="K19" s="76">
        <f t="shared" si="8"/>
        <v>2</v>
      </c>
      <c r="L19" s="77">
        <f t="shared" si="9"/>
        <v>0</v>
      </c>
      <c r="M19" s="76">
        <f t="shared" si="10"/>
        <v>128</v>
      </c>
      <c r="N19" s="78">
        <f t="shared" si="11"/>
        <v>128</v>
      </c>
    </row>
    <row r="20" spans="1:14" s="6" customFormat="1" ht="24" customHeight="1">
      <c r="A20" s="128"/>
      <c r="B20" s="75" t="s">
        <v>6</v>
      </c>
      <c r="C20" s="76">
        <f t="shared" si="1"/>
        <v>1</v>
      </c>
      <c r="D20" s="77">
        <f t="shared" si="2"/>
        <v>1</v>
      </c>
      <c r="E20" s="76">
        <f t="shared" si="3"/>
        <v>147</v>
      </c>
      <c r="F20" s="78">
        <f t="shared" si="4"/>
        <v>147</v>
      </c>
      <c r="G20" s="76">
        <f t="shared" si="5"/>
        <v>1</v>
      </c>
      <c r="H20" s="77">
        <f t="shared" si="6"/>
        <v>1</v>
      </c>
      <c r="I20" s="76">
        <f t="shared" si="7"/>
        <v>77</v>
      </c>
      <c r="J20" s="78">
        <f t="shared" si="12"/>
        <v>77</v>
      </c>
      <c r="K20" s="76">
        <f t="shared" si="8"/>
        <v>0</v>
      </c>
      <c r="L20" s="77">
        <f t="shared" si="9"/>
        <v>0</v>
      </c>
      <c r="M20" s="76">
        <f t="shared" si="10"/>
        <v>70</v>
      </c>
      <c r="N20" s="78">
        <f t="shared" si="11"/>
        <v>70</v>
      </c>
    </row>
    <row r="21" spans="1:14" s="6" customFormat="1" ht="24" customHeight="1">
      <c r="A21" s="128"/>
      <c r="B21" s="75" t="s">
        <v>7</v>
      </c>
      <c r="C21" s="76">
        <f t="shared" si="1"/>
        <v>1</v>
      </c>
      <c r="D21" s="77">
        <f t="shared" si="2"/>
        <v>1</v>
      </c>
      <c r="E21" s="76">
        <f t="shared" si="3"/>
        <v>161</v>
      </c>
      <c r="F21" s="78">
        <f t="shared" si="4"/>
        <v>161</v>
      </c>
      <c r="G21" s="76">
        <f t="shared" si="5"/>
        <v>1</v>
      </c>
      <c r="H21" s="77">
        <f t="shared" si="6"/>
        <v>1</v>
      </c>
      <c r="I21" s="76">
        <f t="shared" si="7"/>
        <v>76</v>
      </c>
      <c r="J21" s="78">
        <f>SUM(C73:H73)</f>
        <v>76</v>
      </c>
      <c r="K21" s="76">
        <f t="shared" si="8"/>
        <v>0</v>
      </c>
      <c r="L21" s="77">
        <f t="shared" si="9"/>
        <v>0</v>
      </c>
      <c r="M21" s="76">
        <f t="shared" si="10"/>
        <v>85</v>
      </c>
      <c r="N21" s="78">
        <f t="shared" si="11"/>
        <v>85</v>
      </c>
    </row>
    <row r="22" spans="1:14" s="6" customFormat="1" ht="24" customHeight="1">
      <c r="A22" s="128"/>
      <c r="B22" s="75" t="s">
        <v>8</v>
      </c>
      <c r="C22" s="76">
        <f t="shared" si="1"/>
        <v>1</v>
      </c>
      <c r="D22" s="77">
        <f t="shared" si="2"/>
        <v>0</v>
      </c>
      <c r="E22" s="76">
        <f t="shared" si="3"/>
        <v>110</v>
      </c>
      <c r="F22" s="78">
        <f t="shared" si="4"/>
        <v>109</v>
      </c>
      <c r="G22" s="76">
        <f t="shared" si="5"/>
        <v>1</v>
      </c>
      <c r="H22" s="77">
        <f t="shared" si="6"/>
        <v>0</v>
      </c>
      <c r="I22" s="76">
        <f t="shared" si="7"/>
        <v>62</v>
      </c>
      <c r="J22" s="78">
        <f t="shared" si="12"/>
        <v>62</v>
      </c>
      <c r="K22" s="76">
        <f t="shared" si="8"/>
        <v>0</v>
      </c>
      <c r="L22" s="77">
        <f t="shared" si="9"/>
        <v>0</v>
      </c>
      <c r="M22" s="76">
        <f t="shared" si="10"/>
        <v>48</v>
      </c>
      <c r="N22" s="78">
        <f t="shared" si="11"/>
        <v>47</v>
      </c>
    </row>
    <row r="23" spans="1:14" s="6" customFormat="1" ht="24" customHeight="1">
      <c r="A23" s="13"/>
      <c r="B23" s="84" t="s">
        <v>9</v>
      </c>
      <c r="C23" s="85">
        <f t="shared" si="1"/>
        <v>0</v>
      </c>
      <c r="D23" s="86">
        <f t="shared" si="2"/>
        <v>0</v>
      </c>
      <c r="E23" s="85">
        <f t="shared" si="3"/>
        <v>153</v>
      </c>
      <c r="F23" s="87">
        <f t="shared" si="4"/>
        <v>153</v>
      </c>
      <c r="G23" s="86">
        <f t="shared" si="5"/>
        <v>0</v>
      </c>
      <c r="H23" s="86">
        <f t="shared" si="6"/>
        <v>0</v>
      </c>
      <c r="I23" s="85">
        <f t="shared" si="7"/>
        <v>73</v>
      </c>
      <c r="J23" s="87">
        <f t="shared" si="12"/>
        <v>73</v>
      </c>
      <c r="K23" s="86">
        <f t="shared" si="8"/>
        <v>0</v>
      </c>
      <c r="L23" s="86">
        <f t="shared" si="9"/>
        <v>0</v>
      </c>
      <c r="M23" s="85">
        <f t="shared" si="10"/>
        <v>80</v>
      </c>
      <c r="N23" s="87">
        <f t="shared" si="11"/>
        <v>80</v>
      </c>
    </row>
    <row r="24" spans="3:14" ht="21" customHeight="1"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21" customHeight="1">
      <c r="B25" s="14" t="s">
        <v>60</v>
      </c>
      <c r="C25" s="89" t="s">
        <v>61</v>
      </c>
      <c r="D25" s="89" t="s">
        <v>62</v>
      </c>
      <c r="E25" s="89" t="s">
        <v>63</v>
      </c>
      <c r="F25" s="89" t="s">
        <v>64</v>
      </c>
      <c r="G25" s="89" t="s">
        <v>65</v>
      </c>
      <c r="H25" s="89" t="s">
        <v>66</v>
      </c>
      <c r="I25" s="89" t="s">
        <v>67</v>
      </c>
      <c r="J25" s="89" t="s">
        <v>68</v>
      </c>
      <c r="K25" s="89" t="s">
        <v>69</v>
      </c>
      <c r="L25" s="89" t="s">
        <v>70</v>
      </c>
      <c r="M25" s="89" t="s">
        <v>71</v>
      </c>
      <c r="N25" s="92" t="s">
        <v>72</v>
      </c>
    </row>
    <row r="26" spans="2:14" ht="21" customHeight="1">
      <c r="B26" s="15" t="s">
        <v>19</v>
      </c>
      <c r="C26" s="90">
        <v>0</v>
      </c>
      <c r="D26" s="90">
        <v>0</v>
      </c>
      <c r="E26" s="90">
        <v>4</v>
      </c>
      <c r="F26" s="90">
        <v>3</v>
      </c>
      <c r="G26" s="90">
        <v>3</v>
      </c>
      <c r="H26" s="90">
        <v>1</v>
      </c>
      <c r="I26" s="90">
        <v>2</v>
      </c>
      <c r="J26" s="90">
        <v>0</v>
      </c>
      <c r="K26" s="90">
        <v>1</v>
      </c>
      <c r="L26" s="90">
        <v>2</v>
      </c>
      <c r="M26" s="90">
        <v>0</v>
      </c>
      <c r="N26" s="93">
        <v>0</v>
      </c>
    </row>
    <row r="27" spans="2:14" ht="21" customHeight="1">
      <c r="B27" s="15" t="s">
        <v>57</v>
      </c>
      <c r="C27" s="90">
        <v>4</v>
      </c>
      <c r="D27" s="90">
        <v>2</v>
      </c>
      <c r="E27" s="90">
        <v>1</v>
      </c>
      <c r="F27" s="90">
        <v>2</v>
      </c>
      <c r="G27" s="90">
        <v>3</v>
      </c>
      <c r="H27" s="90">
        <v>1</v>
      </c>
      <c r="I27" s="90">
        <v>1</v>
      </c>
      <c r="J27" s="90">
        <v>0</v>
      </c>
      <c r="K27" s="90">
        <v>4</v>
      </c>
      <c r="L27" s="90">
        <v>1</v>
      </c>
      <c r="M27" s="90">
        <v>1</v>
      </c>
      <c r="N27" s="93">
        <v>2</v>
      </c>
    </row>
    <row r="28" spans="2:14" ht="21" customHeight="1">
      <c r="B28" s="15" t="s">
        <v>20</v>
      </c>
      <c r="C28" s="90">
        <v>0</v>
      </c>
      <c r="D28" s="90">
        <v>0</v>
      </c>
      <c r="E28" s="90">
        <v>1</v>
      </c>
      <c r="F28" s="90">
        <v>0</v>
      </c>
      <c r="G28" s="90">
        <v>0</v>
      </c>
      <c r="H28" s="90">
        <v>0</v>
      </c>
      <c r="I28" s="90">
        <v>1</v>
      </c>
      <c r="J28" s="90">
        <v>0</v>
      </c>
      <c r="K28" s="90">
        <v>0</v>
      </c>
      <c r="L28" s="90">
        <v>0</v>
      </c>
      <c r="M28" s="90">
        <v>0</v>
      </c>
      <c r="N28" s="93">
        <v>1</v>
      </c>
    </row>
    <row r="29" spans="2:14" ht="21" customHeight="1">
      <c r="B29" s="15" t="s">
        <v>21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3">
        <v>0</v>
      </c>
    </row>
    <row r="30" spans="2:14" ht="21" customHeight="1">
      <c r="B30" s="15" t="s">
        <v>22</v>
      </c>
      <c r="C30" s="90">
        <v>0</v>
      </c>
      <c r="D30" s="90">
        <v>0</v>
      </c>
      <c r="E30" s="90">
        <v>2</v>
      </c>
      <c r="F30" s="90">
        <v>1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3">
        <v>0</v>
      </c>
    </row>
    <row r="31" spans="2:14" ht="21" customHeight="1">
      <c r="B31" s="15" t="s">
        <v>4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1</v>
      </c>
      <c r="L31" s="90">
        <v>0</v>
      </c>
      <c r="M31" s="90">
        <v>0</v>
      </c>
      <c r="N31" s="93">
        <v>0</v>
      </c>
    </row>
    <row r="32" spans="2:14" ht="21" customHeight="1">
      <c r="B32" s="15" t="s">
        <v>23</v>
      </c>
      <c r="C32" s="90">
        <v>1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1</v>
      </c>
      <c r="J32" s="90">
        <v>0</v>
      </c>
      <c r="K32" s="90">
        <v>0</v>
      </c>
      <c r="L32" s="90">
        <v>1</v>
      </c>
      <c r="M32" s="90">
        <v>0</v>
      </c>
      <c r="N32" s="93">
        <v>0</v>
      </c>
    </row>
    <row r="33" spans="2:14" ht="21" customHeight="1">
      <c r="B33" s="15" t="s">
        <v>6</v>
      </c>
      <c r="C33" s="90">
        <v>0</v>
      </c>
      <c r="D33" s="90">
        <v>1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3">
        <v>0</v>
      </c>
    </row>
    <row r="34" spans="2:14" ht="21" customHeight="1">
      <c r="B34" s="15" t="s">
        <v>123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1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3">
        <v>0</v>
      </c>
    </row>
    <row r="35" spans="2:14" ht="21" customHeight="1">
      <c r="B35" s="15" t="s">
        <v>24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1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3">
        <v>0</v>
      </c>
    </row>
    <row r="36" spans="2:14" ht="21" customHeight="1">
      <c r="B36" s="16" t="s">
        <v>25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4">
        <v>0</v>
      </c>
    </row>
    <row r="37" spans="3:10" ht="21" customHeight="1">
      <c r="C37" s="2"/>
      <c r="D37" s="2"/>
      <c r="E37" s="2"/>
      <c r="F37" s="2"/>
      <c r="G37" s="2"/>
      <c r="H37" s="2"/>
      <c r="I37" s="2"/>
      <c r="J37" s="2"/>
    </row>
    <row r="38" spans="2:14" ht="21" customHeight="1">
      <c r="B38" s="17" t="s">
        <v>78</v>
      </c>
      <c r="C38" s="89" t="s">
        <v>61</v>
      </c>
      <c r="D38" s="89" t="s">
        <v>62</v>
      </c>
      <c r="E38" s="89" t="s">
        <v>63</v>
      </c>
      <c r="F38" s="89" t="s">
        <v>64</v>
      </c>
      <c r="G38" s="89" t="s">
        <v>65</v>
      </c>
      <c r="H38" s="89" t="s">
        <v>66</v>
      </c>
      <c r="I38" s="89" t="s">
        <v>67</v>
      </c>
      <c r="J38" s="89" t="s">
        <v>68</v>
      </c>
      <c r="K38" s="89" t="s">
        <v>69</v>
      </c>
      <c r="L38" s="89" t="s">
        <v>70</v>
      </c>
      <c r="M38" s="89" t="s">
        <v>71</v>
      </c>
      <c r="N38" s="92" t="s">
        <v>72</v>
      </c>
    </row>
    <row r="39" spans="2:14" ht="21" customHeight="1">
      <c r="B39" s="15" t="s">
        <v>19</v>
      </c>
      <c r="C39" s="90">
        <v>0</v>
      </c>
      <c r="D39" s="90">
        <v>0</v>
      </c>
      <c r="E39" s="90">
        <v>0</v>
      </c>
      <c r="F39" s="90">
        <v>1</v>
      </c>
      <c r="G39" s="90">
        <v>1</v>
      </c>
      <c r="H39" s="90">
        <v>0</v>
      </c>
      <c r="I39" s="90">
        <v>0</v>
      </c>
      <c r="J39" s="90">
        <v>1</v>
      </c>
      <c r="K39" s="90">
        <v>0</v>
      </c>
      <c r="L39" s="90">
        <v>0</v>
      </c>
      <c r="M39" s="90">
        <v>0</v>
      </c>
      <c r="N39" s="93">
        <v>0</v>
      </c>
    </row>
    <row r="40" spans="2:14" ht="21" customHeight="1">
      <c r="B40" s="15" t="s">
        <v>57</v>
      </c>
      <c r="C40" s="90">
        <v>0</v>
      </c>
      <c r="D40" s="90">
        <v>0</v>
      </c>
      <c r="E40" s="90">
        <v>1</v>
      </c>
      <c r="F40" s="90">
        <v>0</v>
      </c>
      <c r="G40" s="90">
        <v>0</v>
      </c>
      <c r="H40" s="90">
        <v>1</v>
      </c>
      <c r="I40" s="90">
        <v>1</v>
      </c>
      <c r="J40" s="90">
        <v>0</v>
      </c>
      <c r="K40" s="90">
        <v>0</v>
      </c>
      <c r="L40" s="90">
        <v>0</v>
      </c>
      <c r="M40" s="90">
        <v>0</v>
      </c>
      <c r="N40" s="93">
        <v>0</v>
      </c>
    </row>
    <row r="41" spans="2:14" ht="21" customHeight="1">
      <c r="B41" s="15" t="s">
        <v>20</v>
      </c>
      <c r="C41" s="90">
        <v>0</v>
      </c>
      <c r="D41" s="90">
        <v>1</v>
      </c>
      <c r="E41" s="90">
        <v>1</v>
      </c>
      <c r="F41" s="90">
        <v>0</v>
      </c>
      <c r="G41" s="90">
        <v>2</v>
      </c>
      <c r="H41" s="90">
        <v>0</v>
      </c>
      <c r="I41" s="90">
        <v>1</v>
      </c>
      <c r="J41" s="90">
        <v>0</v>
      </c>
      <c r="K41" s="90">
        <v>0</v>
      </c>
      <c r="L41" s="90">
        <v>0</v>
      </c>
      <c r="M41" s="90">
        <v>0</v>
      </c>
      <c r="N41" s="93">
        <v>1</v>
      </c>
    </row>
    <row r="42" spans="2:14" ht="21" customHeight="1">
      <c r="B42" s="15" t="s">
        <v>21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1</v>
      </c>
      <c r="I42" s="90">
        <v>3</v>
      </c>
      <c r="J42" s="90">
        <v>0</v>
      </c>
      <c r="K42" s="90">
        <v>0</v>
      </c>
      <c r="L42" s="90">
        <v>0</v>
      </c>
      <c r="M42" s="90">
        <v>0</v>
      </c>
      <c r="N42" s="93">
        <v>0</v>
      </c>
    </row>
    <row r="43" spans="2:14" ht="21" customHeight="1">
      <c r="B43" s="15" t="s">
        <v>22</v>
      </c>
      <c r="C43" s="90">
        <v>2</v>
      </c>
      <c r="D43" s="90">
        <v>1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3">
        <v>0</v>
      </c>
    </row>
    <row r="44" spans="2:14" ht="21" customHeight="1">
      <c r="B44" s="15" t="s">
        <v>4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3">
        <v>0</v>
      </c>
    </row>
    <row r="45" spans="2:14" ht="21" customHeight="1">
      <c r="B45" s="15" t="s">
        <v>23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1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3">
        <v>0</v>
      </c>
    </row>
    <row r="46" spans="2:14" ht="21" customHeight="1">
      <c r="B46" s="15" t="s">
        <v>6</v>
      </c>
      <c r="C46" s="90">
        <v>0</v>
      </c>
      <c r="D46" s="90">
        <v>1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3">
        <v>0</v>
      </c>
    </row>
    <row r="47" spans="2:14" ht="21" customHeight="1">
      <c r="B47" s="15" t="s">
        <v>123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1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3">
        <v>0</v>
      </c>
    </row>
    <row r="48" spans="2:14" ht="21" customHeight="1">
      <c r="B48" s="15" t="s">
        <v>24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3">
        <v>0</v>
      </c>
    </row>
    <row r="49" spans="2:14" ht="21" customHeight="1">
      <c r="B49" s="16" t="s">
        <v>25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4">
        <v>0</v>
      </c>
    </row>
    <row r="50" ht="21" customHeight="1">
      <c r="F50" s="1" t="s">
        <v>26</v>
      </c>
    </row>
    <row r="51" spans="2:14" ht="21" customHeight="1">
      <c r="B51" s="74" t="s">
        <v>79</v>
      </c>
      <c r="C51" s="89" t="s">
        <v>61</v>
      </c>
      <c r="D51" s="89" t="s">
        <v>62</v>
      </c>
      <c r="E51" s="89" t="s">
        <v>63</v>
      </c>
      <c r="F51" s="89" t="s">
        <v>64</v>
      </c>
      <c r="G51" s="89" t="s">
        <v>65</v>
      </c>
      <c r="H51" s="89" t="s">
        <v>66</v>
      </c>
      <c r="I51" s="89" t="s">
        <v>67</v>
      </c>
      <c r="J51" s="89" t="s">
        <v>68</v>
      </c>
      <c r="K51" s="89" t="s">
        <v>69</v>
      </c>
      <c r="L51" s="89" t="s">
        <v>70</v>
      </c>
      <c r="M51" s="89" t="s">
        <v>71</v>
      </c>
      <c r="N51" s="92" t="s">
        <v>72</v>
      </c>
    </row>
    <row r="52" spans="2:15" ht="21" customHeight="1">
      <c r="B52" s="15" t="s">
        <v>19</v>
      </c>
      <c r="C52" s="90">
        <v>22</v>
      </c>
      <c r="D52" s="90">
        <v>8</v>
      </c>
      <c r="E52" s="90">
        <v>22</v>
      </c>
      <c r="F52" s="90">
        <v>22</v>
      </c>
      <c r="G52" s="90">
        <v>12</v>
      </c>
      <c r="H52" s="90">
        <v>32</v>
      </c>
      <c r="I52" s="90">
        <v>11</v>
      </c>
      <c r="J52" s="90">
        <v>14</v>
      </c>
      <c r="K52" s="90">
        <v>17</v>
      </c>
      <c r="L52" s="90">
        <v>17</v>
      </c>
      <c r="M52" s="90">
        <v>8</v>
      </c>
      <c r="N52" s="93">
        <v>15</v>
      </c>
      <c r="O52" s="1">
        <f>SUM(I52:N52)</f>
        <v>82</v>
      </c>
    </row>
    <row r="53" spans="2:15" ht="21" customHeight="1">
      <c r="B53" s="15" t="s">
        <v>57</v>
      </c>
      <c r="C53" s="90">
        <v>29</v>
      </c>
      <c r="D53" s="90">
        <v>7</v>
      </c>
      <c r="E53" s="90">
        <v>10</v>
      </c>
      <c r="F53" s="90">
        <v>18</v>
      </c>
      <c r="G53" s="90">
        <v>9</v>
      </c>
      <c r="H53" s="90">
        <v>24</v>
      </c>
      <c r="I53" s="90">
        <v>10</v>
      </c>
      <c r="J53" s="90">
        <v>13</v>
      </c>
      <c r="K53" s="90">
        <v>15</v>
      </c>
      <c r="L53" s="90">
        <v>14</v>
      </c>
      <c r="M53" s="90">
        <v>0</v>
      </c>
      <c r="N53" s="93">
        <v>28</v>
      </c>
      <c r="O53" s="1">
        <f aca="true" t="shared" si="13" ref="O53:O62">SUM(I53:N53)</f>
        <v>80</v>
      </c>
    </row>
    <row r="54" spans="2:15" ht="21" customHeight="1">
      <c r="B54" s="15" t="s">
        <v>20</v>
      </c>
      <c r="C54" s="90">
        <v>8</v>
      </c>
      <c r="D54" s="90">
        <v>7</v>
      </c>
      <c r="E54" s="90">
        <v>15</v>
      </c>
      <c r="F54" s="90">
        <v>13</v>
      </c>
      <c r="G54" s="90">
        <v>8</v>
      </c>
      <c r="H54" s="90">
        <v>34</v>
      </c>
      <c r="I54" s="90">
        <v>13</v>
      </c>
      <c r="J54" s="90">
        <v>11</v>
      </c>
      <c r="K54" s="90">
        <v>21</v>
      </c>
      <c r="L54" s="90">
        <v>20</v>
      </c>
      <c r="M54" s="90">
        <v>4</v>
      </c>
      <c r="N54" s="93">
        <v>23</v>
      </c>
      <c r="O54" s="1">
        <f t="shared" si="13"/>
        <v>92</v>
      </c>
    </row>
    <row r="55" spans="2:15" ht="21" customHeight="1">
      <c r="B55" s="15" t="s">
        <v>21</v>
      </c>
      <c r="C55" s="90">
        <v>35</v>
      </c>
      <c r="D55" s="90">
        <v>14</v>
      </c>
      <c r="E55" s="90">
        <v>11</v>
      </c>
      <c r="F55" s="90">
        <v>27</v>
      </c>
      <c r="G55" s="90">
        <v>9</v>
      </c>
      <c r="H55" s="90">
        <v>34</v>
      </c>
      <c r="I55" s="90">
        <v>16</v>
      </c>
      <c r="J55" s="90">
        <v>11</v>
      </c>
      <c r="K55" s="90">
        <v>23</v>
      </c>
      <c r="L55" s="90">
        <v>13</v>
      </c>
      <c r="M55" s="90">
        <v>7</v>
      </c>
      <c r="N55" s="93">
        <v>19</v>
      </c>
      <c r="O55" s="1">
        <f t="shared" si="13"/>
        <v>89</v>
      </c>
    </row>
    <row r="56" spans="2:15" ht="21" customHeight="1">
      <c r="B56" s="15" t="s">
        <v>22</v>
      </c>
      <c r="C56" s="90">
        <v>32</v>
      </c>
      <c r="D56" s="90">
        <v>6</v>
      </c>
      <c r="E56" s="90">
        <v>15</v>
      </c>
      <c r="F56" s="90">
        <v>22</v>
      </c>
      <c r="G56" s="90">
        <v>7</v>
      </c>
      <c r="H56" s="90">
        <v>26</v>
      </c>
      <c r="I56" s="90">
        <v>15</v>
      </c>
      <c r="J56" s="90">
        <v>12</v>
      </c>
      <c r="K56" s="90">
        <v>18</v>
      </c>
      <c r="L56" s="90">
        <v>14</v>
      </c>
      <c r="M56" s="90">
        <v>0</v>
      </c>
      <c r="N56" s="93">
        <v>18</v>
      </c>
      <c r="O56" s="1">
        <f t="shared" si="13"/>
        <v>77</v>
      </c>
    </row>
    <row r="57" spans="2:15" ht="21" customHeight="1">
      <c r="B57" s="15" t="s">
        <v>4</v>
      </c>
      <c r="C57" s="90">
        <v>28</v>
      </c>
      <c r="D57" s="90">
        <v>8</v>
      </c>
      <c r="E57" s="90">
        <v>17</v>
      </c>
      <c r="F57" s="90">
        <v>22</v>
      </c>
      <c r="G57" s="90">
        <v>11</v>
      </c>
      <c r="H57" s="90">
        <v>38</v>
      </c>
      <c r="I57" s="90">
        <v>19</v>
      </c>
      <c r="J57" s="90">
        <v>7</v>
      </c>
      <c r="K57" s="90">
        <v>36</v>
      </c>
      <c r="L57" s="90">
        <v>19</v>
      </c>
      <c r="M57" s="90">
        <v>0</v>
      </c>
      <c r="N57" s="93">
        <v>17</v>
      </c>
      <c r="O57" s="1">
        <f t="shared" si="13"/>
        <v>98</v>
      </c>
    </row>
    <row r="58" spans="2:15" ht="21" customHeight="1">
      <c r="B58" s="15" t="s">
        <v>23</v>
      </c>
      <c r="C58" s="90">
        <v>44</v>
      </c>
      <c r="D58" s="90">
        <v>7</v>
      </c>
      <c r="E58" s="90">
        <v>25</v>
      </c>
      <c r="F58" s="90">
        <v>25</v>
      </c>
      <c r="G58" s="90">
        <v>8</v>
      </c>
      <c r="H58" s="90">
        <v>47</v>
      </c>
      <c r="I58" s="90">
        <v>24</v>
      </c>
      <c r="J58" s="90">
        <v>7</v>
      </c>
      <c r="K58" s="90">
        <v>28</v>
      </c>
      <c r="L58" s="90">
        <v>34</v>
      </c>
      <c r="M58" s="90">
        <v>0</v>
      </c>
      <c r="N58" s="93">
        <v>35</v>
      </c>
      <c r="O58" s="1">
        <f t="shared" si="13"/>
        <v>128</v>
      </c>
    </row>
    <row r="59" spans="2:15" ht="21" customHeight="1">
      <c r="B59" s="15" t="s">
        <v>6</v>
      </c>
      <c r="C59" s="90">
        <v>16</v>
      </c>
      <c r="D59" s="90">
        <v>8</v>
      </c>
      <c r="E59" s="90">
        <v>9</v>
      </c>
      <c r="F59" s="90">
        <v>9</v>
      </c>
      <c r="G59" s="90">
        <v>8</v>
      </c>
      <c r="H59" s="90">
        <v>27</v>
      </c>
      <c r="I59" s="90">
        <v>12</v>
      </c>
      <c r="J59" s="90">
        <v>10</v>
      </c>
      <c r="K59" s="90">
        <v>13</v>
      </c>
      <c r="L59" s="90">
        <v>17</v>
      </c>
      <c r="M59" s="90">
        <v>0</v>
      </c>
      <c r="N59" s="93">
        <v>18</v>
      </c>
      <c r="O59" s="1">
        <f t="shared" si="13"/>
        <v>70</v>
      </c>
    </row>
    <row r="60" spans="2:15" ht="21" customHeight="1">
      <c r="B60" s="15" t="s">
        <v>123</v>
      </c>
      <c r="C60" s="90">
        <v>17</v>
      </c>
      <c r="D60" s="90">
        <v>6</v>
      </c>
      <c r="E60" s="90">
        <v>8</v>
      </c>
      <c r="F60" s="90">
        <v>10</v>
      </c>
      <c r="G60" s="90">
        <v>8</v>
      </c>
      <c r="H60" s="90">
        <v>27</v>
      </c>
      <c r="I60" s="90">
        <v>13</v>
      </c>
      <c r="J60" s="90">
        <v>11</v>
      </c>
      <c r="K60" s="90">
        <v>18</v>
      </c>
      <c r="L60" s="90">
        <v>14</v>
      </c>
      <c r="M60" s="90">
        <v>7</v>
      </c>
      <c r="N60" s="93">
        <v>22</v>
      </c>
      <c r="O60" s="1">
        <f t="shared" si="13"/>
        <v>85</v>
      </c>
    </row>
    <row r="61" spans="2:15" ht="21" customHeight="1">
      <c r="B61" s="15" t="s">
        <v>24</v>
      </c>
      <c r="C61" s="90">
        <v>15</v>
      </c>
      <c r="D61" s="90">
        <v>3</v>
      </c>
      <c r="E61" s="90">
        <v>9</v>
      </c>
      <c r="F61" s="90">
        <v>11</v>
      </c>
      <c r="G61" s="90">
        <v>4</v>
      </c>
      <c r="H61" s="90">
        <v>20</v>
      </c>
      <c r="I61" s="90">
        <v>14</v>
      </c>
      <c r="J61" s="90">
        <v>5</v>
      </c>
      <c r="K61" s="90">
        <v>16</v>
      </c>
      <c r="L61" s="90">
        <v>13</v>
      </c>
      <c r="M61" s="90">
        <v>0</v>
      </c>
      <c r="N61" s="93">
        <v>0</v>
      </c>
      <c r="O61" s="1">
        <f t="shared" si="13"/>
        <v>48</v>
      </c>
    </row>
    <row r="62" spans="2:15" ht="21" customHeight="1">
      <c r="B62" s="16" t="s">
        <v>25</v>
      </c>
      <c r="C62" s="91">
        <v>18</v>
      </c>
      <c r="D62" s="91">
        <v>3</v>
      </c>
      <c r="E62" s="91">
        <v>9</v>
      </c>
      <c r="F62" s="91">
        <v>10</v>
      </c>
      <c r="G62" s="91">
        <v>5</v>
      </c>
      <c r="H62" s="91">
        <v>28</v>
      </c>
      <c r="I62" s="91">
        <v>13</v>
      </c>
      <c r="J62" s="91">
        <v>8</v>
      </c>
      <c r="K62" s="91">
        <v>20</v>
      </c>
      <c r="L62" s="91">
        <v>18</v>
      </c>
      <c r="M62" s="91">
        <v>0</v>
      </c>
      <c r="N62" s="94">
        <v>21</v>
      </c>
      <c r="O62" s="1">
        <f t="shared" si="13"/>
        <v>80</v>
      </c>
    </row>
    <row r="63" spans="9:14" ht="21" customHeight="1">
      <c r="I63" s="1">
        <f aca="true" t="shared" si="14" ref="I63:N63">SUM(I52:I62)</f>
        <v>160</v>
      </c>
      <c r="J63" s="1">
        <f t="shared" si="14"/>
        <v>109</v>
      </c>
      <c r="K63" s="1">
        <f t="shared" si="14"/>
        <v>225</v>
      </c>
      <c r="L63" s="1">
        <f t="shared" si="14"/>
        <v>193</v>
      </c>
      <c r="M63" s="1">
        <f t="shared" si="14"/>
        <v>26</v>
      </c>
      <c r="N63" s="1">
        <f t="shared" si="14"/>
        <v>216</v>
      </c>
    </row>
    <row r="64" spans="2:14" ht="21" customHeight="1">
      <c r="B64" s="14" t="s">
        <v>80</v>
      </c>
      <c r="C64" s="89" t="s">
        <v>61</v>
      </c>
      <c r="D64" s="89" t="s">
        <v>62</v>
      </c>
      <c r="E64" s="89" t="s">
        <v>63</v>
      </c>
      <c r="F64" s="89" t="s">
        <v>64</v>
      </c>
      <c r="G64" s="89" t="s">
        <v>65</v>
      </c>
      <c r="H64" s="89" t="s">
        <v>66</v>
      </c>
      <c r="I64" s="122" t="s">
        <v>67</v>
      </c>
      <c r="J64" s="89" t="s">
        <v>68</v>
      </c>
      <c r="K64" s="89" t="s">
        <v>69</v>
      </c>
      <c r="L64" s="89" t="s">
        <v>70</v>
      </c>
      <c r="M64" s="89" t="s">
        <v>71</v>
      </c>
      <c r="N64" s="92" t="s">
        <v>72</v>
      </c>
    </row>
    <row r="65" spans="2:15" ht="21" customHeight="1">
      <c r="B65" s="15" t="s">
        <v>19</v>
      </c>
      <c r="C65" s="90">
        <v>22</v>
      </c>
      <c r="D65" s="90">
        <v>8</v>
      </c>
      <c r="E65" s="90">
        <v>22</v>
      </c>
      <c r="F65" s="90">
        <v>22</v>
      </c>
      <c r="G65" s="90">
        <v>12</v>
      </c>
      <c r="H65" s="90">
        <v>32</v>
      </c>
      <c r="I65" s="90">
        <v>11</v>
      </c>
      <c r="J65" s="90">
        <v>14</v>
      </c>
      <c r="K65" s="90">
        <v>17</v>
      </c>
      <c r="L65" s="90">
        <v>17</v>
      </c>
      <c r="M65" s="90">
        <v>8</v>
      </c>
      <c r="N65" s="93">
        <v>15</v>
      </c>
      <c r="O65" s="1">
        <f aca="true" t="shared" si="15" ref="O65:O75">SUM(I65:N65)</f>
        <v>82</v>
      </c>
    </row>
    <row r="66" spans="2:15" ht="21" customHeight="1">
      <c r="B66" s="15" t="s">
        <v>57</v>
      </c>
      <c r="C66" s="90">
        <v>29</v>
      </c>
      <c r="D66" s="90">
        <v>7</v>
      </c>
      <c r="E66" s="90">
        <v>10</v>
      </c>
      <c r="F66" s="90">
        <v>18</v>
      </c>
      <c r="G66" s="90">
        <v>9</v>
      </c>
      <c r="H66" s="90">
        <v>24</v>
      </c>
      <c r="I66" s="90">
        <v>9</v>
      </c>
      <c r="J66" s="90">
        <v>13</v>
      </c>
      <c r="K66" s="90">
        <v>15</v>
      </c>
      <c r="L66" s="90">
        <v>14</v>
      </c>
      <c r="M66" s="90">
        <v>0</v>
      </c>
      <c r="N66" s="93">
        <v>28</v>
      </c>
      <c r="O66" s="1">
        <f t="shared" si="15"/>
        <v>79</v>
      </c>
    </row>
    <row r="67" spans="2:15" ht="21" customHeight="1">
      <c r="B67" s="15" t="s">
        <v>20</v>
      </c>
      <c r="C67" s="90">
        <v>8</v>
      </c>
      <c r="D67" s="90">
        <v>7</v>
      </c>
      <c r="E67" s="90">
        <v>15</v>
      </c>
      <c r="F67" s="90">
        <v>13</v>
      </c>
      <c r="G67" s="90">
        <v>8</v>
      </c>
      <c r="H67" s="90">
        <v>34</v>
      </c>
      <c r="I67" s="90">
        <v>13</v>
      </c>
      <c r="J67" s="90">
        <v>11</v>
      </c>
      <c r="K67" s="90">
        <v>21</v>
      </c>
      <c r="L67" s="90">
        <v>20</v>
      </c>
      <c r="M67" s="90">
        <v>4</v>
      </c>
      <c r="N67" s="93">
        <v>23</v>
      </c>
      <c r="O67" s="1">
        <f t="shared" si="15"/>
        <v>92</v>
      </c>
    </row>
    <row r="68" spans="2:15" ht="21" customHeight="1">
      <c r="B68" s="15" t="s">
        <v>21</v>
      </c>
      <c r="C68" s="90">
        <v>35</v>
      </c>
      <c r="D68" s="90">
        <v>14</v>
      </c>
      <c r="E68" s="90">
        <v>11</v>
      </c>
      <c r="F68" s="90">
        <v>27</v>
      </c>
      <c r="G68" s="90">
        <v>9</v>
      </c>
      <c r="H68" s="90">
        <v>34</v>
      </c>
      <c r="I68" s="90">
        <v>15</v>
      </c>
      <c r="J68" s="90">
        <v>11</v>
      </c>
      <c r="K68" s="90">
        <v>23</v>
      </c>
      <c r="L68" s="90">
        <v>13</v>
      </c>
      <c r="M68" s="90">
        <v>7</v>
      </c>
      <c r="N68" s="93">
        <v>19</v>
      </c>
      <c r="O68" s="1">
        <f t="shared" si="15"/>
        <v>88</v>
      </c>
    </row>
    <row r="69" spans="2:15" ht="21" customHeight="1">
      <c r="B69" s="15" t="s">
        <v>22</v>
      </c>
      <c r="C69" s="90">
        <v>32</v>
      </c>
      <c r="D69" s="90">
        <v>6</v>
      </c>
      <c r="E69" s="90">
        <v>15</v>
      </c>
      <c r="F69" s="90">
        <v>22</v>
      </c>
      <c r="G69" s="90">
        <v>7</v>
      </c>
      <c r="H69" s="90">
        <v>26</v>
      </c>
      <c r="I69" s="90">
        <v>15</v>
      </c>
      <c r="J69" s="90">
        <v>12</v>
      </c>
      <c r="K69" s="90">
        <v>18</v>
      </c>
      <c r="L69" s="90">
        <v>14</v>
      </c>
      <c r="M69" s="90">
        <v>0</v>
      </c>
      <c r="N69" s="93">
        <v>18</v>
      </c>
      <c r="O69" s="1">
        <f t="shared" si="15"/>
        <v>77</v>
      </c>
    </row>
    <row r="70" spans="2:15" ht="21" customHeight="1">
      <c r="B70" s="15" t="s">
        <v>4</v>
      </c>
      <c r="C70" s="90">
        <v>28</v>
      </c>
      <c r="D70" s="90">
        <v>8</v>
      </c>
      <c r="E70" s="90">
        <v>17</v>
      </c>
      <c r="F70" s="90">
        <v>22</v>
      </c>
      <c r="G70" s="90">
        <v>11</v>
      </c>
      <c r="H70" s="90">
        <v>38</v>
      </c>
      <c r="I70" s="90">
        <v>19</v>
      </c>
      <c r="J70" s="90">
        <v>7</v>
      </c>
      <c r="K70" s="90">
        <v>36</v>
      </c>
      <c r="L70" s="90">
        <v>19</v>
      </c>
      <c r="M70" s="90">
        <v>0</v>
      </c>
      <c r="N70" s="93">
        <v>17</v>
      </c>
      <c r="O70" s="1">
        <f t="shared" si="15"/>
        <v>98</v>
      </c>
    </row>
    <row r="71" spans="2:15" ht="21" customHeight="1">
      <c r="B71" s="15" t="s">
        <v>23</v>
      </c>
      <c r="C71" s="90">
        <v>44</v>
      </c>
      <c r="D71" s="90">
        <v>7</v>
      </c>
      <c r="E71" s="90">
        <v>25</v>
      </c>
      <c r="F71" s="90">
        <v>25</v>
      </c>
      <c r="G71" s="90">
        <v>8</v>
      </c>
      <c r="H71" s="90">
        <v>47</v>
      </c>
      <c r="I71" s="90">
        <v>24</v>
      </c>
      <c r="J71" s="90">
        <v>7</v>
      </c>
      <c r="K71" s="90">
        <v>28</v>
      </c>
      <c r="L71" s="90">
        <v>34</v>
      </c>
      <c r="M71" s="90">
        <v>0</v>
      </c>
      <c r="N71" s="93">
        <v>35</v>
      </c>
      <c r="O71" s="1">
        <f t="shared" si="15"/>
        <v>128</v>
      </c>
    </row>
    <row r="72" spans="2:15" ht="21" customHeight="1">
      <c r="B72" s="15" t="s">
        <v>6</v>
      </c>
      <c r="C72" s="90">
        <v>16</v>
      </c>
      <c r="D72" s="90">
        <v>8</v>
      </c>
      <c r="E72" s="90">
        <v>9</v>
      </c>
      <c r="F72" s="90">
        <v>9</v>
      </c>
      <c r="G72" s="90">
        <v>8</v>
      </c>
      <c r="H72" s="90">
        <v>27</v>
      </c>
      <c r="I72" s="90">
        <v>12</v>
      </c>
      <c r="J72" s="90">
        <v>10</v>
      </c>
      <c r="K72" s="90">
        <v>13</v>
      </c>
      <c r="L72" s="90">
        <v>17</v>
      </c>
      <c r="M72" s="90">
        <v>0</v>
      </c>
      <c r="N72" s="93">
        <v>18</v>
      </c>
      <c r="O72" s="1">
        <f t="shared" si="15"/>
        <v>70</v>
      </c>
    </row>
    <row r="73" spans="2:15" ht="21" customHeight="1">
      <c r="B73" s="15" t="s">
        <v>123</v>
      </c>
      <c r="C73" s="90">
        <v>17</v>
      </c>
      <c r="D73" s="90">
        <v>6</v>
      </c>
      <c r="E73" s="90">
        <v>8</v>
      </c>
      <c r="F73" s="90">
        <v>10</v>
      </c>
      <c r="G73" s="90">
        <v>8</v>
      </c>
      <c r="H73" s="90">
        <v>27</v>
      </c>
      <c r="I73" s="90">
        <v>13</v>
      </c>
      <c r="J73" s="90">
        <v>11</v>
      </c>
      <c r="K73" s="90">
        <v>18</v>
      </c>
      <c r="L73" s="90">
        <v>14</v>
      </c>
      <c r="M73" s="90">
        <v>7</v>
      </c>
      <c r="N73" s="93">
        <v>22</v>
      </c>
      <c r="O73" s="1">
        <f t="shared" si="15"/>
        <v>85</v>
      </c>
    </row>
    <row r="74" spans="2:15" ht="21" customHeight="1">
      <c r="B74" s="15" t="s">
        <v>24</v>
      </c>
      <c r="C74" s="90">
        <v>15</v>
      </c>
      <c r="D74" s="90">
        <v>3</v>
      </c>
      <c r="E74" s="90">
        <v>9</v>
      </c>
      <c r="F74" s="90">
        <v>11</v>
      </c>
      <c r="G74" s="90">
        <v>4</v>
      </c>
      <c r="H74" s="90">
        <v>20</v>
      </c>
      <c r="I74" s="90">
        <v>14</v>
      </c>
      <c r="J74" s="90">
        <v>4</v>
      </c>
      <c r="K74" s="90">
        <v>16</v>
      </c>
      <c r="L74" s="90">
        <v>13</v>
      </c>
      <c r="M74" s="90">
        <v>0</v>
      </c>
      <c r="N74" s="93">
        <v>0</v>
      </c>
      <c r="O74" s="1">
        <f t="shared" si="15"/>
        <v>47</v>
      </c>
    </row>
    <row r="75" spans="2:15" ht="21" customHeight="1">
      <c r="B75" s="16" t="s">
        <v>25</v>
      </c>
      <c r="C75" s="91">
        <v>18</v>
      </c>
      <c r="D75" s="91">
        <v>3</v>
      </c>
      <c r="E75" s="91">
        <v>9</v>
      </c>
      <c r="F75" s="91">
        <v>10</v>
      </c>
      <c r="G75" s="91">
        <v>5</v>
      </c>
      <c r="H75" s="91">
        <v>28</v>
      </c>
      <c r="I75" s="91">
        <v>13</v>
      </c>
      <c r="J75" s="91">
        <v>8</v>
      </c>
      <c r="K75" s="91">
        <v>20</v>
      </c>
      <c r="L75" s="91">
        <v>18</v>
      </c>
      <c r="M75" s="91">
        <v>0</v>
      </c>
      <c r="N75" s="94">
        <v>21</v>
      </c>
      <c r="O75" s="1">
        <f t="shared" si="15"/>
        <v>80</v>
      </c>
    </row>
    <row r="76" spans="9:14" ht="21" customHeight="1">
      <c r="I76" s="1">
        <f aca="true" t="shared" si="16" ref="I76:N76">SUM(I65:I75)</f>
        <v>158</v>
      </c>
      <c r="J76" s="1">
        <f t="shared" si="16"/>
        <v>108</v>
      </c>
      <c r="K76" s="1">
        <f t="shared" si="16"/>
        <v>225</v>
      </c>
      <c r="L76" s="1">
        <f t="shared" si="16"/>
        <v>193</v>
      </c>
      <c r="M76" s="1">
        <f t="shared" si="16"/>
        <v>26</v>
      </c>
      <c r="N76" s="1">
        <f t="shared" si="16"/>
        <v>216</v>
      </c>
    </row>
  </sheetData>
  <sheetProtection/>
  <mergeCells count="6">
    <mergeCell ref="K3:N3"/>
    <mergeCell ref="A14:A22"/>
    <mergeCell ref="C3:F3"/>
    <mergeCell ref="G3:J3"/>
    <mergeCell ref="A5:B5"/>
    <mergeCell ref="A6:A1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view="pageBreakPreview" zoomScale="85" zoomScaleNormal="115" zoomScaleSheetLayoutView="85" zoomScalePageLayoutView="0" workbookViewId="0" topLeftCell="A1">
      <selection activeCell="AA1" sqref="AA1"/>
    </sheetView>
  </sheetViews>
  <sheetFormatPr defaultColWidth="8.796875" defaultRowHeight="16.5" customHeight="1"/>
  <cols>
    <col min="1" max="1" width="3.3984375" style="6" customWidth="1"/>
    <col min="2" max="2" width="12" style="6" customWidth="1"/>
    <col min="3" max="24" width="5.5" style="6" customWidth="1"/>
    <col min="25" max="16384" width="9" style="6" customWidth="1"/>
  </cols>
  <sheetData>
    <row r="1" spans="1:13" ht="23.25" customHeight="1">
      <c r="A1" s="27" t="s">
        <v>109</v>
      </c>
      <c r="L1" s="19"/>
      <c r="M1" s="19"/>
    </row>
    <row r="2" spans="1:24" ht="16.5" customHeight="1">
      <c r="A2" s="4"/>
      <c r="B2" s="5" t="s">
        <v>74</v>
      </c>
      <c r="C2" s="29"/>
      <c r="D2" s="136" t="s">
        <v>81</v>
      </c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36" t="s">
        <v>82</v>
      </c>
      <c r="P2" s="125"/>
      <c r="Q2" s="125"/>
      <c r="R2" s="125"/>
      <c r="S2" s="125"/>
      <c r="T2" s="125"/>
      <c r="U2" s="125"/>
      <c r="V2" s="125"/>
      <c r="W2" s="125"/>
      <c r="X2" s="126"/>
    </row>
    <row r="3" spans="1:24" ht="16.5" customHeight="1">
      <c r="A3" s="7"/>
      <c r="B3" s="21"/>
      <c r="C3" s="9"/>
      <c r="D3" s="36"/>
      <c r="E3" s="37"/>
      <c r="F3" s="37"/>
      <c r="G3" s="37"/>
      <c r="H3" s="37"/>
      <c r="I3" s="37"/>
      <c r="J3" s="37"/>
      <c r="K3" s="37"/>
      <c r="L3" s="37"/>
      <c r="M3" s="37"/>
      <c r="N3" s="38"/>
      <c r="O3" s="141" t="s">
        <v>54</v>
      </c>
      <c r="P3" s="52"/>
      <c r="Q3" s="52"/>
      <c r="R3" s="57"/>
      <c r="S3" s="57"/>
      <c r="T3" s="57"/>
      <c r="U3" s="57"/>
      <c r="V3" s="58"/>
      <c r="W3" s="144" t="s">
        <v>55</v>
      </c>
      <c r="X3" s="147" t="s">
        <v>126</v>
      </c>
    </row>
    <row r="4" spans="1:24" ht="16.5" customHeight="1">
      <c r="A4" s="60" t="s">
        <v>48</v>
      </c>
      <c r="B4" s="21"/>
      <c r="C4" s="28" t="s">
        <v>110</v>
      </c>
      <c r="D4" s="39" t="s">
        <v>83</v>
      </c>
      <c r="E4" s="40" t="s">
        <v>58</v>
      </c>
      <c r="F4" s="40" t="s">
        <v>84</v>
      </c>
      <c r="G4" s="40" t="s">
        <v>85</v>
      </c>
      <c r="H4" s="40" t="s">
        <v>86</v>
      </c>
      <c r="I4" s="40" t="s">
        <v>59</v>
      </c>
      <c r="J4" s="40" t="s">
        <v>87</v>
      </c>
      <c r="K4" s="40" t="s">
        <v>88</v>
      </c>
      <c r="L4" s="40" t="s">
        <v>89</v>
      </c>
      <c r="M4" s="40" t="s">
        <v>90</v>
      </c>
      <c r="N4" s="41" t="s">
        <v>73</v>
      </c>
      <c r="O4" s="142"/>
      <c r="P4" s="53" t="s">
        <v>111</v>
      </c>
      <c r="Q4" s="53" t="s">
        <v>112</v>
      </c>
      <c r="R4" s="137" t="s">
        <v>113</v>
      </c>
      <c r="S4" s="120" t="s">
        <v>114</v>
      </c>
      <c r="T4" s="120" t="s">
        <v>115</v>
      </c>
      <c r="U4" s="120" t="s">
        <v>107</v>
      </c>
      <c r="V4" s="139" t="s">
        <v>116</v>
      </c>
      <c r="W4" s="145"/>
      <c r="X4" s="148"/>
    </row>
    <row r="5" spans="1:24" ht="16.5" customHeight="1">
      <c r="A5" s="59" t="s">
        <v>47</v>
      </c>
      <c r="B5" s="30"/>
      <c r="C5" s="31"/>
      <c r="D5" s="42"/>
      <c r="E5" s="43"/>
      <c r="F5" s="23"/>
      <c r="G5" s="23"/>
      <c r="H5" s="23"/>
      <c r="I5" s="43"/>
      <c r="J5" s="23"/>
      <c r="K5" s="23"/>
      <c r="L5" s="23"/>
      <c r="M5" s="23"/>
      <c r="N5" s="44"/>
      <c r="O5" s="143"/>
      <c r="P5" s="54"/>
      <c r="Q5" s="54"/>
      <c r="R5" s="138"/>
      <c r="S5" s="121" t="s">
        <v>117</v>
      </c>
      <c r="T5" s="121" t="s">
        <v>118</v>
      </c>
      <c r="U5" s="121" t="s">
        <v>118</v>
      </c>
      <c r="V5" s="140"/>
      <c r="W5" s="146"/>
      <c r="X5" s="149"/>
    </row>
    <row r="6" spans="1:24" ht="16.5" customHeight="1">
      <c r="A6" s="95" t="s">
        <v>100</v>
      </c>
      <c r="B6" s="96"/>
      <c r="C6" s="67">
        <v>88</v>
      </c>
      <c r="D6" s="68">
        <v>0</v>
      </c>
      <c r="E6" s="69">
        <v>1</v>
      </c>
      <c r="F6" s="69">
        <v>1</v>
      </c>
      <c r="G6" s="69">
        <v>12</v>
      </c>
      <c r="H6" s="69">
        <v>85</v>
      </c>
      <c r="I6" s="69">
        <v>4</v>
      </c>
      <c r="J6" s="69">
        <v>1</v>
      </c>
      <c r="K6" s="69">
        <v>43</v>
      </c>
      <c r="L6" s="69">
        <v>0</v>
      </c>
      <c r="M6" s="69">
        <v>0</v>
      </c>
      <c r="N6" s="70">
        <v>6</v>
      </c>
      <c r="O6" s="71">
        <v>0</v>
      </c>
      <c r="P6" s="72">
        <v>20</v>
      </c>
      <c r="Q6" s="72">
        <v>68</v>
      </c>
      <c r="R6" s="69">
        <v>20</v>
      </c>
      <c r="S6" s="69">
        <v>0</v>
      </c>
      <c r="T6" s="69">
        <v>44</v>
      </c>
      <c r="U6" s="69">
        <v>0</v>
      </c>
      <c r="V6" s="69">
        <v>4</v>
      </c>
      <c r="W6" s="73">
        <v>0</v>
      </c>
      <c r="X6" s="67">
        <v>0</v>
      </c>
    </row>
    <row r="7" spans="1:24" ht="16.5" customHeight="1">
      <c r="A7" s="95" t="s">
        <v>49</v>
      </c>
      <c r="B7" s="96"/>
      <c r="C7" s="67">
        <v>31</v>
      </c>
      <c r="D7" s="68">
        <v>0</v>
      </c>
      <c r="E7" s="69">
        <v>0</v>
      </c>
      <c r="F7" s="69">
        <v>7</v>
      </c>
      <c r="G7" s="69">
        <v>0</v>
      </c>
      <c r="H7" s="69">
        <v>15</v>
      </c>
      <c r="I7" s="69">
        <v>2</v>
      </c>
      <c r="J7" s="69">
        <v>0</v>
      </c>
      <c r="K7" s="69">
        <v>2</v>
      </c>
      <c r="L7" s="69">
        <v>0</v>
      </c>
      <c r="M7" s="69">
        <v>0</v>
      </c>
      <c r="N7" s="70">
        <v>5</v>
      </c>
      <c r="O7" s="71">
        <v>0</v>
      </c>
      <c r="P7" s="72">
        <v>11</v>
      </c>
      <c r="Q7" s="72">
        <v>16</v>
      </c>
      <c r="R7" s="69">
        <v>9</v>
      </c>
      <c r="S7" s="69">
        <v>0</v>
      </c>
      <c r="T7" s="69">
        <v>2</v>
      </c>
      <c r="U7" s="69">
        <v>0</v>
      </c>
      <c r="V7" s="69">
        <v>5</v>
      </c>
      <c r="W7" s="73">
        <v>0</v>
      </c>
      <c r="X7" s="67">
        <v>4</v>
      </c>
    </row>
    <row r="8" spans="1:24" ht="16.5" customHeight="1">
      <c r="A8" s="95" t="s">
        <v>50</v>
      </c>
      <c r="B8" s="96"/>
      <c r="C8" s="67">
        <v>32</v>
      </c>
      <c r="D8" s="68">
        <v>0</v>
      </c>
      <c r="E8" s="69">
        <v>1</v>
      </c>
      <c r="F8" s="69">
        <v>11</v>
      </c>
      <c r="G8" s="69">
        <v>2</v>
      </c>
      <c r="H8" s="69">
        <v>8</v>
      </c>
      <c r="I8" s="69">
        <v>2</v>
      </c>
      <c r="J8" s="69">
        <v>1</v>
      </c>
      <c r="K8" s="69">
        <v>4</v>
      </c>
      <c r="L8" s="69">
        <v>0</v>
      </c>
      <c r="M8" s="69">
        <v>0</v>
      </c>
      <c r="N8" s="70">
        <v>3</v>
      </c>
      <c r="O8" s="71">
        <v>0</v>
      </c>
      <c r="P8" s="72">
        <v>7</v>
      </c>
      <c r="Q8" s="72">
        <v>25</v>
      </c>
      <c r="R8" s="69">
        <v>20</v>
      </c>
      <c r="S8" s="69">
        <v>0</v>
      </c>
      <c r="T8" s="69">
        <v>5</v>
      </c>
      <c r="U8" s="69">
        <v>0</v>
      </c>
      <c r="V8" s="69">
        <v>0</v>
      </c>
      <c r="W8" s="73">
        <v>0</v>
      </c>
      <c r="X8" s="67">
        <v>0</v>
      </c>
    </row>
    <row r="9" spans="1:24" ht="16.5" customHeight="1">
      <c r="A9" s="95" t="s">
        <v>121</v>
      </c>
      <c r="B9" s="96"/>
      <c r="C9" s="67">
        <v>39</v>
      </c>
      <c r="D9" s="68">
        <v>0</v>
      </c>
      <c r="E9" s="69">
        <v>0</v>
      </c>
      <c r="F9" s="69">
        <v>2</v>
      </c>
      <c r="G9" s="69">
        <v>9</v>
      </c>
      <c r="H9" s="69">
        <v>8</v>
      </c>
      <c r="I9" s="69">
        <v>10</v>
      </c>
      <c r="J9" s="69">
        <v>0</v>
      </c>
      <c r="K9" s="69">
        <v>3</v>
      </c>
      <c r="L9" s="69">
        <v>0</v>
      </c>
      <c r="M9" s="69">
        <v>0</v>
      </c>
      <c r="N9" s="70">
        <v>7</v>
      </c>
      <c r="O9" s="71">
        <v>0</v>
      </c>
      <c r="P9" s="72">
        <v>6</v>
      </c>
      <c r="Q9" s="72">
        <v>30</v>
      </c>
      <c r="R9" s="69">
        <v>27</v>
      </c>
      <c r="S9" s="69">
        <v>0</v>
      </c>
      <c r="T9" s="69">
        <v>2</v>
      </c>
      <c r="U9" s="69">
        <v>1</v>
      </c>
      <c r="V9" s="69">
        <v>0</v>
      </c>
      <c r="W9" s="73">
        <v>3</v>
      </c>
      <c r="X9" s="67">
        <v>0</v>
      </c>
    </row>
    <row r="10" spans="1:24" ht="16.5" customHeight="1">
      <c r="A10" s="95" t="s">
        <v>105</v>
      </c>
      <c r="B10" s="96"/>
      <c r="C10" s="67">
        <v>31</v>
      </c>
      <c r="D10" s="68">
        <v>0</v>
      </c>
      <c r="E10" s="69">
        <v>0</v>
      </c>
      <c r="F10" s="69">
        <v>4</v>
      </c>
      <c r="G10" s="69">
        <v>3</v>
      </c>
      <c r="H10" s="69">
        <v>10</v>
      </c>
      <c r="I10" s="69">
        <v>7</v>
      </c>
      <c r="J10" s="69">
        <v>1</v>
      </c>
      <c r="K10" s="69">
        <v>3</v>
      </c>
      <c r="L10" s="69">
        <v>0</v>
      </c>
      <c r="M10" s="69">
        <v>0</v>
      </c>
      <c r="N10" s="70">
        <v>3</v>
      </c>
      <c r="O10" s="71">
        <v>0</v>
      </c>
      <c r="P10" s="72">
        <v>7</v>
      </c>
      <c r="Q10" s="72">
        <v>24</v>
      </c>
      <c r="R10" s="69">
        <v>21</v>
      </c>
      <c r="S10" s="69">
        <v>0</v>
      </c>
      <c r="T10" s="69">
        <v>3</v>
      </c>
      <c r="U10" s="69">
        <v>0</v>
      </c>
      <c r="V10" s="69">
        <v>0</v>
      </c>
      <c r="W10" s="73">
        <v>0</v>
      </c>
      <c r="X10" s="67">
        <v>0</v>
      </c>
    </row>
    <row r="11" spans="1:24" ht="16.5" customHeight="1">
      <c r="A11" s="95" t="s">
        <v>53</v>
      </c>
      <c r="B11" s="96"/>
      <c r="C11" s="67">
        <v>26</v>
      </c>
      <c r="D11" s="68">
        <v>0</v>
      </c>
      <c r="E11" s="69">
        <v>0</v>
      </c>
      <c r="F11" s="69">
        <v>0</v>
      </c>
      <c r="G11" s="69">
        <v>2</v>
      </c>
      <c r="H11" s="69">
        <v>13</v>
      </c>
      <c r="I11" s="69">
        <v>5</v>
      </c>
      <c r="J11" s="69">
        <v>0</v>
      </c>
      <c r="K11" s="69">
        <v>0</v>
      </c>
      <c r="L11" s="69">
        <v>0</v>
      </c>
      <c r="M11" s="69">
        <v>0</v>
      </c>
      <c r="N11" s="70">
        <v>6</v>
      </c>
      <c r="O11" s="71">
        <v>0</v>
      </c>
      <c r="P11" s="72">
        <v>1</v>
      </c>
      <c r="Q11" s="72">
        <v>25</v>
      </c>
      <c r="R11" s="69">
        <v>20</v>
      </c>
      <c r="S11" s="69">
        <v>0</v>
      </c>
      <c r="T11" s="69">
        <v>5</v>
      </c>
      <c r="U11" s="69">
        <v>0</v>
      </c>
      <c r="V11" s="69">
        <v>0</v>
      </c>
      <c r="W11" s="73">
        <v>0</v>
      </c>
      <c r="X11" s="67">
        <v>0</v>
      </c>
    </row>
    <row r="12" spans="1:24" ht="16.5" customHeight="1">
      <c r="A12" s="97" t="s">
        <v>99</v>
      </c>
      <c r="B12" s="98"/>
      <c r="C12" s="99">
        <f>C24+C36</f>
        <v>22</v>
      </c>
      <c r="D12" s="102">
        <f>D24+D36</f>
        <v>3</v>
      </c>
      <c r="E12" s="100">
        <f aca="true" t="shared" si="0" ref="E12:X12">E24+E36</f>
        <v>0</v>
      </c>
      <c r="F12" s="100">
        <f t="shared" si="0"/>
        <v>0</v>
      </c>
      <c r="G12" s="100">
        <f t="shared" si="0"/>
        <v>3</v>
      </c>
      <c r="H12" s="100">
        <f t="shared" si="0"/>
        <v>12</v>
      </c>
      <c r="I12" s="100">
        <f t="shared" si="0"/>
        <v>4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0</v>
      </c>
      <c r="N12" s="99">
        <f t="shared" si="0"/>
        <v>0</v>
      </c>
      <c r="O12" s="102">
        <f t="shared" si="0"/>
        <v>0</v>
      </c>
      <c r="P12" s="100">
        <f t="shared" si="0"/>
        <v>5</v>
      </c>
      <c r="Q12" s="100">
        <f t="shared" si="0"/>
        <v>17</v>
      </c>
      <c r="R12" s="100">
        <f t="shared" si="0"/>
        <v>14</v>
      </c>
      <c r="S12" s="100">
        <f t="shared" si="0"/>
        <v>0</v>
      </c>
      <c r="T12" s="100">
        <f t="shared" si="0"/>
        <v>0</v>
      </c>
      <c r="U12" s="100">
        <f t="shared" si="0"/>
        <v>0</v>
      </c>
      <c r="V12" s="100">
        <f t="shared" si="0"/>
        <v>3</v>
      </c>
      <c r="W12" s="100">
        <f t="shared" si="0"/>
        <v>0</v>
      </c>
      <c r="X12" s="99">
        <f t="shared" si="0"/>
        <v>0</v>
      </c>
    </row>
    <row r="13" spans="1:24" ht="16.5" customHeight="1">
      <c r="A13" s="12"/>
      <c r="B13" s="9" t="s">
        <v>27</v>
      </c>
      <c r="C13" s="67">
        <f aca="true" t="shared" si="1" ref="C13:C36">IF(SUM(D13:N13)=O13+P13+Q13+W13+X13,SUM(D13:N13),"ERROR")</f>
        <v>2</v>
      </c>
      <c r="D13" s="68">
        <f aca="true" t="shared" si="2" ref="D13:X13">D40+D52+D64+D76+D88+D100</f>
        <v>0</v>
      </c>
      <c r="E13" s="69">
        <f t="shared" si="2"/>
        <v>0</v>
      </c>
      <c r="F13" s="69">
        <f t="shared" si="2"/>
        <v>0</v>
      </c>
      <c r="G13" s="69">
        <f t="shared" si="2"/>
        <v>0</v>
      </c>
      <c r="H13" s="69">
        <f t="shared" si="2"/>
        <v>2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70">
        <f t="shared" si="2"/>
        <v>0</v>
      </c>
      <c r="O13" s="71">
        <f t="shared" si="2"/>
        <v>0</v>
      </c>
      <c r="P13" s="72">
        <f t="shared" si="2"/>
        <v>0</v>
      </c>
      <c r="Q13" s="72">
        <f t="shared" si="2"/>
        <v>2</v>
      </c>
      <c r="R13" s="69">
        <f t="shared" si="2"/>
        <v>2</v>
      </c>
      <c r="S13" s="69">
        <f t="shared" si="2"/>
        <v>0</v>
      </c>
      <c r="T13" s="69">
        <f t="shared" si="2"/>
        <v>0</v>
      </c>
      <c r="U13" s="69">
        <f t="shared" si="2"/>
        <v>0</v>
      </c>
      <c r="V13" s="69">
        <f t="shared" si="2"/>
        <v>0</v>
      </c>
      <c r="W13" s="73">
        <f t="shared" si="2"/>
        <v>0</v>
      </c>
      <c r="X13" s="67">
        <f t="shared" si="2"/>
        <v>0</v>
      </c>
    </row>
    <row r="14" spans="1:24" ht="16.5" customHeight="1">
      <c r="A14" s="12"/>
      <c r="B14" s="9" t="s">
        <v>57</v>
      </c>
      <c r="C14" s="67">
        <f t="shared" si="1"/>
        <v>2</v>
      </c>
      <c r="D14" s="68">
        <f aca="true" t="shared" si="3" ref="D14:X14">D41+D53+D65+D77+D89+D101</f>
        <v>0</v>
      </c>
      <c r="E14" s="69">
        <f t="shared" si="3"/>
        <v>0</v>
      </c>
      <c r="F14" s="69">
        <f t="shared" si="3"/>
        <v>0</v>
      </c>
      <c r="G14" s="69">
        <f t="shared" si="3"/>
        <v>1</v>
      </c>
      <c r="H14" s="69">
        <f t="shared" si="3"/>
        <v>0</v>
      </c>
      <c r="I14" s="69">
        <f t="shared" si="3"/>
        <v>1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70">
        <f t="shared" si="3"/>
        <v>0</v>
      </c>
      <c r="O14" s="71">
        <f t="shared" si="3"/>
        <v>0</v>
      </c>
      <c r="P14" s="72">
        <f t="shared" si="3"/>
        <v>0</v>
      </c>
      <c r="Q14" s="72">
        <f t="shared" si="3"/>
        <v>2</v>
      </c>
      <c r="R14" s="69">
        <f t="shared" si="3"/>
        <v>2</v>
      </c>
      <c r="S14" s="69">
        <f t="shared" si="3"/>
        <v>0</v>
      </c>
      <c r="T14" s="69">
        <f t="shared" si="3"/>
        <v>0</v>
      </c>
      <c r="U14" s="69">
        <f t="shared" si="3"/>
        <v>0</v>
      </c>
      <c r="V14" s="69">
        <f t="shared" si="3"/>
        <v>0</v>
      </c>
      <c r="W14" s="73">
        <f t="shared" si="3"/>
        <v>0</v>
      </c>
      <c r="X14" s="67">
        <f t="shared" si="3"/>
        <v>0</v>
      </c>
    </row>
    <row r="15" spans="1:24" ht="16.5" customHeight="1">
      <c r="A15" s="134" t="s">
        <v>124</v>
      </c>
      <c r="B15" s="9" t="s">
        <v>28</v>
      </c>
      <c r="C15" s="67">
        <f t="shared" si="1"/>
        <v>4</v>
      </c>
      <c r="D15" s="68">
        <f aca="true" t="shared" si="4" ref="D15:X15">D42+D54+D66+D78+D90+D102</f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2</v>
      </c>
      <c r="I15" s="69">
        <f t="shared" si="4"/>
        <v>2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70">
        <f t="shared" si="4"/>
        <v>0</v>
      </c>
      <c r="O15" s="71">
        <f t="shared" si="4"/>
        <v>0</v>
      </c>
      <c r="P15" s="72">
        <f t="shared" si="4"/>
        <v>1</v>
      </c>
      <c r="Q15" s="72">
        <f t="shared" si="4"/>
        <v>3</v>
      </c>
      <c r="R15" s="69">
        <f>R42+R54+R66+R78+R90+R102</f>
        <v>3</v>
      </c>
      <c r="S15" s="69">
        <f t="shared" si="4"/>
        <v>0</v>
      </c>
      <c r="T15" s="69">
        <v>0</v>
      </c>
      <c r="U15" s="69">
        <f t="shared" si="4"/>
        <v>0</v>
      </c>
      <c r="V15" s="69">
        <f t="shared" si="4"/>
        <v>0</v>
      </c>
      <c r="W15" s="73">
        <f t="shared" si="4"/>
        <v>0</v>
      </c>
      <c r="X15" s="67">
        <f t="shared" si="4"/>
        <v>0</v>
      </c>
    </row>
    <row r="16" spans="1:24" ht="16.5" customHeight="1">
      <c r="A16" s="135"/>
      <c r="B16" s="9" t="s">
        <v>29</v>
      </c>
      <c r="C16" s="67">
        <f t="shared" si="1"/>
        <v>1</v>
      </c>
      <c r="D16" s="68">
        <f aca="true" t="shared" si="5" ref="D16:X16">D43+D55+D67+D79+D91+D103</f>
        <v>0</v>
      </c>
      <c r="E16" s="69">
        <f t="shared" si="5"/>
        <v>0</v>
      </c>
      <c r="F16" s="69">
        <f t="shared" si="5"/>
        <v>0</v>
      </c>
      <c r="G16" s="69">
        <f t="shared" si="5"/>
        <v>1</v>
      </c>
      <c r="H16" s="69">
        <f t="shared" si="5"/>
        <v>0</v>
      </c>
      <c r="I16" s="69">
        <f t="shared" si="5"/>
        <v>0</v>
      </c>
      <c r="J16" s="69">
        <f t="shared" si="5"/>
        <v>0</v>
      </c>
      <c r="K16" s="69">
        <f t="shared" si="5"/>
        <v>0</v>
      </c>
      <c r="L16" s="69">
        <f t="shared" si="5"/>
        <v>0</v>
      </c>
      <c r="M16" s="69">
        <f t="shared" si="5"/>
        <v>0</v>
      </c>
      <c r="N16" s="70">
        <f t="shared" si="5"/>
        <v>0</v>
      </c>
      <c r="O16" s="71">
        <f t="shared" si="5"/>
        <v>0</v>
      </c>
      <c r="P16" s="72">
        <f t="shared" si="5"/>
        <v>0</v>
      </c>
      <c r="Q16" s="72">
        <f t="shared" si="5"/>
        <v>1</v>
      </c>
      <c r="R16" s="69">
        <f t="shared" si="5"/>
        <v>1</v>
      </c>
      <c r="S16" s="69">
        <f t="shared" si="5"/>
        <v>0</v>
      </c>
      <c r="T16" s="69">
        <f t="shared" si="5"/>
        <v>0</v>
      </c>
      <c r="U16" s="69">
        <f t="shared" si="5"/>
        <v>0</v>
      </c>
      <c r="V16" s="69">
        <f t="shared" si="5"/>
        <v>0</v>
      </c>
      <c r="W16" s="73">
        <f t="shared" si="5"/>
        <v>0</v>
      </c>
      <c r="X16" s="67">
        <f t="shared" si="5"/>
        <v>0</v>
      </c>
    </row>
    <row r="17" spans="1:24" ht="16.5" customHeight="1">
      <c r="A17" s="135"/>
      <c r="B17" s="9" t="s">
        <v>30</v>
      </c>
      <c r="C17" s="67">
        <f t="shared" si="1"/>
        <v>3</v>
      </c>
      <c r="D17" s="45">
        <f aca="true" t="shared" si="6" ref="D17:X17">D44+D56+D68+D80+D92+D104</f>
        <v>0</v>
      </c>
      <c r="E17" s="46">
        <f t="shared" si="6"/>
        <v>0</v>
      </c>
      <c r="F17" s="46">
        <f t="shared" si="6"/>
        <v>0</v>
      </c>
      <c r="G17" s="46">
        <f t="shared" si="6"/>
        <v>0</v>
      </c>
      <c r="H17" s="46">
        <f t="shared" si="6"/>
        <v>3</v>
      </c>
      <c r="I17" s="46">
        <f t="shared" si="6"/>
        <v>0</v>
      </c>
      <c r="J17" s="46">
        <f t="shared" si="6"/>
        <v>0</v>
      </c>
      <c r="K17" s="46">
        <f t="shared" si="6"/>
        <v>0</v>
      </c>
      <c r="L17" s="46">
        <f t="shared" si="6"/>
        <v>0</v>
      </c>
      <c r="M17" s="46">
        <f t="shared" si="6"/>
        <v>0</v>
      </c>
      <c r="N17" s="47">
        <f t="shared" si="6"/>
        <v>0</v>
      </c>
      <c r="O17" s="20">
        <f t="shared" si="6"/>
        <v>0</v>
      </c>
      <c r="P17" s="55">
        <f t="shared" si="6"/>
        <v>3</v>
      </c>
      <c r="Q17" s="55">
        <f t="shared" si="6"/>
        <v>0</v>
      </c>
      <c r="R17" s="46">
        <f t="shared" si="6"/>
        <v>0</v>
      </c>
      <c r="S17" s="46">
        <f t="shared" si="6"/>
        <v>0</v>
      </c>
      <c r="T17" s="46">
        <f t="shared" si="6"/>
        <v>0</v>
      </c>
      <c r="U17" s="46">
        <f t="shared" si="6"/>
        <v>0</v>
      </c>
      <c r="V17" s="46">
        <f t="shared" si="6"/>
        <v>0</v>
      </c>
      <c r="W17" s="50">
        <f t="shared" si="6"/>
        <v>0</v>
      </c>
      <c r="X17" s="21">
        <f t="shared" si="6"/>
        <v>0</v>
      </c>
    </row>
    <row r="18" spans="1:24" ht="16.5" customHeight="1">
      <c r="A18" s="135"/>
      <c r="B18" s="9" t="s">
        <v>31</v>
      </c>
      <c r="C18" s="67">
        <f t="shared" si="1"/>
        <v>0</v>
      </c>
      <c r="D18" s="45">
        <f aca="true" t="shared" si="7" ref="D18:X18">D45+D57+D69+D81+D93+D105</f>
        <v>0</v>
      </c>
      <c r="E18" s="46">
        <f t="shared" si="7"/>
        <v>0</v>
      </c>
      <c r="F18" s="46">
        <f t="shared" si="7"/>
        <v>0</v>
      </c>
      <c r="G18" s="46">
        <f t="shared" si="7"/>
        <v>0</v>
      </c>
      <c r="H18" s="46">
        <f t="shared" si="7"/>
        <v>0</v>
      </c>
      <c r="I18" s="46">
        <f t="shared" si="7"/>
        <v>0</v>
      </c>
      <c r="J18" s="46">
        <f t="shared" si="7"/>
        <v>0</v>
      </c>
      <c r="K18" s="46">
        <f t="shared" si="7"/>
        <v>0</v>
      </c>
      <c r="L18" s="46">
        <f t="shared" si="7"/>
        <v>0</v>
      </c>
      <c r="M18" s="46">
        <f t="shared" si="7"/>
        <v>0</v>
      </c>
      <c r="N18" s="47">
        <f t="shared" si="7"/>
        <v>0</v>
      </c>
      <c r="O18" s="20">
        <f t="shared" si="7"/>
        <v>0</v>
      </c>
      <c r="P18" s="55">
        <f t="shared" si="7"/>
        <v>0</v>
      </c>
      <c r="Q18" s="55">
        <f t="shared" si="7"/>
        <v>0</v>
      </c>
      <c r="R18" s="46">
        <f t="shared" si="7"/>
        <v>0</v>
      </c>
      <c r="S18" s="46">
        <f t="shared" si="7"/>
        <v>0</v>
      </c>
      <c r="T18" s="46">
        <f t="shared" si="7"/>
        <v>0</v>
      </c>
      <c r="U18" s="46">
        <f t="shared" si="7"/>
        <v>0</v>
      </c>
      <c r="V18" s="46">
        <f t="shared" si="7"/>
        <v>0</v>
      </c>
      <c r="W18" s="50">
        <f t="shared" si="7"/>
        <v>0</v>
      </c>
      <c r="X18" s="21">
        <f t="shared" si="7"/>
        <v>0</v>
      </c>
    </row>
    <row r="19" spans="1:24" ht="16.5" customHeight="1">
      <c r="A19" s="135"/>
      <c r="B19" s="9" t="s">
        <v>32</v>
      </c>
      <c r="C19" s="67">
        <f t="shared" si="1"/>
        <v>1</v>
      </c>
      <c r="D19" s="45">
        <f aca="true" t="shared" si="8" ref="D19:X19">D46+D58+D70+D82+D94+D106</f>
        <v>0</v>
      </c>
      <c r="E19" s="46">
        <f t="shared" si="8"/>
        <v>0</v>
      </c>
      <c r="F19" s="46">
        <f t="shared" si="8"/>
        <v>0</v>
      </c>
      <c r="G19" s="46">
        <f t="shared" si="8"/>
        <v>0</v>
      </c>
      <c r="H19" s="46">
        <f t="shared" si="8"/>
        <v>0</v>
      </c>
      <c r="I19" s="46">
        <f t="shared" si="8"/>
        <v>1</v>
      </c>
      <c r="J19" s="46">
        <f t="shared" si="8"/>
        <v>0</v>
      </c>
      <c r="K19" s="46">
        <f t="shared" si="8"/>
        <v>0</v>
      </c>
      <c r="L19" s="46">
        <f t="shared" si="8"/>
        <v>0</v>
      </c>
      <c r="M19" s="46">
        <f t="shared" si="8"/>
        <v>0</v>
      </c>
      <c r="N19" s="47">
        <f t="shared" si="8"/>
        <v>0</v>
      </c>
      <c r="O19" s="20">
        <f t="shared" si="8"/>
        <v>0</v>
      </c>
      <c r="P19" s="55">
        <f t="shared" si="8"/>
        <v>0</v>
      </c>
      <c r="Q19" s="55">
        <f t="shared" si="8"/>
        <v>1</v>
      </c>
      <c r="R19" s="46">
        <f t="shared" si="8"/>
        <v>1</v>
      </c>
      <c r="S19" s="46">
        <f t="shared" si="8"/>
        <v>0</v>
      </c>
      <c r="T19" s="46">
        <f t="shared" si="8"/>
        <v>0</v>
      </c>
      <c r="U19" s="46">
        <f t="shared" si="8"/>
        <v>0</v>
      </c>
      <c r="V19" s="46">
        <f t="shared" si="8"/>
        <v>0</v>
      </c>
      <c r="W19" s="50">
        <f t="shared" si="8"/>
        <v>0</v>
      </c>
      <c r="X19" s="21">
        <f t="shared" si="8"/>
        <v>0</v>
      </c>
    </row>
    <row r="20" spans="1:24" ht="16.5" customHeight="1">
      <c r="A20" s="135"/>
      <c r="B20" s="9" t="s">
        <v>33</v>
      </c>
      <c r="C20" s="67">
        <f t="shared" si="1"/>
        <v>1</v>
      </c>
      <c r="D20" s="45">
        <f aca="true" t="shared" si="9" ref="D20:X20">D47+D59+D71+D83+D95+D107</f>
        <v>0</v>
      </c>
      <c r="E20" s="46">
        <f t="shared" si="9"/>
        <v>0</v>
      </c>
      <c r="F20" s="46">
        <f t="shared" si="9"/>
        <v>0</v>
      </c>
      <c r="G20" s="46">
        <f t="shared" si="9"/>
        <v>0</v>
      </c>
      <c r="H20" s="46">
        <f t="shared" si="9"/>
        <v>1</v>
      </c>
      <c r="I20" s="46">
        <f t="shared" si="9"/>
        <v>0</v>
      </c>
      <c r="J20" s="46">
        <f t="shared" si="9"/>
        <v>0</v>
      </c>
      <c r="K20" s="46">
        <f t="shared" si="9"/>
        <v>0</v>
      </c>
      <c r="L20" s="46">
        <f t="shared" si="9"/>
        <v>0</v>
      </c>
      <c r="M20" s="46">
        <f t="shared" si="9"/>
        <v>0</v>
      </c>
      <c r="N20" s="47">
        <f t="shared" si="9"/>
        <v>0</v>
      </c>
      <c r="O20" s="20">
        <f t="shared" si="9"/>
        <v>0</v>
      </c>
      <c r="P20" s="55">
        <f t="shared" si="9"/>
        <v>0</v>
      </c>
      <c r="Q20" s="55">
        <f t="shared" si="9"/>
        <v>1</v>
      </c>
      <c r="R20" s="46">
        <f t="shared" si="9"/>
        <v>1</v>
      </c>
      <c r="S20" s="46">
        <f t="shared" si="9"/>
        <v>0</v>
      </c>
      <c r="T20" s="46">
        <f t="shared" si="9"/>
        <v>0</v>
      </c>
      <c r="U20" s="46">
        <f t="shared" si="9"/>
        <v>0</v>
      </c>
      <c r="V20" s="46">
        <f t="shared" si="9"/>
        <v>0</v>
      </c>
      <c r="W20" s="50">
        <f t="shared" si="9"/>
        <v>0</v>
      </c>
      <c r="X20" s="21">
        <f t="shared" si="9"/>
        <v>0</v>
      </c>
    </row>
    <row r="21" spans="1:24" ht="16.5" customHeight="1">
      <c r="A21" s="135"/>
      <c r="B21" s="9" t="s">
        <v>34</v>
      </c>
      <c r="C21" s="67">
        <f t="shared" si="1"/>
        <v>1</v>
      </c>
      <c r="D21" s="45">
        <f aca="true" t="shared" si="10" ref="D21:X21">D48+D60+D72+D84+D96+D108</f>
        <v>0</v>
      </c>
      <c r="E21" s="46">
        <f t="shared" si="10"/>
        <v>0</v>
      </c>
      <c r="F21" s="46">
        <f t="shared" si="10"/>
        <v>0</v>
      </c>
      <c r="G21" s="46">
        <f t="shared" si="10"/>
        <v>0</v>
      </c>
      <c r="H21" s="46">
        <f t="shared" si="10"/>
        <v>1</v>
      </c>
      <c r="I21" s="46">
        <f t="shared" si="10"/>
        <v>0</v>
      </c>
      <c r="J21" s="46">
        <f t="shared" si="10"/>
        <v>0</v>
      </c>
      <c r="K21" s="46">
        <f t="shared" si="10"/>
        <v>0</v>
      </c>
      <c r="L21" s="46">
        <f t="shared" si="10"/>
        <v>0</v>
      </c>
      <c r="M21" s="46">
        <f t="shared" si="10"/>
        <v>0</v>
      </c>
      <c r="N21" s="47">
        <f t="shared" si="10"/>
        <v>0</v>
      </c>
      <c r="O21" s="20">
        <f t="shared" si="10"/>
        <v>0</v>
      </c>
      <c r="P21" s="55">
        <f t="shared" si="10"/>
        <v>1</v>
      </c>
      <c r="Q21" s="55">
        <f t="shared" si="10"/>
        <v>0</v>
      </c>
      <c r="R21" s="46">
        <f t="shared" si="10"/>
        <v>0</v>
      </c>
      <c r="S21" s="46">
        <f t="shared" si="10"/>
        <v>0</v>
      </c>
      <c r="T21" s="46">
        <f t="shared" si="10"/>
        <v>0</v>
      </c>
      <c r="U21" s="46">
        <f t="shared" si="10"/>
        <v>0</v>
      </c>
      <c r="V21" s="46">
        <f t="shared" si="10"/>
        <v>0</v>
      </c>
      <c r="W21" s="50">
        <f t="shared" si="10"/>
        <v>0</v>
      </c>
      <c r="X21" s="21">
        <f t="shared" si="10"/>
        <v>0</v>
      </c>
    </row>
    <row r="22" spans="1:24" ht="16.5" customHeight="1">
      <c r="A22" s="135"/>
      <c r="B22" s="9" t="s">
        <v>35</v>
      </c>
      <c r="C22" s="67">
        <f t="shared" si="1"/>
        <v>0</v>
      </c>
      <c r="D22" s="45">
        <f aca="true" t="shared" si="11" ref="D22:X22">D49+D61+D73+D85+D97+D109</f>
        <v>0</v>
      </c>
      <c r="E22" s="46">
        <f t="shared" si="11"/>
        <v>0</v>
      </c>
      <c r="F22" s="46">
        <f t="shared" si="11"/>
        <v>0</v>
      </c>
      <c r="G22" s="46">
        <f t="shared" si="11"/>
        <v>0</v>
      </c>
      <c r="H22" s="46">
        <f t="shared" si="11"/>
        <v>0</v>
      </c>
      <c r="I22" s="46">
        <f t="shared" si="11"/>
        <v>0</v>
      </c>
      <c r="J22" s="46">
        <f t="shared" si="11"/>
        <v>0</v>
      </c>
      <c r="K22" s="46">
        <f t="shared" si="11"/>
        <v>0</v>
      </c>
      <c r="L22" s="46">
        <f t="shared" si="11"/>
        <v>0</v>
      </c>
      <c r="M22" s="46">
        <f t="shared" si="11"/>
        <v>0</v>
      </c>
      <c r="N22" s="47">
        <f t="shared" si="11"/>
        <v>0</v>
      </c>
      <c r="O22" s="20">
        <f t="shared" si="11"/>
        <v>0</v>
      </c>
      <c r="P22" s="55">
        <f t="shared" si="11"/>
        <v>0</v>
      </c>
      <c r="Q22" s="55">
        <f t="shared" si="11"/>
        <v>0</v>
      </c>
      <c r="R22" s="46">
        <f t="shared" si="11"/>
        <v>0</v>
      </c>
      <c r="S22" s="46">
        <f t="shared" si="11"/>
        <v>0</v>
      </c>
      <c r="T22" s="46">
        <f t="shared" si="11"/>
        <v>0</v>
      </c>
      <c r="U22" s="46">
        <f t="shared" si="11"/>
        <v>0</v>
      </c>
      <c r="V22" s="46">
        <f t="shared" si="11"/>
        <v>0</v>
      </c>
      <c r="W22" s="50">
        <f t="shared" si="11"/>
        <v>0</v>
      </c>
      <c r="X22" s="21">
        <f t="shared" si="11"/>
        <v>0</v>
      </c>
    </row>
    <row r="23" spans="1:24" ht="16.5" customHeight="1">
      <c r="A23" s="12"/>
      <c r="B23" s="11" t="s">
        <v>36</v>
      </c>
      <c r="C23" s="99">
        <f t="shared" si="1"/>
        <v>0</v>
      </c>
      <c r="D23" s="42">
        <f aca="true" t="shared" si="12" ref="D23:X23">D50+D62+D74+D86+D98+D110</f>
        <v>0</v>
      </c>
      <c r="E23" s="48">
        <f t="shared" si="12"/>
        <v>0</v>
      </c>
      <c r="F23" s="48">
        <f t="shared" si="12"/>
        <v>0</v>
      </c>
      <c r="G23" s="48">
        <f t="shared" si="12"/>
        <v>0</v>
      </c>
      <c r="H23" s="48">
        <f t="shared" si="12"/>
        <v>0</v>
      </c>
      <c r="I23" s="48">
        <f t="shared" si="12"/>
        <v>0</v>
      </c>
      <c r="J23" s="48">
        <f t="shared" si="12"/>
        <v>0</v>
      </c>
      <c r="K23" s="48">
        <f t="shared" si="12"/>
        <v>0</v>
      </c>
      <c r="L23" s="48">
        <f t="shared" si="12"/>
        <v>0</v>
      </c>
      <c r="M23" s="48">
        <f t="shared" si="12"/>
        <v>0</v>
      </c>
      <c r="N23" s="49">
        <f t="shared" si="12"/>
        <v>0</v>
      </c>
      <c r="O23" s="22">
        <f t="shared" si="12"/>
        <v>0</v>
      </c>
      <c r="P23" s="56">
        <f t="shared" si="12"/>
        <v>0</v>
      </c>
      <c r="Q23" s="56">
        <f t="shared" si="12"/>
        <v>0</v>
      </c>
      <c r="R23" s="48">
        <f t="shared" si="12"/>
        <v>0</v>
      </c>
      <c r="S23" s="48">
        <f t="shared" si="12"/>
        <v>0</v>
      </c>
      <c r="T23" s="48">
        <f t="shared" si="12"/>
        <v>0</v>
      </c>
      <c r="U23" s="48">
        <f t="shared" si="12"/>
        <v>0</v>
      </c>
      <c r="V23" s="48">
        <f t="shared" si="12"/>
        <v>0</v>
      </c>
      <c r="W23" s="51">
        <f t="shared" si="12"/>
        <v>0</v>
      </c>
      <c r="X23" s="10">
        <f t="shared" si="12"/>
        <v>0</v>
      </c>
    </row>
    <row r="24" spans="1:24" ht="16.5" customHeight="1" thickBot="1">
      <c r="A24" s="32"/>
      <c r="B24" s="18" t="s">
        <v>56</v>
      </c>
      <c r="C24" s="105">
        <f t="shared" si="1"/>
        <v>15</v>
      </c>
      <c r="D24" s="106">
        <f aca="true" t="shared" si="13" ref="D24:X24">SUM(D13:D23)</f>
        <v>0</v>
      </c>
      <c r="E24" s="107">
        <f t="shared" si="13"/>
        <v>0</v>
      </c>
      <c r="F24" s="107">
        <f t="shared" si="13"/>
        <v>0</v>
      </c>
      <c r="G24" s="107">
        <f t="shared" si="13"/>
        <v>2</v>
      </c>
      <c r="H24" s="107">
        <f t="shared" si="13"/>
        <v>9</v>
      </c>
      <c r="I24" s="107">
        <f t="shared" si="13"/>
        <v>4</v>
      </c>
      <c r="J24" s="107">
        <f t="shared" si="13"/>
        <v>0</v>
      </c>
      <c r="K24" s="107">
        <f t="shared" si="13"/>
        <v>0</v>
      </c>
      <c r="L24" s="107">
        <f t="shared" si="13"/>
        <v>0</v>
      </c>
      <c r="M24" s="107">
        <f t="shared" si="13"/>
        <v>0</v>
      </c>
      <c r="N24" s="108">
        <f t="shared" si="13"/>
        <v>0</v>
      </c>
      <c r="O24" s="109">
        <f t="shared" si="13"/>
        <v>0</v>
      </c>
      <c r="P24" s="110">
        <f t="shared" si="13"/>
        <v>5</v>
      </c>
      <c r="Q24" s="110">
        <f t="shared" si="13"/>
        <v>10</v>
      </c>
      <c r="R24" s="107">
        <f t="shared" si="13"/>
        <v>10</v>
      </c>
      <c r="S24" s="107">
        <f t="shared" si="13"/>
        <v>0</v>
      </c>
      <c r="T24" s="107">
        <f t="shared" si="13"/>
        <v>0</v>
      </c>
      <c r="U24" s="107">
        <f t="shared" si="13"/>
        <v>0</v>
      </c>
      <c r="V24" s="107">
        <f t="shared" si="13"/>
        <v>0</v>
      </c>
      <c r="W24" s="111">
        <f t="shared" si="13"/>
        <v>0</v>
      </c>
      <c r="X24" s="105">
        <f t="shared" si="13"/>
        <v>0</v>
      </c>
    </row>
    <row r="25" spans="1:24" ht="16.5" customHeight="1" thickTop="1">
      <c r="A25" s="12"/>
      <c r="B25" s="9" t="s">
        <v>37</v>
      </c>
      <c r="C25" s="67">
        <f t="shared" si="1"/>
        <v>1</v>
      </c>
      <c r="D25" s="68">
        <f aca="true" t="shared" si="14" ref="D25:X25">D112+D124+D136+D148+D160+D172</f>
        <v>0</v>
      </c>
      <c r="E25" s="69">
        <f t="shared" si="14"/>
        <v>0</v>
      </c>
      <c r="F25" s="69">
        <f t="shared" si="14"/>
        <v>0</v>
      </c>
      <c r="G25" s="69">
        <f>G112+G124+G136+G148+G160+G172</f>
        <v>0</v>
      </c>
      <c r="H25" s="69">
        <f>H112+H124+H136+H148+H160+H172</f>
        <v>1</v>
      </c>
      <c r="I25" s="69">
        <f t="shared" si="14"/>
        <v>0</v>
      </c>
      <c r="J25" s="69">
        <f t="shared" si="14"/>
        <v>0</v>
      </c>
      <c r="K25" s="69">
        <f t="shared" si="14"/>
        <v>0</v>
      </c>
      <c r="L25" s="69">
        <f t="shared" si="14"/>
        <v>0</v>
      </c>
      <c r="M25" s="69">
        <f t="shared" si="14"/>
        <v>0</v>
      </c>
      <c r="N25" s="70">
        <f t="shared" si="14"/>
        <v>0</v>
      </c>
      <c r="O25" s="71">
        <f t="shared" si="14"/>
        <v>0</v>
      </c>
      <c r="P25" s="72">
        <f>P112+P124+P136+P148+P160+P172</f>
        <v>0</v>
      </c>
      <c r="Q25" s="72">
        <f>Q112+Q124+Q136+Q148+Q160+Q172</f>
        <v>1</v>
      </c>
      <c r="R25" s="69">
        <f>R112+R124+R136+R148+R160+R172</f>
        <v>1</v>
      </c>
      <c r="S25" s="69">
        <f t="shared" si="14"/>
        <v>0</v>
      </c>
      <c r="T25" s="69">
        <f t="shared" si="14"/>
        <v>0</v>
      </c>
      <c r="U25" s="69">
        <f t="shared" si="14"/>
        <v>0</v>
      </c>
      <c r="V25" s="69">
        <f t="shared" si="14"/>
        <v>0</v>
      </c>
      <c r="W25" s="73">
        <v>0</v>
      </c>
      <c r="X25" s="67">
        <f t="shared" si="14"/>
        <v>0</v>
      </c>
    </row>
    <row r="26" spans="1:24" ht="16.5" customHeight="1">
      <c r="A26" s="12"/>
      <c r="B26" s="9" t="s">
        <v>57</v>
      </c>
      <c r="C26" s="67">
        <f t="shared" si="1"/>
        <v>1</v>
      </c>
      <c r="D26" s="68">
        <f>D113+D125+D137+D149+D161+D173</f>
        <v>0</v>
      </c>
      <c r="E26" s="69">
        <f>E113+E125+E137+E149+E161+E173</f>
        <v>0</v>
      </c>
      <c r="F26" s="69">
        <f>F113+F125+F137+F149+F161+F173</f>
        <v>0</v>
      </c>
      <c r="G26" s="69">
        <f>G113+G125+G137+G149+G161+G173</f>
        <v>0</v>
      </c>
      <c r="H26" s="69">
        <f>H113+H125+H137+H149+H161+H173</f>
        <v>1</v>
      </c>
      <c r="I26" s="69">
        <f aca="true" t="shared" si="15" ref="I26:O26">I113+I125+I137+I149+I161+I173</f>
        <v>0</v>
      </c>
      <c r="J26" s="69">
        <f t="shared" si="15"/>
        <v>0</v>
      </c>
      <c r="K26" s="69">
        <f t="shared" si="15"/>
        <v>0</v>
      </c>
      <c r="L26" s="69">
        <f t="shared" si="15"/>
        <v>0</v>
      </c>
      <c r="M26" s="69">
        <f t="shared" si="15"/>
        <v>0</v>
      </c>
      <c r="N26" s="70">
        <f t="shared" si="15"/>
        <v>0</v>
      </c>
      <c r="O26" s="71">
        <f t="shared" si="15"/>
        <v>0</v>
      </c>
      <c r="P26" s="72">
        <v>0</v>
      </c>
      <c r="Q26" s="72">
        <f>Q113+Q125+Q137+Q149+Q161+Q173</f>
        <v>1</v>
      </c>
      <c r="R26" s="69">
        <f aca="true" t="shared" si="16" ref="R26:R35">R113+R125+R137+R149+R161+R173</f>
        <v>1</v>
      </c>
      <c r="S26" s="69">
        <f aca="true" t="shared" si="17" ref="S26:S35">S113+S125+S137+S149+S161+S173</f>
        <v>0</v>
      </c>
      <c r="T26" s="69">
        <f>T113+T125+T137+T149+T161+T173</f>
        <v>0</v>
      </c>
      <c r="U26" s="69">
        <f>U113+U125+U137+U149+U161+U173</f>
        <v>0</v>
      </c>
      <c r="V26" s="69">
        <f>V113+V125+V137+V149+V161+V173</f>
        <v>0</v>
      </c>
      <c r="W26" s="73">
        <f>W113+W125+W137+W149+W161+W173</f>
        <v>0</v>
      </c>
      <c r="X26" s="67">
        <f>X113+X125+X137+X149+X161+X173</f>
        <v>0</v>
      </c>
    </row>
    <row r="27" spans="1:24" ht="16.5" customHeight="1">
      <c r="A27" s="134" t="s">
        <v>125</v>
      </c>
      <c r="B27" s="9" t="s">
        <v>38</v>
      </c>
      <c r="C27" s="67">
        <f t="shared" si="1"/>
        <v>2</v>
      </c>
      <c r="D27" s="68">
        <f aca="true" t="shared" si="18" ref="D27:X27">D114+D126+D138+D150+D162+D174</f>
        <v>0</v>
      </c>
      <c r="E27" s="69">
        <f t="shared" si="18"/>
        <v>0</v>
      </c>
      <c r="F27" s="69">
        <v>0</v>
      </c>
      <c r="G27" s="69">
        <f>G114+G126+G138+G150+G162+G174</f>
        <v>1</v>
      </c>
      <c r="H27" s="69">
        <f t="shared" si="18"/>
        <v>1</v>
      </c>
      <c r="I27" s="69">
        <f t="shared" si="18"/>
        <v>0</v>
      </c>
      <c r="J27" s="69">
        <f t="shared" si="18"/>
        <v>0</v>
      </c>
      <c r="K27" s="69">
        <f t="shared" si="18"/>
        <v>0</v>
      </c>
      <c r="L27" s="69">
        <f t="shared" si="18"/>
        <v>0</v>
      </c>
      <c r="M27" s="69">
        <f t="shared" si="18"/>
        <v>0</v>
      </c>
      <c r="N27" s="70">
        <f t="shared" si="18"/>
        <v>0</v>
      </c>
      <c r="O27" s="71">
        <f t="shared" si="18"/>
        <v>0</v>
      </c>
      <c r="P27" s="72">
        <f t="shared" si="18"/>
        <v>0</v>
      </c>
      <c r="Q27" s="72">
        <f>Q114+Q126+Q138+Q150+Q162+Q174</f>
        <v>2</v>
      </c>
      <c r="R27" s="69">
        <f t="shared" si="16"/>
        <v>2</v>
      </c>
      <c r="S27" s="69">
        <f t="shared" si="17"/>
        <v>0</v>
      </c>
      <c r="T27" s="69">
        <f t="shared" si="18"/>
        <v>0</v>
      </c>
      <c r="U27" s="69">
        <f t="shared" si="18"/>
        <v>0</v>
      </c>
      <c r="V27" s="69">
        <f t="shared" si="18"/>
        <v>0</v>
      </c>
      <c r="W27" s="73">
        <f t="shared" si="18"/>
        <v>0</v>
      </c>
      <c r="X27" s="67">
        <f t="shared" si="18"/>
        <v>0</v>
      </c>
    </row>
    <row r="28" spans="1:24" ht="16.5" customHeight="1">
      <c r="A28" s="135"/>
      <c r="B28" s="9" t="s">
        <v>39</v>
      </c>
      <c r="C28" s="67">
        <f t="shared" si="1"/>
        <v>3</v>
      </c>
      <c r="D28" s="45">
        <f aca="true" t="shared" si="19" ref="D28:X28">D115+D127+D139+D151+D163+D175</f>
        <v>3</v>
      </c>
      <c r="E28" s="46">
        <f t="shared" si="19"/>
        <v>0</v>
      </c>
      <c r="F28" s="46">
        <f t="shared" si="19"/>
        <v>0</v>
      </c>
      <c r="G28" s="46">
        <f t="shared" si="19"/>
        <v>0</v>
      </c>
      <c r="H28" s="46">
        <f t="shared" si="19"/>
        <v>0</v>
      </c>
      <c r="I28" s="46">
        <f t="shared" si="19"/>
        <v>0</v>
      </c>
      <c r="J28" s="46">
        <f t="shared" si="19"/>
        <v>0</v>
      </c>
      <c r="K28" s="46">
        <f t="shared" si="19"/>
        <v>0</v>
      </c>
      <c r="L28" s="46">
        <f t="shared" si="19"/>
        <v>0</v>
      </c>
      <c r="M28" s="46">
        <f t="shared" si="19"/>
        <v>0</v>
      </c>
      <c r="N28" s="47">
        <f t="shared" si="19"/>
        <v>0</v>
      </c>
      <c r="O28" s="20">
        <f t="shared" si="19"/>
        <v>0</v>
      </c>
      <c r="P28" s="55">
        <f t="shared" si="19"/>
        <v>0</v>
      </c>
      <c r="Q28" s="55">
        <f t="shared" si="19"/>
        <v>3</v>
      </c>
      <c r="R28" s="46">
        <f t="shared" si="16"/>
        <v>0</v>
      </c>
      <c r="S28" s="46">
        <f t="shared" si="17"/>
        <v>0</v>
      </c>
      <c r="T28" s="46">
        <f t="shared" si="19"/>
        <v>0</v>
      </c>
      <c r="U28" s="46">
        <f t="shared" si="19"/>
        <v>0</v>
      </c>
      <c r="V28" s="46">
        <f t="shared" si="19"/>
        <v>3</v>
      </c>
      <c r="W28" s="50">
        <f t="shared" si="19"/>
        <v>0</v>
      </c>
      <c r="X28" s="21">
        <f t="shared" si="19"/>
        <v>0</v>
      </c>
    </row>
    <row r="29" spans="1:24" ht="16.5" customHeight="1">
      <c r="A29" s="135"/>
      <c r="B29" s="9" t="s">
        <v>40</v>
      </c>
      <c r="C29" s="67">
        <f t="shared" si="1"/>
        <v>0</v>
      </c>
      <c r="D29" s="45">
        <f aca="true" t="shared" si="20" ref="D29:X29">D116+D128+D140+D152+D164+D176</f>
        <v>0</v>
      </c>
      <c r="E29" s="46">
        <f t="shared" si="20"/>
        <v>0</v>
      </c>
      <c r="F29" s="46">
        <f t="shared" si="20"/>
        <v>0</v>
      </c>
      <c r="G29" s="46">
        <f t="shared" si="20"/>
        <v>0</v>
      </c>
      <c r="H29" s="46">
        <f t="shared" si="20"/>
        <v>0</v>
      </c>
      <c r="I29" s="46">
        <f t="shared" si="20"/>
        <v>0</v>
      </c>
      <c r="J29" s="46">
        <f t="shared" si="20"/>
        <v>0</v>
      </c>
      <c r="K29" s="46">
        <f t="shared" si="20"/>
        <v>0</v>
      </c>
      <c r="L29" s="46">
        <f t="shared" si="20"/>
        <v>0</v>
      </c>
      <c r="M29" s="46">
        <f t="shared" si="20"/>
        <v>0</v>
      </c>
      <c r="N29" s="47">
        <f t="shared" si="20"/>
        <v>0</v>
      </c>
      <c r="O29" s="20">
        <f t="shared" si="20"/>
        <v>0</v>
      </c>
      <c r="P29" s="55">
        <f t="shared" si="20"/>
        <v>0</v>
      </c>
      <c r="Q29" s="55">
        <f t="shared" si="20"/>
        <v>0</v>
      </c>
      <c r="R29" s="46">
        <f t="shared" si="16"/>
        <v>0</v>
      </c>
      <c r="S29" s="46">
        <f t="shared" si="17"/>
        <v>0</v>
      </c>
      <c r="T29" s="46">
        <f t="shared" si="20"/>
        <v>0</v>
      </c>
      <c r="U29" s="46">
        <f t="shared" si="20"/>
        <v>0</v>
      </c>
      <c r="V29" s="46">
        <f t="shared" si="20"/>
        <v>0</v>
      </c>
      <c r="W29" s="50">
        <f t="shared" si="20"/>
        <v>0</v>
      </c>
      <c r="X29" s="21">
        <f t="shared" si="20"/>
        <v>0</v>
      </c>
    </row>
    <row r="30" spans="1:24" ht="16.5" customHeight="1">
      <c r="A30" s="135"/>
      <c r="B30" s="9" t="s">
        <v>41</v>
      </c>
      <c r="C30" s="67">
        <f t="shared" si="1"/>
        <v>0</v>
      </c>
      <c r="D30" s="45">
        <f aca="true" t="shared" si="21" ref="D30:X30">D117+D129+D141+D153+D165+D177</f>
        <v>0</v>
      </c>
      <c r="E30" s="46">
        <f t="shared" si="21"/>
        <v>0</v>
      </c>
      <c r="F30" s="46">
        <f t="shared" si="21"/>
        <v>0</v>
      </c>
      <c r="G30" s="46">
        <f t="shared" si="21"/>
        <v>0</v>
      </c>
      <c r="H30" s="46">
        <f t="shared" si="21"/>
        <v>0</v>
      </c>
      <c r="I30" s="46">
        <f t="shared" si="21"/>
        <v>0</v>
      </c>
      <c r="J30" s="46">
        <f t="shared" si="21"/>
        <v>0</v>
      </c>
      <c r="K30" s="46">
        <f t="shared" si="21"/>
        <v>0</v>
      </c>
      <c r="L30" s="46">
        <f t="shared" si="21"/>
        <v>0</v>
      </c>
      <c r="M30" s="46">
        <f t="shared" si="21"/>
        <v>0</v>
      </c>
      <c r="N30" s="47">
        <f t="shared" si="21"/>
        <v>0</v>
      </c>
      <c r="O30" s="20">
        <f t="shared" si="21"/>
        <v>0</v>
      </c>
      <c r="P30" s="55">
        <f t="shared" si="21"/>
        <v>0</v>
      </c>
      <c r="Q30" s="55">
        <f t="shared" si="21"/>
        <v>0</v>
      </c>
      <c r="R30" s="46">
        <f t="shared" si="16"/>
        <v>0</v>
      </c>
      <c r="S30" s="46">
        <f t="shared" si="17"/>
        <v>0</v>
      </c>
      <c r="T30" s="46">
        <f t="shared" si="21"/>
        <v>0</v>
      </c>
      <c r="U30" s="46">
        <f t="shared" si="21"/>
        <v>0</v>
      </c>
      <c r="V30" s="46">
        <f t="shared" si="21"/>
        <v>0</v>
      </c>
      <c r="W30" s="50">
        <f t="shared" si="21"/>
        <v>0</v>
      </c>
      <c r="X30" s="21">
        <f t="shared" si="21"/>
        <v>0</v>
      </c>
    </row>
    <row r="31" spans="1:24" ht="16.5" customHeight="1">
      <c r="A31" s="135"/>
      <c r="B31" s="9" t="s">
        <v>42</v>
      </c>
      <c r="C31" s="67">
        <f t="shared" si="1"/>
        <v>0</v>
      </c>
      <c r="D31" s="45">
        <f aca="true" t="shared" si="22" ref="D31:X31">D118+D130+D142+D154+D166+D178</f>
        <v>0</v>
      </c>
      <c r="E31" s="46">
        <f t="shared" si="22"/>
        <v>0</v>
      </c>
      <c r="F31" s="46">
        <f t="shared" si="22"/>
        <v>0</v>
      </c>
      <c r="G31" s="46">
        <f t="shared" si="22"/>
        <v>0</v>
      </c>
      <c r="H31" s="46">
        <f t="shared" si="22"/>
        <v>0</v>
      </c>
      <c r="I31" s="46">
        <f t="shared" si="22"/>
        <v>0</v>
      </c>
      <c r="J31" s="46">
        <f t="shared" si="22"/>
        <v>0</v>
      </c>
      <c r="K31" s="46">
        <f t="shared" si="22"/>
        <v>0</v>
      </c>
      <c r="L31" s="46">
        <f t="shared" si="22"/>
        <v>0</v>
      </c>
      <c r="M31" s="46">
        <f t="shared" si="22"/>
        <v>0</v>
      </c>
      <c r="N31" s="47">
        <f t="shared" si="22"/>
        <v>0</v>
      </c>
      <c r="O31" s="20">
        <f t="shared" si="22"/>
        <v>0</v>
      </c>
      <c r="P31" s="55">
        <f t="shared" si="22"/>
        <v>0</v>
      </c>
      <c r="Q31" s="55">
        <f t="shared" si="22"/>
        <v>0</v>
      </c>
      <c r="R31" s="46">
        <f t="shared" si="16"/>
        <v>0</v>
      </c>
      <c r="S31" s="46">
        <f t="shared" si="17"/>
        <v>0</v>
      </c>
      <c r="T31" s="46">
        <f t="shared" si="22"/>
        <v>0</v>
      </c>
      <c r="U31" s="46">
        <f t="shared" si="22"/>
        <v>0</v>
      </c>
      <c r="V31" s="46">
        <f t="shared" si="22"/>
        <v>0</v>
      </c>
      <c r="W31" s="50">
        <f t="shared" si="22"/>
        <v>0</v>
      </c>
      <c r="X31" s="21">
        <f t="shared" si="22"/>
        <v>0</v>
      </c>
    </row>
    <row r="32" spans="1:24" ht="16.5" customHeight="1">
      <c r="A32" s="135"/>
      <c r="B32" s="9" t="s">
        <v>43</v>
      </c>
      <c r="C32" s="67">
        <f t="shared" si="1"/>
        <v>0</v>
      </c>
      <c r="D32" s="45">
        <f aca="true" t="shared" si="23" ref="D32:X32">D119+D131+D143+D155+D167+D179</f>
        <v>0</v>
      </c>
      <c r="E32" s="46">
        <f t="shared" si="23"/>
        <v>0</v>
      </c>
      <c r="F32" s="46">
        <f t="shared" si="23"/>
        <v>0</v>
      </c>
      <c r="G32" s="46">
        <f t="shared" si="23"/>
        <v>0</v>
      </c>
      <c r="H32" s="46">
        <f t="shared" si="23"/>
        <v>0</v>
      </c>
      <c r="I32" s="46">
        <f t="shared" si="23"/>
        <v>0</v>
      </c>
      <c r="J32" s="46">
        <f t="shared" si="23"/>
        <v>0</v>
      </c>
      <c r="K32" s="46">
        <f t="shared" si="23"/>
        <v>0</v>
      </c>
      <c r="L32" s="46">
        <f t="shared" si="23"/>
        <v>0</v>
      </c>
      <c r="M32" s="46">
        <f t="shared" si="23"/>
        <v>0</v>
      </c>
      <c r="N32" s="47">
        <f t="shared" si="23"/>
        <v>0</v>
      </c>
      <c r="O32" s="20">
        <f t="shared" si="23"/>
        <v>0</v>
      </c>
      <c r="P32" s="55">
        <f t="shared" si="23"/>
        <v>0</v>
      </c>
      <c r="Q32" s="55">
        <f t="shared" si="23"/>
        <v>0</v>
      </c>
      <c r="R32" s="46">
        <f t="shared" si="16"/>
        <v>0</v>
      </c>
      <c r="S32" s="46">
        <f t="shared" si="17"/>
        <v>0</v>
      </c>
      <c r="T32" s="46">
        <f t="shared" si="23"/>
        <v>0</v>
      </c>
      <c r="U32" s="46">
        <f t="shared" si="23"/>
        <v>0</v>
      </c>
      <c r="V32" s="46">
        <f t="shared" si="23"/>
        <v>0</v>
      </c>
      <c r="W32" s="50">
        <f t="shared" si="23"/>
        <v>0</v>
      </c>
      <c r="X32" s="21">
        <f t="shared" si="23"/>
        <v>0</v>
      </c>
    </row>
    <row r="33" spans="1:24" ht="16.5" customHeight="1">
      <c r="A33" s="135"/>
      <c r="B33" s="9" t="s">
        <v>44</v>
      </c>
      <c r="C33" s="67">
        <f t="shared" si="1"/>
        <v>0</v>
      </c>
      <c r="D33" s="45">
        <f aca="true" t="shared" si="24" ref="D33:X33">D120+D132+D144+D156+D168+D180</f>
        <v>0</v>
      </c>
      <c r="E33" s="46">
        <f t="shared" si="24"/>
        <v>0</v>
      </c>
      <c r="F33" s="46">
        <f t="shared" si="24"/>
        <v>0</v>
      </c>
      <c r="G33" s="46">
        <f t="shared" si="24"/>
        <v>0</v>
      </c>
      <c r="H33" s="46">
        <f t="shared" si="24"/>
        <v>0</v>
      </c>
      <c r="I33" s="46">
        <f t="shared" si="24"/>
        <v>0</v>
      </c>
      <c r="J33" s="46">
        <f t="shared" si="24"/>
        <v>0</v>
      </c>
      <c r="K33" s="46">
        <f t="shared" si="24"/>
        <v>0</v>
      </c>
      <c r="L33" s="46">
        <f t="shared" si="24"/>
        <v>0</v>
      </c>
      <c r="M33" s="46">
        <f t="shared" si="24"/>
        <v>0</v>
      </c>
      <c r="N33" s="47">
        <f t="shared" si="24"/>
        <v>0</v>
      </c>
      <c r="O33" s="20">
        <f t="shared" si="24"/>
        <v>0</v>
      </c>
      <c r="P33" s="55">
        <f t="shared" si="24"/>
        <v>0</v>
      </c>
      <c r="Q33" s="55">
        <f t="shared" si="24"/>
        <v>0</v>
      </c>
      <c r="R33" s="46">
        <f t="shared" si="16"/>
        <v>0</v>
      </c>
      <c r="S33" s="46">
        <f t="shared" si="17"/>
        <v>0</v>
      </c>
      <c r="T33" s="46">
        <f t="shared" si="24"/>
        <v>0</v>
      </c>
      <c r="U33" s="46">
        <f t="shared" si="24"/>
        <v>0</v>
      </c>
      <c r="V33" s="46">
        <f t="shared" si="24"/>
        <v>0</v>
      </c>
      <c r="W33" s="50">
        <f t="shared" si="24"/>
        <v>0</v>
      </c>
      <c r="X33" s="21">
        <f t="shared" si="24"/>
        <v>0</v>
      </c>
    </row>
    <row r="34" spans="1:24" ht="16.5" customHeight="1">
      <c r="A34" s="135"/>
      <c r="B34" s="9" t="s">
        <v>45</v>
      </c>
      <c r="C34" s="67">
        <f t="shared" si="1"/>
        <v>0</v>
      </c>
      <c r="D34" s="45">
        <f aca="true" t="shared" si="25" ref="D34:X34">D121+D133+D145+D157+D169+D181</f>
        <v>0</v>
      </c>
      <c r="E34" s="46">
        <f t="shared" si="25"/>
        <v>0</v>
      </c>
      <c r="F34" s="46">
        <f t="shared" si="25"/>
        <v>0</v>
      </c>
      <c r="G34" s="46">
        <f t="shared" si="25"/>
        <v>0</v>
      </c>
      <c r="H34" s="46">
        <f t="shared" si="25"/>
        <v>0</v>
      </c>
      <c r="I34" s="46">
        <f t="shared" si="25"/>
        <v>0</v>
      </c>
      <c r="J34" s="46">
        <f t="shared" si="25"/>
        <v>0</v>
      </c>
      <c r="K34" s="46">
        <f t="shared" si="25"/>
        <v>0</v>
      </c>
      <c r="L34" s="46">
        <f t="shared" si="25"/>
        <v>0</v>
      </c>
      <c r="M34" s="46">
        <f t="shared" si="25"/>
        <v>0</v>
      </c>
      <c r="N34" s="47">
        <f t="shared" si="25"/>
        <v>0</v>
      </c>
      <c r="O34" s="20">
        <f t="shared" si="25"/>
        <v>0</v>
      </c>
      <c r="P34" s="55">
        <f t="shared" si="25"/>
        <v>0</v>
      </c>
      <c r="Q34" s="55">
        <f t="shared" si="25"/>
        <v>0</v>
      </c>
      <c r="R34" s="46">
        <f t="shared" si="16"/>
        <v>0</v>
      </c>
      <c r="S34" s="46">
        <f t="shared" si="17"/>
        <v>0</v>
      </c>
      <c r="T34" s="46">
        <f t="shared" si="25"/>
        <v>0</v>
      </c>
      <c r="U34" s="46">
        <f t="shared" si="25"/>
        <v>0</v>
      </c>
      <c r="V34" s="46">
        <f t="shared" si="25"/>
        <v>0</v>
      </c>
      <c r="W34" s="50">
        <f t="shared" si="25"/>
        <v>0</v>
      </c>
      <c r="X34" s="21">
        <f t="shared" si="25"/>
        <v>0</v>
      </c>
    </row>
    <row r="35" spans="1:24" ht="16.5" customHeight="1">
      <c r="A35" s="12"/>
      <c r="B35" s="11" t="s">
        <v>46</v>
      </c>
      <c r="C35" s="99">
        <f t="shared" si="1"/>
        <v>0</v>
      </c>
      <c r="D35" s="42">
        <f aca="true" t="shared" si="26" ref="D35:X35">D122+D134+D146+D158+D170+D182</f>
        <v>0</v>
      </c>
      <c r="E35" s="48">
        <f t="shared" si="26"/>
        <v>0</v>
      </c>
      <c r="F35" s="48">
        <f t="shared" si="26"/>
        <v>0</v>
      </c>
      <c r="G35" s="48">
        <f t="shared" si="26"/>
        <v>0</v>
      </c>
      <c r="H35" s="48">
        <f t="shared" si="26"/>
        <v>0</v>
      </c>
      <c r="I35" s="48">
        <f t="shared" si="26"/>
        <v>0</v>
      </c>
      <c r="J35" s="48">
        <f t="shared" si="26"/>
        <v>0</v>
      </c>
      <c r="K35" s="48">
        <f t="shared" si="26"/>
        <v>0</v>
      </c>
      <c r="L35" s="48">
        <f t="shared" si="26"/>
        <v>0</v>
      </c>
      <c r="M35" s="48">
        <f t="shared" si="26"/>
        <v>0</v>
      </c>
      <c r="N35" s="49">
        <f t="shared" si="26"/>
        <v>0</v>
      </c>
      <c r="O35" s="22">
        <f t="shared" si="26"/>
        <v>0</v>
      </c>
      <c r="P35" s="56">
        <f t="shared" si="26"/>
        <v>0</v>
      </c>
      <c r="Q35" s="56">
        <f t="shared" si="26"/>
        <v>0</v>
      </c>
      <c r="R35" s="48">
        <f t="shared" si="16"/>
        <v>0</v>
      </c>
      <c r="S35" s="48">
        <f t="shared" si="17"/>
        <v>0</v>
      </c>
      <c r="T35" s="48">
        <f t="shared" si="26"/>
        <v>0</v>
      </c>
      <c r="U35" s="48">
        <f t="shared" si="26"/>
        <v>0</v>
      </c>
      <c r="V35" s="48">
        <f t="shared" si="26"/>
        <v>0</v>
      </c>
      <c r="W35" s="51">
        <f t="shared" si="26"/>
        <v>0</v>
      </c>
      <c r="X35" s="10">
        <f t="shared" si="26"/>
        <v>0</v>
      </c>
    </row>
    <row r="36" spans="1:24" ht="16.5" customHeight="1">
      <c r="A36" s="13"/>
      <c r="B36" s="33" t="s">
        <v>56</v>
      </c>
      <c r="C36" s="112">
        <f t="shared" si="1"/>
        <v>7</v>
      </c>
      <c r="D36" s="113">
        <f aca="true" t="shared" si="27" ref="D36:X36">SUM(D25:D35)</f>
        <v>3</v>
      </c>
      <c r="E36" s="100">
        <f t="shared" si="27"/>
        <v>0</v>
      </c>
      <c r="F36" s="100">
        <f t="shared" si="27"/>
        <v>0</v>
      </c>
      <c r="G36" s="100">
        <f t="shared" si="27"/>
        <v>1</v>
      </c>
      <c r="H36" s="100">
        <f t="shared" si="27"/>
        <v>3</v>
      </c>
      <c r="I36" s="100">
        <f t="shared" si="27"/>
        <v>0</v>
      </c>
      <c r="J36" s="100">
        <f t="shared" si="27"/>
        <v>0</v>
      </c>
      <c r="K36" s="100">
        <f t="shared" si="27"/>
        <v>0</v>
      </c>
      <c r="L36" s="100">
        <f t="shared" si="27"/>
        <v>0</v>
      </c>
      <c r="M36" s="100">
        <f t="shared" si="27"/>
        <v>0</v>
      </c>
      <c r="N36" s="101">
        <f t="shared" si="27"/>
        <v>0</v>
      </c>
      <c r="O36" s="102">
        <f t="shared" si="27"/>
        <v>0</v>
      </c>
      <c r="P36" s="103">
        <f t="shared" si="27"/>
        <v>0</v>
      </c>
      <c r="Q36" s="103">
        <f t="shared" si="27"/>
        <v>7</v>
      </c>
      <c r="R36" s="100">
        <f t="shared" si="27"/>
        <v>4</v>
      </c>
      <c r="S36" s="100">
        <f t="shared" si="27"/>
        <v>0</v>
      </c>
      <c r="T36" s="100">
        <f t="shared" si="27"/>
        <v>0</v>
      </c>
      <c r="U36" s="100">
        <f t="shared" si="27"/>
        <v>0</v>
      </c>
      <c r="V36" s="100">
        <f t="shared" si="27"/>
        <v>3</v>
      </c>
      <c r="W36" s="104">
        <f t="shared" si="27"/>
        <v>0</v>
      </c>
      <c r="X36" s="99">
        <f t="shared" si="27"/>
        <v>0</v>
      </c>
    </row>
    <row r="39" spans="2:24" ht="16.5" customHeight="1">
      <c r="B39" s="114" t="s">
        <v>61</v>
      </c>
      <c r="C39" s="11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4"/>
      <c r="P39" s="34"/>
      <c r="Q39" s="34"/>
      <c r="R39" s="34"/>
      <c r="S39" s="34"/>
      <c r="T39" s="34"/>
      <c r="U39" s="34"/>
      <c r="V39" s="34"/>
      <c r="W39" s="34"/>
      <c r="X39" s="35"/>
    </row>
    <row r="40" spans="2:24" ht="16.5" customHeight="1">
      <c r="B40" s="116" t="s">
        <v>91</v>
      </c>
      <c r="C40" s="71">
        <f>SUM(D40:N40)</f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0"/>
      <c r="P40" s="20"/>
      <c r="Q40" s="20"/>
      <c r="R40" s="20"/>
      <c r="S40" s="20"/>
      <c r="T40" s="20"/>
      <c r="U40" s="20"/>
      <c r="V40" s="20"/>
      <c r="W40" s="20"/>
      <c r="X40" s="21"/>
    </row>
    <row r="41" spans="2:24" ht="16.5" customHeight="1">
      <c r="B41" s="117" t="s">
        <v>57</v>
      </c>
      <c r="C41" s="71">
        <f>SUM(D41:N41)</f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0"/>
      <c r="P41" s="20"/>
      <c r="Q41" s="20"/>
      <c r="R41" s="20"/>
      <c r="S41" s="20"/>
      <c r="T41" s="20"/>
      <c r="U41" s="20"/>
      <c r="V41" s="20"/>
      <c r="W41" s="20"/>
      <c r="X41" s="21"/>
    </row>
    <row r="42" spans="2:24" ht="16.5" customHeight="1">
      <c r="B42" s="116" t="s">
        <v>92</v>
      </c>
      <c r="C42" s="71">
        <f>SUM(D42:N42)</f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2:24" ht="16.5" customHeight="1">
      <c r="B43" s="116" t="s">
        <v>93</v>
      </c>
      <c r="C43" s="71">
        <f>SUM(D43:N43)</f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1"/>
    </row>
    <row r="44" spans="2:24" ht="16.5" customHeight="1">
      <c r="B44" s="116" t="s">
        <v>94</v>
      </c>
      <c r="C44" s="71">
        <f aca="true" t="shared" si="28" ref="C44:C50">SUM(D44:N44)</f>
        <v>2</v>
      </c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1"/>
      <c r="O44" s="20"/>
      <c r="P44" s="20">
        <v>2</v>
      </c>
      <c r="Q44" s="20"/>
      <c r="R44" s="20"/>
      <c r="S44" s="20"/>
      <c r="T44" s="20"/>
      <c r="U44" s="20"/>
      <c r="V44" s="20"/>
      <c r="W44" s="20"/>
      <c r="X44" s="21"/>
    </row>
    <row r="45" spans="2:24" ht="16.5" customHeight="1">
      <c r="B45" s="116" t="s">
        <v>95</v>
      </c>
      <c r="C45" s="71">
        <f t="shared" si="28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1"/>
    </row>
    <row r="46" spans="2:24" ht="16.5" customHeight="1">
      <c r="B46" s="116" t="s">
        <v>96</v>
      </c>
      <c r="C46" s="71">
        <f t="shared" si="28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2:24" ht="16.5" customHeight="1">
      <c r="B47" s="116" t="s">
        <v>76</v>
      </c>
      <c r="C47" s="71">
        <f t="shared" si="28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1"/>
    </row>
    <row r="48" spans="2:24" ht="16.5" customHeight="1">
      <c r="B48" s="116" t="s">
        <v>77</v>
      </c>
      <c r="C48" s="71">
        <f t="shared" si="28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20"/>
      <c r="P48" s="20"/>
      <c r="Q48" s="20"/>
      <c r="R48" s="20"/>
      <c r="S48" s="20"/>
      <c r="T48" s="20"/>
      <c r="U48" s="20"/>
      <c r="V48" s="20"/>
      <c r="W48" s="20"/>
      <c r="X48" s="21"/>
    </row>
    <row r="49" spans="2:24" ht="16.5" customHeight="1">
      <c r="B49" s="116" t="s">
        <v>97</v>
      </c>
      <c r="C49" s="71">
        <f t="shared" si="28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1"/>
    </row>
    <row r="50" spans="2:24" ht="16.5" customHeight="1">
      <c r="B50" s="118" t="s">
        <v>98</v>
      </c>
      <c r="C50" s="102">
        <f t="shared" si="28"/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0"/>
      <c r="O50" s="22"/>
      <c r="P50" s="22"/>
      <c r="Q50" s="22"/>
      <c r="R50" s="22"/>
      <c r="S50" s="22"/>
      <c r="T50" s="22"/>
      <c r="U50" s="22"/>
      <c r="V50" s="22"/>
      <c r="W50" s="22"/>
      <c r="X50" s="10"/>
    </row>
    <row r="51" spans="2:24" ht="16.5" customHeight="1">
      <c r="B51" s="115" t="s">
        <v>62</v>
      </c>
      <c r="C51" s="11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2:24" ht="16.5" customHeight="1">
      <c r="B52" s="116" t="s">
        <v>91</v>
      </c>
      <c r="C52" s="71">
        <f>SUM(D52:N52)</f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2:24" ht="16.5" customHeight="1">
      <c r="B53" s="117" t="s">
        <v>57</v>
      </c>
      <c r="C53" s="71">
        <f>SUM(D53:N53)</f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1"/>
    </row>
    <row r="54" spans="2:24" ht="16.5" customHeight="1">
      <c r="B54" s="116" t="s">
        <v>92</v>
      </c>
      <c r="C54" s="71">
        <f>SUM(D54:N54)</f>
        <v>1</v>
      </c>
      <c r="D54" s="20"/>
      <c r="E54" s="20"/>
      <c r="F54" s="20"/>
      <c r="G54" s="20"/>
      <c r="H54" s="20">
        <v>1</v>
      </c>
      <c r="I54" s="20"/>
      <c r="J54" s="20"/>
      <c r="K54" s="20"/>
      <c r="L54" s="20"/>
      <c r="M54" s="20"/>
      <c r="N54" s="21"/>
      <c r="O54" s="20"/>
      <c r="P54" s="20">
        <v>1</v>
      </c>
      <c r="Q54" s="20"/>
      <c r="R54" s="20"/>
      <c r="S54" s="20"/>
      <c r="T54" s="20"/>
      <c r="U54" s="20"/>
      <c r="V54" s="20"/>
      <c r="W54" s="20"/>
      <c r="X54" s="21"/>
    </row>
    <row r="55" spans="2:24" ht="16.5" customHeight="1">
      <c r="B55" s="116" t="s">
        <v>93</v>
      </c>
      <c r="C55" s="71">
        <f aca="true" t="shared" si="29" ref="C55:C62">SUM(D55:N55)</f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0"/>
      <c r="P55" s="20"/>
      <c r="Q55" s="20"/>
      <c r="R55" s="20"/>
      <c r="S55" s="20"/>
      <c r="T55" s="20"/>
      <c r="U55" s="20"/>
      <c r="V55" s="20"/>
      <c r="W55" s="20"/>
      <c r="X55" s="21"/>
    </row>
    <row r="56" spans="2:24" ht="16.5" customHeight="1">
      <c r="B56" s="116" t="s">
        <v>94</v>
      </c>
      <c r="C56" s="71">
        <f t="shared" si="29"/>
        <v>1</v>
      </c>
      <c r="D56" s="20"/>
      <c r="E56" s="20"/>
      <c r="F56" s="20"/>
      <c r="G56" s="20"/>
      <c r="H56" s="20">
        <v>1</v>
      </c>
      <c r="I56" s="20"/>
      <c r="J56" s="20"/>
      <c r="K56" s="20"/>
      <c r="L56" s="20"/>
      <c r="M56" s="20"/>
      <c r="N56" s="21"/>
      <c r="O56" s="20"/>
      <c r="P56" s="20">
        <v>1</v>
      </c>
      <c r="Q56" s="20"/>
      <c r="R56" s="20"/>
      <c r="S56" s="20"/>
      <c r="T56" s="20"/>
      <c r="U56" s="20"/>
      <c r="V56" s="20"/>
      <c r="W56" s="20"/>
      <c r="X56" s="21"/>
    </row>
    <row r="57" spans="2:24" ht="16.5" customHeight="1">
      <c r="B57" s="116" t="s">
        <v>95</v>
      </c>
      <c r="C57" s="71">
        <f t="shared" si="29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0"/>
      <c r="P57" s="20"/>
      <c r="Q57" s="20"/>
      <c r="R57" s="20"/>
      <c r="S57" s="20"/>
      <c r="T57" s="20"/>
      <c r="U57" s="20"/>
      <c r="V57" s="20"/>
      <c r="W57" s="20"/>
      <c r="X57" s="21"/>
    </row>
    <row r="58" spans="2:24" ht="16.5" customHeight="1">
      <c r="B58" s="116" t="s">
        <v>96</v>
      </c>
      <c r="C58" s="71">
        <f t="shared" si="29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1"/>
    </row>
    <row r="59" spans="2:24" ht="16.5" customHeight="1">
      <c r="B59" s="116" t="s">
        <v>76</v>
      </c>
      <c r="C59" s="71">
        <f t="shared" si="29"/>
        <v>1</v>
      </c>
      <c r="D59" s="20"/>
      <c r="E59" s="20"/>
      <c r="F59" s="20"/>
      <c r="G59" s="20"/>
      <c r="H59" s="20">
        <v>1</v>
      </c>
      <c r="I59" s="20"/>
      <c r="J59" s="20"/>
      <c r="K59" s="20"/>
      <c r="L59" s="20"/>
      <c r="M59" s="20"/>
      <c r="N59" s="21"/>
      <c r="O59" s="20"/>
      <c r="P59" s="20"/>
      <c r="Q59" s="20">
        <v>1</v>
      </c>
      <c r="R59" s="20">
        <v>1</v>
      </c>
      <c r="S59" s="20"/>
      <c r="T59" s="20"/>
      <c r="U59" s="20"/>
      <c r="V59" s="20"/>
      <c r="W59" s="20"/>
      <c r="X59" s="21"/>
    </row>
    <row r="60" spans="2:24" ht="16.5" customHeight="1">
      <c r="B60" s="116" t="s">
        <v>77</v>
      </c>
      <c r="C60" s="71">
        <f t="shared" si="29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20"/>
      <c r="P60" s="20"/>
      <c r="Q60" s="20"/>
      <c r="R60" s="20"/>
      <c r="S60" s="20"/>
      <c r="T60" s="20"/>
      <c r="U60" s="20"/>
      <c r="V60" s="20"/>
      <c r="W60" s="20"/>
      <c r="X60" s="21"/>
    </row>
    <row r="61" spans="2:24" ht="16.5" customHeight="1">
      <c r="B61" s="116" t="s">
        <v>97</v>
      </c>
      <c r="C61" s="71">
        <f t="shared" si="29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1"/>
    </row>
    <row r="62" spans="2:24" ht="16.5" customHeight="1">
      <c r="B62" s="118" t="s">
        <v>98</v>
      </c>
      <c r="C62" s="102">
        <f t="shared" si="29"/>
        <v>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10"/>
      <c r="O62" s="22"/>
      <c r="P62" s="22"/>
      <c r="Q62" s="22"/>
      <c r="R62" s="22"/>
      <c r="S62" s="22"/>
      <c r="T62" s="22"/>
      <c r="U62" s="22"/>
      <c r="V62" s="22"/>
      <c r="W62" s="22"/>
      <c r="X62" s="10"/>
    </row>
    <row r="63" spans="2:24" ht="16.5" customHeight="1">
      <c r="B63" s="115" t="s">
        <v>63</v>
      </c>
      <c r="C63" s="11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2:24" ht="16.5" customHeight="1">
      <c r="B64" s="116" t="s">
        <v>91</v>
      </c>
      <c r="C64" s="71">
        <f>SUM(D64:N64)</f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0"/>
      <c r="P64" s="20"/>
      <c r="Q64" s="20"/>
      <c r="R64" s="20"/>
      <c r="S64" s="20"/>
      <c r="T64" s="20"/>
      <c r="U64" s="20"/>
      <c r="V64" s="20"/>
      <c r="W64" s="20"/>
      <c r="X64" s="21"/>
    </row>
    <row r="65" spans="2:24" ht="16.5" customHeight="1">
      <c r="B65" s="117" t="s">
        <v>57</v>
      </c>
      <c r="C65" s="71">
        <f>SUM(D65:N65)</f>
        <v>1</v>
      </c>
      <c r="D65" s="20"/>
      <c r="E65" s="20"/>
      <c r="F65" s="20"/>
      <c r="G65" s="20">
        <v>1</v>
      </c>
      <c r="H65" s="20"/>
      <c r="I65" s="20"/>
      <c r="J65" s="20"/>
      <c r="K65" s="20"/>
      <c r="L65" s="20"/>
      <c r="M65" s="20"/>
      <c r="N65" s="21"/>
      <c r="O65" s="20"/>
      <c r="P65" s="20"/>
      <c r="Q65" s="20">
        <v>1</v>
      </c>
      <c r="R65" s="20">
        <v>1</v>
      </c>
      <c r="S65" s="20"/>
      <c r="T65" s="20"/>
      <c r="U65" s="20"/>
      <c r="V65" s="20"/>
      <c r="W65" s="20"/>
      <c r="X65" s="21"/>
    </row>
    <row r="66" spans="2:24" ht="16.5" customHeight="1">
      <c r="B66" s="116" t="s">
        <v>92</v>
      </c>
      <c r="C66" s="71">
        <f>SUM(D66:N66)</f>
        <v>1</v>
      </c>
      <c r="D66" s="20"/>
      <c r="E66" s="20"/>
      <c r="F66" s="20"/>
      <c r="G66" s="20"/>
      <c r="H66" s="20">
        <v>1</v>
      </c>
      <c r="I66" s="20"/>
      <c r="J66" s="20"/>
      <c r="K66" s="20"/>
      <c r="L66" s="20"/>
      <c r="M66" s="20"/>
      <c r="N66" s="21"/>
      <c r="O66" s="20"/>
      <c r="P66" s="20"/>
      <c r="Q66" s="20">
        <v>1</v>
      </c>
      <c r="R66" s="20">
        <v>1</v>
      </c>
      <c r="S66" s="20"/>
      <c r="T66" s="20"/>
      <c r="U66" s="20"/>
      <c r="V66" s="20"/>
      <c r="W66" s="20"/>
      <c r="X66" s="21"/>
    </row>
    <row r="67" spans="2:24" ht="16.5" customHeight="1">
      <c r="B67" s="116" t="s">
        <v>93</v>
      </c>
      <c r="C67" s="71">
        <f aca="true" t="shared" si="30" ref="C67:C74">SUM(D67:N67)</f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1"/>
    </row>
    <row r="68" spans="2:24" ht="16.5" customHeight="1">
      <c r="B68" s="116" t="s">
        <v>94</v>
      </c>
      <c r="C68" s="71">
        <f t="shared" si="30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spans="2:24" ht="16.5" customHeight="1">
      <c r="B69" s="116" t="s">
        <v>95</v>
      </c>
      <c r="C69" s="71">
        <f>SUM(D69:N69)</f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20"/>
      <c r="P69" s="20"/>
      <c r="Q69" s="20"/>
      <c r="R69" s="20"/>
      <c r="S69" s="20"/>
      <c r="T69" s="20"/>
      <c r="U69" s="20"/>
      <c r="V69" s="20"/>
      <c r="W69" s="20"/>
      <c r="X69" s="21"/>
    </row>
    <row r="70" spans="2:24" ht="16.5" customHeight="1">
      <c r="B70" s="116" t="s">
        <v>96</v>
      </c>
      <c r="C70" s="71">
        <f t="shared" si="30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  <c r="O70" s="20"/>
      <c r="P70" s="20"/>
      <c r="Q70" s="20"/>
      <c r="R70" s="20"/>
      <c r="S70" s="20"/>
      <c r="T70" s="20"/>
      <c r="U70" s="20"/>
      <c r="V70" s="20"/>
      <c r="W70" s="20"/>
      <c r="X70" s="21"/>
    </row>
    <row r="71" spans="2:24" ht="16.5" customHeight="1">
      <c r="B71" s="116" t="s">
        <v>76</v>
      </c>
      <c r="C71" s="71">
        <f t="shared" si="30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20"/>
      <c r="P71" s="20"/>
      <c r="Q71" s="20"/>
      <c r="R71" s="20"/>
      <c r="S71" s="20"/>
      <c r="T71" s="20"/>
      <c r="U71" s="20"/>
      <c r="V71" s="20"/>
      <c r="W71" s="20"/>
      <c r="X71" s="21"/>
    </row>
    <row r="72" spans="2:24" ht="16.5" customHeight="1">
      <c r="B72" s="116" t="s">
        <v>77</v>
      </c>
      <c r="C72" s="71">
        <f t="shared" si="30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20"/>
      <c r="P72" s="20"/>
      <c r="Q72" s="20"/>
      <c r="R72" s="20"/>
      <c r="S72" s="20"/>
      <c r="T72" s="20"/>
      <c r="U72" s="20"/>
      <c r="V72" s="20"/>
      <c r="W72" s="20"/>
      <c r="X72" s="21"/>
    </row>
    <row r="73" spans="2:24" ht="16.5" customHeight="1">
      <c r="B73" s="116" t="s">
        <v>97</v>
      </c>
      <c r="C73" s="71">
        <f t="shared" si="30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O73" s="20"/>
      <c r="P73" s="20"/>
      <c r="Q73" s="20"/>
      <c r="R73" s="20"/>
      <c r="S73" s="20"/>
      <c r="T73" s="20"/>
      <c r="U73" s="20"/>
      <c r="V73" s="20"/>
      <c r="W73" s="20"/>
      <c r="X73" s="21"/>
    </row>
    <row r="74" spans="2:24" ht="16.5" customHeight="1">
      <c r="B74" s="118" t="s">
        <v>98</v>
      </c>
      <c r="C74" s="102">
        <f t="shared" si="30"/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10"/>
      <c r="O74" s="22"/>
      <c r="P74" s="22"/>
      <c r="Q74" s="22"/>
      <c r="R74" s="22"/>
      <c r="S74" s="22"/>
      <c r="T74" s="22"/>
      <c r="U74" s="22"/>
      <c r="V74" s="22"/>
      <c r="W74" s="22"/>
      <c r="X74" s="10"/>
    </row>
    <row r="75" spans="2:24" ht="16.5" customHeight="1">
      <c r="B75" s="115" t="s">
        <v>64</v>
      </c>
      <c r="C75" s="11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2:24" ht="16.5" customHeight="1">
      <c r="B76" s="116" t="s">
        <v>91</v>
      </c>
      <c r="C76" s="71">
        <f>SUM(D76:N76)</f>
        <v>1</v>
      </c>
      <c r="D76" s="20"/>
      <c r="E76" s="20"/>
      <c r="F76" s="20"/>
      <c r="G76" s="20"/>
      <c r="H76" s="20">
        <v>1</v>
      </c>
      <c r="I76" s="20"/>
      <c r="J76" s="20"/>
      <c r="K76" s="20"/>
      <c r="L76" s="20"/>
      <c r="M76" s="20"/>
      <c r="N76" s="21"/>
      <c r="O76" s="20"/>
      <c r="P76" s="20"/>
      <c r="Q76" s="20">
        <v>1</v>
      </c>
      <c r="R76" s="20">
        <v>1</v>
      </c>
      <c r="S76" s="20"/>
      <c r="T76" s="20"/>
      <c r="U76" s="20"/>
      <c r="V76" s="20"/>
      <c r="W76" s="20"/>
      <c r="X76" s="21"/>
    </row>
    <row r="77" spans="2:24" ht="16.5" customHeight="1">
      <c r="B77" s="117" t="s">
        <v>57</v>
      </c>
      <c r="C77" s="71">
        <f aca="true" t="shared" si="31" ref="C77:C86">SUM(D77:N77)</f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20"/>
      <c r="P77" s="20"/>
      <c r="Q77" s="20"/>
      <c r="R77" s="20"/>
      <c r="S77" s="20"/>
      <c r="T77" s="20"/>
      <c r="U77" s="20"/>
      <c r="V77" s="20"/>
      <c r="W77" s="20"/>
      <c r="X77" s="21"/>
    </row>
    <row r="78" spans="2:24" ht="16.5" customHeight="1">
      <c r="B78" s="116" t="s">
        <v>92</v>
      </c>
      <c r="C78" s="71">
        <f t="shared" si="31"/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0"/>
      <c r="P78" s="20"/>
      <c r="Q78" s="20"/>
      <c r="R78" s="20"/>
      <c r="S78" s="20"/>
      <c r="T78" s="20"/>
      <c r="U78" s="20"/>
      <c r="V78" s="20"/>
      <c r="W78" s="20"/>
      <c r="X78" s="21"/>
    </row>
    <row r="79" spans="2:24" ht="16.5" customHeight="1">
      <c r="B79" s="116" t="s">
        <v>93</v>
      </c>
      <c r="C79" s="71">
        <f>SUM(D79:N79)</f>
        <v>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0"/>
      <c r="P79" s="20"/>
      <c r="Q79" s="20"/>
      <c r="R79" s="20"/>
      <c r="S79" s="20"/>
      <c r="T79" s="20"/>
      <c r="U79" s="20"/>
      <c r="V79" s="20"/>
      <c r="W79" s="20"/>
      <c r="X79" s="21"/>
    </row>
    <row r="80" spans="2:24" ht="16.5" customHeight="1">
      <c r="B80" s="116" t="s">
        <v>94</v>
      </c>
      <c r="C80" s="71">
        <f t="shared" si="31"/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20"/>
      <c r="P80" s="20"/>
      <c r="Q80" s="20"/>
      <c r="R80" s="20"/>
      <c r="S80" s="20"/>
      <c r="T80" s="20"/>
      <c r="U80" s="20"/>
      <c r="V80" s="20"/>
      <c r="W80" s="20"/>
      <c r="X80" s="21"/>
    </row>
    <row r="81" spans="2:24" ht="16.5" customHeight="1">
      <c r="B81" s="116" t="s">
        <v>95</v>
      </c>
      <c r="C81" s="71">
        <f t="shared" si="31"/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0"/>
      <c r="P81" s="20"/>
      <c r="Q81" s="20"/>
      <c r="R81" s="20"/>
      <c r="S81" s="20"/>
      <c r="T81" s="20"/>
      <c r="U81" s="20"/>
      <c r="V81" s="20"/>
      <c r="W81" s="20"/>
      <c r="X81" s="21"/>
    </row>
    <row r="82" spans="2:24" ht="16.5" customHeight="1">
      <c r="B82" s="116" t="s">
        <v>96</v>
      </c>
      <c r="C82" s="71">
        <f t="shared" si="31"/>
        <v>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20"/>
      <c r="P82" s="20"/>
      <c r="Q82" s="20"/>
      <c r="R82" s="20"/>
      <c r="S82" s="20"/>
      <c r="T82" s="20"/>
      <c r="U82" s="20"/>
      <c r="V82" s="20"/>
      <c r="W82" s="20"/>
      <c r="X82" s="21"/>
    </row>
    <row r="83" spans="2:24" ht="16.5" customHeight="1">
      <c r="B83" s="116" t="s">
        <v>76</v>
      </c>
      <c r="C83" s="71">
        <f t="shared" si="31"/>
        <v>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/>
      <c r="O83" s="20"/>
      <c r="P83" s="20"/>
      <c r="Q83" s="20"/>
      <c r="R83" s="20"/>
      <c r="S83" s="20"/>
      <c r="T83" s="20"/>
      <c r="U83" s="20"/>
      <c r="V83" s="20"/>
      <c r="W83" s="20"/>
      <c r="X83" s="21"/>
    </row>
    <row r="84" spans="2:24" ht="16.5" customHeight="1">
      <c r="B84" s="116" t="s">
        <v>77</v>
      </c>
      <c r="C84" s="71">
        <f t="shared" si="31"/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/>
      <c r="O84" s="20"/>
      <c r="P84" s="20"/>
      <c r="Q84" s="20"/>
      <c r="R84" s="20"/>
      <c r="S84" s="20"/>
      <c r="T84" s="20"/>
      <c r="U84" s="20"/>
      <c r="V84" s="20"/>
      <c r="W84" s="20"/>
      <c r="X84" s="21"/>
    </row>
    <row r="85" spans="2:24" ht="16.5" customHeight="1">
      <c r="B85" s="116" t="s">
        <v>97</v>
      </c>
      <c r="C85" s="71">
        <f t="shared" si="31"/>
        <v>0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20"/>
      <c r="P85" s="20"/>
      <c r="Q85" s="20"/>
      <c r="R85" s="20"/>
      <c r="S85" s="20"/>
      <c r="T85" s="20"/>
      <c r="U85" s="20"/>
      <c r="V85" s="20"/>
      <c r="W85" s="20"/>
      <c r="X85" s="21"/>
    </row>
    <row r="86" spans="2:24" ht="16.5" customHeight="1">
      <c r="B86" s="118" t="s">
        <v>98</v>
      </c>
      <c r="C86" s="102">
        <f t="shared" si="31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0"/>
      <c r="O86" s="22"/>
      <c r="P86" s="22"/>
      <c r="Q86" s="22"/>
      <c r="R86" s="22"/>
      <c r="S86" s="22"/>
      <c r="T86" s="22"/>
      <c r="U86" s="22"/>
      <c r="V86" s="22"/>
      <c r="W86" s="22"/>
      <c r="X86" s="10"/>
    </row>
    <row r="87" spans="2:24" ht="16.5" customHeight="1">
      <c r="B87" s="115" t="s">
        <v>65</v>
      </c>
      <c r="C87" s="115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2:24" ht="16.5" customHeight="1">
      <c r="B88" s="116" t="s">
        <v>91</v>
      </c>
      <c r="C88" s="71">
        <f>SUM(D88:N88)</f>
        <v>1</v>
      </c>
      <c r="D88" s="20"/>
      <c r="E88" s="20"/>
      <c r="F88" s="20"/>
      <c r="G88" s="20"/>
      <c r="H88" s="20">
        <v>1</v>
      </c>
      <c r="I88" s="20"/>
      <c r="J88" s="20"/>
      <c r="K88" s="20"/>
      <c r="L88" s="20"/>
      <c r="M88" s="20"/>
      <c r="N88" s="21"/>
      <c r="O88" s="20"/>
      <c r="P88" s="20"/>
      <c r="Q88" s="20">
        <v>1</v>
      </c>
      <c r="R88" s="20">
        <v>1</v>
      </c>
      <c r="S88" s="20"/>
      <c r="T88" s="20"/>
      <c r="U88" s="20"/>
      <c r="V88" s="20"/>
      <c r="W88" s="20"/>
      <c r="X88" s="21"/>
    </row>
    <row r="89" spans="2:24" ht="16.5" customHeight="1">
      <c r="B89" s="117" t="s">
        <v>57</v>
      </c>
      <c r="C89" s="71">
        <f>SUM(D89:N89)</f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  <c r="O89" s="20"/>
      <c r="P89" s="20"/>
      <c r="Q89" s="20"/>
      <c r="R89" s="20"/>
      <c r="S89" s="20"/>
      <c r="T89" s="20"/>
      <c r="U89" s="20"/>
      <c r="V89" s="20"/>
      <c r="W89" s="20"/>
      <c r="X89" s="21"/>
    </row>
    <row r="90" spans="2:24" ht="16.5" customHeight="1">
      <c r="B90" s="116" t="s">
        <v>92</v>
      </c>
      <c r="C90" s="71">
        <f>SUM(D90:N90)</f>
        <v>2</v>
      </c>
      <c r="D90" s="20"/>
      <c r="E90" s="20"/>
      <c r="F90" s="20"/>
      <c r="G90" s="20"/>
      <c r="H90" s="20"/>
      <c r="I90" s="20">
        <v>2</v>
      </c>
      <c r="J90" s="20"/>
      <c r="K90" s="20"/>
      <c r="L90" s="20"/>
      <c r="M90" s="20"/>
      <c r="N90" s="21"/>
      <c r="O90" s="20"/>
      <c r="P90" s="20"/>
      <c r="Q90" s="20">
        <v>2</v>
      </c>
      <c r="R90" s="20">
        <v>2</v>
      </c>
      <c r="S90" s="20"/>
      <c r="T90" s="20"/>
      <c r="U90" s="20"/>
      <c r="V90" s="20"/>
      <c r="W90" s="20"/>
      <c r="X90" s="21"/>
    </row>
    <row r="91" spans="2:24" ht="16.5" customHeight="1">
      <c r="B91" s="116" t="s">
        <v>93</v>
      </c>
      <c r="C91" s="71">
        <f>SUM(D91:N91)</f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/>
      <c r="O91" s="20"/>
      <c r="P91" s="20"/>
      <c r="Q91" s="20"/>
      <c r="R91" s="20"/>
      <c r="S91" s="20"/>
      <c r="T91" s="20"/>
      <c r="U91" s="20"/>
      <c r="V91" s="20"/>
      <c r="W91" s="20"/>
      <c r="X91" s="21"/>
    </row>
    <row r="92" spans="2:24" ht="16.5" customHeight="1">
      <c r="B92" s="116" t="s">
        <v>94</v>
      </c>
      <c r="C92" s="71">
        <f>SUM(D92:N92)</f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20"/>
      <c r="P92" s="20"/>
      <c r="Q92" s="20"/>
      <c r="R92" s="20"/>
      <c r="S92" s="20"/>
      <c r="T92" s="20"/>
      <c r="U92" s="20"/>
      <c r="V92" s="20"/>
      <c r="W92" s="20"/>
      <c r="X92" s="21"/>
    </row>
    <row r="93" spans="2:24" ht="16.5" customHeight="1">
      <c r="B93" s="116" t="s">
        <v>95</v>
      </c>
      <c r="C93" s="71">
        <f aca="true" t="shared" si="32" ref="C93:C98">SUM(D93:N93)</f>
        <v>0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/>
      <c r="O93" s="20"/>
      <c r="P93" s="20"/>
      <c r="Q93" s="20"/>
      <c r="R93" s="20"/>
      <c r="S93" s="20"/>
      <c r="T93" s="20"/>
      <c r="U93" s="20"/>
      <c r="V93" s="20"/>
      <c r="W93" s="20"/>
      <c r="X93" s="21"/>
    </row>
    <row r="94" spans="2:24" ht="16.5" customHeight="1">
      <c r="B94" s="116" t="s">
        <v>96</v>
      </c>
      <c r="C94" s="71">
        <f t="shared" si="32"/>
        <v>0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20"/>
      <c r="P94" s="20"/>
      <c r="Q94" s="20"/>
      <c r="R94" s="20"/>
      <c r="S94" s="20"/>
      <c r="T94" s="20"/>
      <c r="U94" s="20"/>
      <c r="V94" s="20"/>
      <c r="W94" s="20"/>
      <c r="X94" s="21"/>
    </row>
    <row r="95" spans="2:24" ht="16.5" customHeight="1">
      <c r="B95" s="116" t="s">
        <v>76</v>
      </c>
      <c r="C95" s="71">
        <f>SUM(D95:N95)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  <c r="O95" s="20"/>
      <c r="P95" s="20"/>
      <c r="Q95" s="20"/>
      <c r="R95" s="20"/>
      <c r="S95" s="20"/>
      <c r="T95" s="20"/>
      <c r="U95" s="20"/>
      <c r="V95" s="20"/>
      <c r="W95" s="20"/>
      <c r="X95" s="21"/>
    </row>
    <row r="96" spans="2:24" ht="16.5" customHeight="1">
      <c r="B96" s="116" t="s">
        <v>77</v>
      </c>
      <c r="C96" s="71">
        <f t="shared" si="32"/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  <c r="O96" s="20"/>
      <c r="P96" s="20"/>
      <c r="Q96" s="20"/>
      <c r="R96" s="20"/>
      <c r="S96" s="20"/>
      <c r="T96" s="20"/>
      <c r="U96" s="20"/>
      <c r="V96" s="20"/>
      <c r="W96" s="20"/>
      <c r="X96" s="21"/>
    </row>
    <row r="97" spans="2:24" ht="16.5" customHeight="1">
      <c r="B97" s="116" t="s">
        <v>97</v>
      </c>
      <c r="C97" s="71">
        <f t="shared" si="32"/>
        <v>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  <c r="O97" s="20"/>
      <c r="P97" s="20"/>
      <c r="Q97" s="20"/>
      <c r="R97" s="20"/>
      <c r="S97" s="20"/>
      <c r="T97" s="20"/>
      <c r="U97" s="20"/>
      <c r="V97" s="20"/>
      <c r="W97" s="20"/>
      <c r="X97" s="21"/>
    </row>
    <row r="98" spans="2:24" ht="16.5" customHeight="1">
      <c r="B98" s="118" t="s">
        <v>98</v>
      </c>
      <c r="C98" s="102">
        <f t="shared" si="32"/>
        <v>0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10"/>
      <c r="O98" s="22"/>
      <c r="P98" s="22"/>
      <c r="Q98" s="22"/>
      <c r="R98" s="22"/>
      <c r="S98" s="22"/>
      <c r="T98" s="22"/>
      <c r="U98" s="22"/>
      <c r="V98" s="22"/>
      <c r="W98" s="22"/>
      <c r="X98" s="10"/>
    </row>
    <row r="99" spans="2:24" ht="16.5" customHeight="1">
      <c r="B99" s="115" t="s">
        <v>66</v>
      </c>
      <c r="C99" s="11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5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2:24" ht="16.5" customHeight="1">
      <c r="B100" s="116" t="s">
        <v>91</v>
      </c>
      <c r="C100" s="71">
        <f>SUM(D100:N100)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/>
      <c r="O100" s="20"/>
      <c r="P100" s="20"/>
      <c r="Q100" s="20"/>
      <c r="R100" s="20"/>
      <c r="S100" s="20"/>
      <c r="T100" s="20"/>
      <c r="U100" s="20"/>
      <c r="V100" s="20"/>
      <c r="W100" s="20"/>
      <c r="X100" s="21"/>
    </row>
    <row r="101" spans="2:24" ht="16.5" customHeight="1">
      <c r="B101" s="117" t="s">
        <v>57</v>
      </c>
      <c r="C101" s="71">
        <f>SUM(D101:N101)</f>
        <v>1</v>
      </c>
      <c r="D101" s="20"/>
      <c r="E101" s="20"/>
      <c r="F101" s="20"/>
      <c r="G101" s="20"/>
      <c r="H101" s="20"/>
      <c r="I101" s="20">
        <v>1</v>
      </c>
      <c r="J101" s="20"/>
      <c r="K101" s="20"/>
      <c r="L101" s="20"/>
      <c r="M101" s="20"/>
      <c r="N101" s="21"/>
      <c r="O101" s="20"/>
      <c r="P101" s="20"/>
      <c r="Q101" s="20">
        <v>1</v>
      </c>
      <c r="R101" s="20">
        <v>1</v>
      </c>
      <c r="S101" s="20"/>
      <c r="T101" s="20"/>
      <c r="U101" s="20"/>
      <c r="V101" s="20"/>
      <c r="W101" s="20"/>
      <c r="X101" s="21"/>
    </row>
    <row r="102" spans="2:24" ht="16.5" customHeight="1">
      <c r="B102" s="116" t="s">
        <v>92</v>
      </c>
      <c r="C102" s="71">
        <f>SUM(D102:N102)</f>
        <v>0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/>
      <c r="O102" s="20"/>
      <c r="P102" s="20"/>
      <c r="Q102" s="20"/>
      <c r="R102" s="20"/>
      <c r="S102" s="20"/>
      <c r="T102" s="20"/>
      <c r="U102" s="20"/>
      <c r="V102" s="20"/>
      <c r="W102" s="20"/>
      <c r="X102" s="21"/>
    </row>
    <row r="103" spans="2:24" ht="16.5" customHeight="1">
      <c r="B103" s="116" t="s">
        <v>93</v>
      </c>
      <c r="C103" s="71">
        <f aca="true" t="shared" si="33" ref="C103:C110">SUM(D103:N103)</f>
        <v>1</v>
      </c>
      <c r="D103" s="20"/>
      <c r="E103" s="20"/>
      <c r="F103" s="20"/>
      <c r="G103" s="20">
        <v>1</v>
      </c>
      <c r="H103" s="20"/>
      <c r="I103" s="20"/>
      <c r="J103" s="20"/>
      <c r="K103" s="20"/>
      <c r="L103" s="20"/>
      <c r="M103" s="20"/>
      <c r="N103" s="21"/>
      <c r="O103" s="20"/>
      <c r="P103" s="20"/>
      <c r="Q103" s="20">
        <v>1</v>
      </c>
      <c r="R103" s="20">
        <v>1</v>
      </c>
      <c r="S103" s="20"/>
      <c r="T103" s="20"/>
      <c r="U103" s="20"/>
      <c r="V103" s="20"/>
      <c r="W103" s="20"/>
      <c r="X103" s="21"/>
    </row>
    <row r="104" spans="2:24" ht="16.5" customHeight="1">
      <c r="B104" s="116" t="s">
        <v>94</v>
      </c>
      <c r="C104" s="71">
        <f t="shared" si="33"/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/>
      <c r="O104" s="20"/>
      <c r="P104" s="20"/>
      <c r="Q104" s="20"/>
      <c r="R104" s="20"/>
      <c r="S104" s="20"/>
      <c r="T104" s="20"/>
      <c r="U104" s="20"/>
      <c r="V104" s="20"/>
      <c r="W104" s="20"/>
      <c r="X104" s="21"/>
    </row>
    <row r="105" spans="2:24" ht="16.5" customHeight="1">
      <c r="B105" s="116" t="s">
        <v>95</v>
      </c>
      <c r="C105" s="71">
        <f t="shared" si="33"/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  <c r="O105" s="20"/>
      <c r="P105" s="20"/>
      <c r="Q105" s="20"/>
      <c r="R105" s="20"/>
      <c r="S105" s="20"/>
      <c r="T105" s="20"/>
      <c r="U105" s="20"/>
      <c r="V105" s="20"/>
      <c r="W105" s="20"/>
      <c r="X105" s="21"/>
    </row>
    <row r="106" spans="2:24" ht="16.5" customHeight="1">
      <c r="B106" s="116" t="s">
        <v>96</v>
      </c>
      <c r="C106" s="71">
        <f t="shared" si="33"/>
        <v>1</v>
      </c>
      <c r="D106" s="20"/>
      <c r="E106" s="20"/>
      <c r="F106" s="20"/>
      <c r="G106" s="20"/>
      <c r="H106" s="20"/>
      <c r="I106" s="20">
        <v>1</v>
      </c>
      <c r="J106" s="20"/>
      <c r="K106" s="20"/>
      <c r="L106" s="20"/>
      <c r="M106" s="20"/>
      <c r="N106" s="21"/>
      <c r="O106" s="20"/>
      <c r="P106" s="20"/>
      <c r="Q106" s="20">
        <v>1</v>
      </c>
      <c r="R106" s="20">
        <v>1</v>
      </c>
      <c r="S106" s="20"/>
      <c r="T106" s="20"/>
      <c r="U106" s="20"/>
      <c r="V106" s="20"/>
      <c r="W106" s="20"/>
      <c r="X106" s="21"/>
    </row>
    <row r="107" spans="2:24" ht="16.5" customHeight="1">
      <c r="B107" s="116" t="s">
        <v>76</v>
      </c>
      <c r="C107" s="71">
        <f t="shared" si="33"/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20"/>
      <c r="P107" s="20"/>
      <c r="Q107" s="20"/>
      <c r="R107" s="20"/>
      <c r="S107" s="20"/>
      <c r="T107" s="20"/>
      <c r="U107" s="20"/>
      <c r="V107" s="20"/>
      <c r="W107" s="20"/>
      <c r="X107" s="21"/>
    </row>
    <row r="108" spans="2:24" ht="16.5" customHeight="1">
      <c r="B108" s="116" t="s">
        <v>77</v>
      </c>
      <c r="C108" s="71">
        <f t="shared" si="33"/>
        <v>1</v>
      </c>
      <c r="D108" s="20"/>
      <c r="E108" s="20"/>
      <c r="F108" s="20"/>
      <c r="G108" s="20"/>
      <c r="H108" s="20">
        <v>1</v>
      </c>
      <c r="I108" s="20"/>
      <c r="J108" s="20"/>
      <c r="K108" s="20"/>
      <c r="L108" s="20"/>
      <c r="M108" s="20"/>
      <c r="N108" s="21"/>
      <c r="O108" s="20"/>
      <c r="P108" s="20">
        <v>1</v>
      </c>
      <c r="Q108" s="20"/>
      <c r="R108" s="20"/>
      <c r="S108" s="20"/>
      <c r="T108" s="20"/>
      <c r="U108" s="20"/>
      <c r="V108" s="20"/>
      <c r="W108" s="20"/>
      <c r="X108" s="21"/>
    </row>
    <row r="109" spans="2:24" ht="16.5" customHeight="1">
      <c r="B109" s="116" t="s">
        <v>97</v>
      </c>
      <c r="C109" s="71">
        <f t="shared" si="33"/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0"/>
      <c r="P109" s="20"/>
      <c r="Q109" s="20"/>
      <c r="R109" s="20"/>
      <c r="S109" s="20"/>
      <c r="T109" s="20"/>
      <c r="U109" s="20"/>
      <c r="V109" s="20"/>
      <c r="W109" s="20"/>
      <c r="X109" s="21"/>
    </row>
    <row r="110" spans="2:24" ht="16.5" customHeight="1">
      <c r="B110" s="118" t="s">
        <v>98</v>
      </c>
      <c r="C110" s="102">
        <f t="shared" si="33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0"/>
      <c r="O110" s="22"/>
      <c r="P110" s="22"/>
      <c r="Q110" s="22"/>
      <c r="R110" s="22"/>
      <c r="S110" s="22"/>
      <c r="T110" s="22"/>
      <c r="U110" s="22"/>
      <c r="V110" s="22"/>
      <c r="W110" s="22"/>
      <c r="X110" s="10"/>
    </row>
    <row r="111" spans="2:24" ht="16.5" customHeight="1">
      <c r="B111" s="115" t="s">
        <v>67</v>
      </c>
      <c r="C111" s="115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2:24" ht="16.5" customHeight="1">
      <c r="B112" s="116" t="s">
        <v>91</v>
      </c>
      <c r="C112" s="71">
        <f>SUM(D112:N112)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/>
      <c r="O112" s="20"/>
      <c r="P112" s="20"/>
      <c r="Q112" s="20"/>
      <c r="R112" s="20"/>
      <c r="S112" s="20"/>
      <c r="T112" s="20"/>
      <c r="U112" s="20"/>
      <c r="V112" s="20"/>
      <c r="W112" s="20"/>
      <c r="X112" s="21"/>
    </row>
    <row r="113" spans="2:24" ht="16.5" customHeight="1">
      <c r="B113" s="117" t="s">
        <v>57</v>
      </c>
      <c r="C113" s="71">
        <f aca="true" t="shared" si="34" ref="C113:C122">SUM(D113:N113)</f>
        <v>1</v>
      </c>
      <c r="D113" s="20"/>
      <c r="E113" s="20"/>
      <c r="F113" s="20"/>
      <c r="G113" s="20"/>
      <c r="H113" s="20">
        <v>1</v>
      </c>
      <c r="I113" s="20"/>
      <c r="J113" s="20"/>
      <c r="K113" s="20"/>
      <c r="L113" s="20"/>
      <c r="M113" s="20"/>
      <c r="N113" s="21"/>
      <c r="O113" s="20"/>
      <c r="P113" s="20"/>
      <c r="Q113" s="20">
        <v>1</v>
      </c>
      <c r="R113" s="20">
        <v>1</v>
      </c>
      <c r="S113" s="20"/>
      <c r="T113" s="20"/>
      <c r="U113" s="20"/>
      <c r="V113" s="20"/>
      <c r="W113" s="20"/>
      <c r="X113" s="21"/>
    </row>
    <row r="114" spans="2:24" ht="16.5" customHeight="1">
      <c r="B114" s="116" t="s">
        <v>92</v>
      </c>
      <c r="C114" s="71">
        <f>SUM(D114:N114)</f>
        <v>1</v>
      </c>
      <c r="D114" s="20"/>
      <c r="E114" s="20"/>
      <c r="F114" s="20"/>
      <c r="G114" s="20"/>
      <c r="H114" s="20">
        <v>1</v>
      </c>
      <c r="I114" s="20"/>
      <c r="J114" s="20"/>
      <c r="K114" s="20"/>
      <c r="L114" s="20"/>
      <c r="M114" s="20"/>
      <c r="N114" s="21"/>
      <c r="O114" s="20"/>
      <c r="P114" s="20"/>
      <c r="Q114" s="20">
        <v>1</v>
      </c>
      <c r="R114" s="20">
        <v>1</v>
      </c>
      <c r="S114" s="20"/>
      <c r="T114" s="20"/>
      <c r="U114" s="20"/>
      <c r="V114" s="20"/>
      <c r="W114" s="20"/>
      <c r="X114" s="21"/>
    </row>
    <row r="115" spans="2:24" ht="16.5" customHeight="1">
      <c r="B115" s="116" t="s">
        <v>93</v>
      </c>
      <c r="C115" s="71">
        <f t="shared" si="34"/>
        <v>3</v>
      </c>
      <c r="D115" s="20">
        <v>3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/>
      <c r="O115" s="20"/>
      <c r="P115" s="20"/>
      <c r="Q115" s="20">
        <v>3</v>
      </c>
      <c r="R115" s="20"/>
      <c r="S115" s="20"/>
      <c r="T115" s="20"/>
      <c r="U115" s="20"/>
      <c r="V115" s="20">
        <v>3</v>
      </c>
      <c r="W115" s="20"/>
      <c r="X115" s="21"/>
    </row>
    <row r="116" spans="2:24" ht="16.5" customHeight="1">
      <c r="B116" s="116" t="s">
        <v>94</v>
      </c>
      <c r="C116" s="71">
        <f t="shared" si="34"/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/>
      <c r="O116" s="20"/>
      <c r="P116" s="20"/>
      <c r="Q116" s="20"/>
      <c r="R116" s="20"/>
      <c r="S116" s="20"/>
      <c r="T116" s="20"/>
      <c r="U116" s="20"/>
      <c r="V116" s="20"/>
      <c r="W116" s="20"/>
      <c r="X116" s="21"/>
    </row>
    <row r="117" spans="2:24" ht="16.5" customHeight="1">
      <c r="B117" s="116" t="s">
        <v>95</v>
      </c>
      <c r="C117" s="71">
        <f t="shared" si="34"/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/>
      <c r="O117" s="20"/>
      <c r="P117" s="20"/>
      <c r="Q117" s="20"/>
      <c r="R117" s="20"/>
      <c r="S117" s="20"/>
      <c r="T117" s="20"/>
      <c r="U117" s="20"/>
      <c r="V117" s="20"/>
      <c r="W117" s="20"/>
      <c r="X117" s="21"/>
    </row>
    <row r="118" spans="2:24" ht="16.5" customHeight="1">
      <c r="B118" s="116" t="s">
        <v>96</v>
      </c>
      <c r="C118" s="71">
        <f t="shared" si="34"/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/>
      <c r="O118" s="20"/>
      <c r="P118" s="20"/>
      <c r="Q118" s="20"/>
      <c r="R118" s="20"/>
      <c r="S118" s="20"/>
      <c r="T118" s="20"/>
      <c r="U118" s="20"/>
      <c r="V118" s="20"/>
      <c r="W118" s="20"/>
      <c r="X118" s="21"/>
    </row>
    <row r="119" spans="2:24" ht="16.5" customHeight="1">
      <c r="B119" s="116" t="s">
        <v>76</v>
      </c>
      <c r="C119" s="71">
        <f t="shared" si="34"/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/>
      <c r="O119" s="20"/>
      <c r="P119" s="20"/>
      <c r="Q119" s="20"/>
      <c r="R119" s="20"/>
      <c r="S119" s="20"/>
      <c r="T119" s="20"/>
      <c r="U119" s="20"/>
      <c r="V119" s="20"/>
      <c r="W119" s="20"/>
      <c r="X119" s="21"/>
    </row>
    <row r="120" spans="2:24" ht="16.5" customHeight="1">
      <c r="B120" s="116" t="s">
        <v>77</v>
      </c>
      <c r="C120" s="71">
        <f>SUM(D120:N120)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/>
      <c r="O120" s="20"/>
      <c r="P120" s="20"/>
      <c r="Q120" s="20"/>
      <c r="R120" s="20"/>
      <c r="S120" s="20"/>
      <c r="T120" s="20"/>
      <c r="U120" s="20"/>
      <c r="V120" s="20"/>
      <c r="W120" s="20"/>
      <c r="X120" s="21"/>
    </row>
    <row r="121" spans="2:24" ht="16.5" customHeight="1">
      <c r="B121" s="116" t="s">
        <v>97</v>
      </c>
      <c r="C121" s="71">
        <f t="shared" si="34"/>
        <v>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/>
      <c r="O121" s="20"/>
      <c r="P121" s="20"/>
      <c r="Q121" s="20"/>
      <c r="R121" s="20"/>
      <c r="S121" s="20"/>
      <c r="T121" s="20"/>
      <c r="U121" s="20"/>
      <c r="V121" s="20"/>
      <c r="W121" s="20"/>
      <c r="X121" s="21"/>
    </row>
    <row r="122" spans="2:24" ht="16.5" customHeight="1">
      <c r="B122" s="118" t="s">
        <v>98</v>
      </c>
      <c r="C122" s="102">
        <f t="shared" si="34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10"/>
      <c r="O122" s="22"/>
      <c r="P122" s="22"/>
      <c r="Q122" s="22"/>
      <c r="R122" s="22"/>
      <c r="S122" s="22"/>
      <c r="T122" s="22"/>
      <c r="U122" s="22"/>
      <c r="V122" s="22"/>
      <c r="W122" s="22"/>
      <c r="X122" s="10"/>
    </row>
    <row r="123" spans="2:24" ht="16.5" customHeight="1">
      <c r="B123" s="115" t="s">
        <v>68</v>
      </c>
      <c r="C123" s="115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2:24" ht="16.5" customHeight="1">
      <c r="B124" s="116" t="s">
        <v>91</v>
      </c>
      <c r="C124" s="71">
        <f>SUM(D124:N124)</f>
        <v>1</v>
      </c>
      <c r="D124" s="20"/>
      <c r="E124" s="20"/>
      <c r="F124" s="20"/>
      <c r="G124" s="20"/>
      <c r="H124" s="20">
        <v>1</v>
      </c>
      <c r="I124" s="20"/>
      <c r="J124" s="20"/>
      <c r="K124" s="20"/>
      <c r="L124" s="20"/>
      <c r="M124" s="20"/>
      <c r="N124" s="21"/>
      <c r="O124" s="20"/>
      <c r="P124" s="20"/>
      <c r="Q124" s="20">
        <v>1</v>
      </c>
      <c r="R124" s="20">
        <v>1</v>
      </c>
      <c r="S124" s="20"/>
      <c r="T124" s="20"/>
      <c r="U124" s="20"/>
      <c r="V124" s="20"/>
      <c r="W124" s="20"/>
      <c r="X124" s="21"/>
    </row>
    <row r="125" spans="2:24" ht="16.5" customHeight="1">
      <c r="B125" s="117" t="s">
        <v>57</v>
      </c>
      <c r="C125" s="71">
        <f aca="true" t="shared" si="35" ref="C125:C134">SUM(D125:N125)</f>
        <v>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/>
      <c r="O125" s="20"/>
      <c r="P125" s="20"/>
      <c r="Q125" s="20"/>
      <c r="R125" s="20"/>
      <c r="S125" s="20"/>
      <c r="T125" s="20"/>
      <c r="U125" s="20"/>
      <c r="V125" s="20"/>
      <c r="W125" s="20"/>
      <c r="X125" s="21"/>
    </row>
    <row r="126" spans="2:24" ht="16.5" customHeight="1">
      <c r="B126" s="116" t="s">
        <v>92</v>
      </c>
      <c r="C126" s="71">
        <f t="shared" si="35"/>
        <v>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/>
      <c r="O126" s="20"/>
      <c r="P126" s="20"/>
      <c r="Q126" s="20"/>
      <c r="R126" s="20"/>
      <c r="S126" s="20"/>
      <c r="T126" s="20"/>
      <c r="U126" s="20"/>
      <c r="V126" s="20"/>
      <c r="W126" s="20"/>
      <c r="X126" s="21"/>
    </row>
    <row r="127" spans="2:24" ht="16.5" customHeight="1">
      <c r="B127" s="116" t="s">
        <v>93</v>
      </c>
      <c r="C127" s="71">
        <f t="shared" si="35"/>
        <v>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/>
      <c r="O127" s="20"/>
      <c r="P127" s="20"/>
      <c r="Q127" s="20"/>
      <c r="R127" s="20"/>
      <c r="S127" s="20"/>
      <c r="T127" s="20"/>
      <c r="U127" s="20"/>
      <c r="V127" s="20"/>
      <c r="W127" s="20"/>
      <c r="X127" s="21"/>
    </row>
    <row r="128" spans="2:24" ht="16.5" customHeight="1">
      <c r="B128" s="116" t="s">
        <v>94</v>
      </c>
      <c r="C128" s="71">
        <f t="shared" si="35"/>
        <v>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/>
      <c r="O128" s="20"/>
      <c r="P128" s="20"/>
      <c r="Q128" s="20"/>
      <c r="R128" s="20"/>
      <c r="S128" s="20"/>
      <c r="T128" s="20"/>
      <c r="U128" s="20"/>
      <c r="V128" s="20"/>
      <c r="W128" s="20"/>
      <c r="X128" s="21"/>
    </row>
    <row r="129" spans="2:24" ht="16.5" customHeight="1">
      <c r="B129" s="116" t="s">
        <v>95</v>
      </c>
      <c r="C129" s="71">
        <f t="shared" si="35"/>
        <v>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/>
      <c r="O129" s="20"/>
      <c r="P129" s="20"/>
      <c r="Q129" s="20"/>
      <c r="R129" s="20"/>
      <c r="S129" s="20"/>
      <c r="T129" s="20"/>
      <c r="U129" s="20"/>
      <c r="V129" s="20"/>
      <c r="W129" s="20"/>
      <c r="X129" s="21"/>
    </row>
    <row r="130" spans="2:24" ht="16.5" customHeight="1">
      <c r="B130" s="116" t="s">
        <v>96</v>
      </c>
      <c r="C130" s="71">
        <f>SUM(D130:N130)</f>
        <v>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/>
      <c r="O130" s="20"/>
      <c r="P130" s="20"/>
      <c r="Q130" s="20"/>
      <c r="R130" s="20"/>
      <c r="S130" s="20"/>
      <c r="T130" s="20"/>
      <c r="U130" s="20"/>
      <c r="V130" s="20"/>
      <c r="W130" s="20"/>
      <c r="X130" s="21"/>
    </row>
    <row r="131" spans="2:24" ht="16.5" customHeight="1">
      <c r="B131" s="116" t="s">
        <v>76</v>
      </c>
      <c r="C131" s="71">
        <f t="shared" si="35"/>
        <v>0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/>
      <c r="O131" s="20"/>
      <c r="P131" s="20"/>
      <c r="Q131" s="20"/>
      <c r="R131" s="20"/>
      <c r="S131" s="20"/>
      <c r="T131" s="20"/>
      <c r="U131" s="20"/>
      <c r="V131" s="20"/>
      <c r="W131" s="20"/>
      <c r="X131" s="21"/>
    </row>
    <row r="132" spans="2:24" ht="16.5" customHeight="1">
      <c r="B132" s="116" t="s">
        <v>77</v>
      </c>
      <c r="C132" s="71">
        <f t="shared" si="35"/>
        <v>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/>
      <c r="O132" s="20"/>
      <c r="P132" s="20"/>
      <c r="Q132" s="20"/>
      <c r="R132" s="20"/>
      <c r="S132" s="20"/>
      <c r="T132" s="20"/>
      <c r="U132" s="20"/>
      <c r="V132" s="20"/>
      <c r="W132" s="20"/>
      <c r="X132" s="21"/>
    </row>
    <row r="133" spans="2:24" ht="16.5" customHeight="1">
      <c r="B133" s="116" t="s">
        <v>97</v>
      </c>
      <c r="C133" s="71">
        <f t="shared" si="35"/>
        <v>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/>
      <c r="O133" s="20"/>
      <c r="P133" s="20"/>
      <c r="Q133" s="20"/>
      <c r="R133" s="20"/>
      <c r="S133" s="20"/>
      <c r="T133" s="20"/>
      <c r="U133" s="20"/>
      <c r="V133" s="20"/>
      <c r="W133" s="20"/>
      <c r="X133" s="21"/>
    </row>
    <row r="134" spans="2:24" ht="16.5" customHeight="1">
      <c r="B134" s="118" t="s">
        <v>98</v>
      </c>
      <c r="C134" s="102">
        <f t="shared" si="35"/>
        <v>0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10"/>
      <c r="O134" s="22"/>
      <c r="P134" s="22"/>
      <c r="Q134" s="22"/>
      <c r="R134" s="22"/>
      <c r="S134" s="22"/>
      <c r="T134" s="22"/>
      <c r="U134" s="22"/>
      <c r="V134" s="22"/>
      <c r="W134" s="22"/>
      <c r="X134" s="10"/>
    </row>
    <row r="135" spans="2:24" ht="16.5" customHeight="1">
      <c r="B135" s="115" t="s">
        <v>69</v>
      </c>
      <c r="C135" s="11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2:24" ht="16.5" customHeight="1">
      <c r="B136" s="116" t="s">
        <v>91</v>
      </c>
      <c r="C136" s="71">
        <f>SUM(D136:N136)</f>
        <v>0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/>
      <c r="O136" s="20"/>
      <c r="P136" s="20"/>
      <c r="Q136" s="20"/>
      <c r="R136" s="20"/>
      <c r="S136" s="20"/>
      <c r="T136" s="20"/>
      <c r="U136" s="20"/>
      <c r="V136" s="20"/>
      <c r="W136" s="20"/>
      <c r="X136" s="21"/>
    </row>
    <row r="137" spans="2:24" ht="16.5" customHeight="1">
      <c r="B137" s="117" t="s">
        <v>57</v>
      </c>
      <c r="C137" s="71">
        <f aca="true" t="shared" si="36" ref="C137:C146">SUM(D137:N137)</f>
        <v>0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/>
      <c r="O137" s="20"/>
      <c r="P137" s="20"/>
      <c r="Q137" s="20"/>
      <c r="R137" s="20"/>
      <c r="S137" s="20"/>
      <c r="T137" s="20"/>
      <c r="U137" s="20"/>
      <c r="V137" s="20"/>
      <c r="W137" s="20"/>
      <c r="X137" s="21"/>
    </row>
    <row r="138" spans="2:24" ht="16.5" customHeight="1">
      <c r="B138" s="116" t="s">
        <v>92</v>
      </c>
      <c r="C138" s="71">
        <f>SUM(D138:N138)</f>
        <v>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/>
      <c r="O138" s="20"/>
      <c r="P138" s="20"/>
      <c r="Q138" s="20"/>
      <c r="R138" s="20"/>
      <c r="S138" s="20"/>
      <c r="T138" s="20"/>
      <c r="U138" s="20"/>
      <c r="V138" s="20"/>
      <c r="W138" s="20"/>
      <c r="X138" s="21"/>
    </row>
    <row r="139" spans="2:24" ht="16.5" customHeight="1">
      <c r="B139" s="116" t="s">
        <v>93</v>
      </c>
      <c r="C139" s="71">
        <f t="shared" si="36"/>
        <v>0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/>
      <c r="O139" s="20"/>
      <c r="P139" s="20"/>
      <c r="Q139" s="20"/>
      <c r="R139" s="20"/>
      <c r="S139" s="20"/>
      <c r="T139" s="20"/>
      <c r="U139" s="20"/>
      <c r="V139" s="20"/>
      <c r="W139" s="20"/>
      <c r="X139" s="21"/>
    </row>
    <row r="140" spans="2:24" ht="16.5" customHeight="1">
      <c r="B140" s="116" t="s">
        <v>94</v>
      </c>
      <c r="C140" s="71">
        <f t="shared" si="36"/>
        <v>0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/>
      <c r="O140" s="20"/>
      <c r="P140" s="20"/>
      <c r="Q140" s="20"/>
      <c r="R140" s="20"/>
      <c r="S140" s="20"/>
      <c r="T140" s="20"/>
      <c r="U140" s="20"/>
      <c r="V140" s="20"/>
      <c r="W140" s="20"/>
      <c r="X140" s="21"/>
    </row>
    <row r="141" spans="2:24" ht="16.5" customHeight="1">
      <c r="B141" s="116" t="s">
        <v>95</v>
      </c>
      <c r="C141" s="71">
        <f t="shared" si="36"/>
        <v>0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/>
      <c r="O141" s="20"/>
      <c r="P141" s="20"/>
      <c r="Q141" s="20"/>
      <c r="R141" s="20"/>
      <c r="S141" s="20"/>
      <c r="T141" s="20"/>
      <c r="U141" s="20"/>
      <c r="V141" s="20"/>
      <c r="W141" s="20"/>
      <c r="X141" s="21"/>
    </row>
    <row r="142" spans="2:24" ht="16.5" customHeight="1">
      <c r="B142" s="116" t="s">
        <v>96</v>
      </c>
      <c r="C142" s="71">
        <f t="shared" si="36"/>
        <v>0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/>
      <c r="O142" s="20"/>
      <c r="P142" s="20"/>
      <c r="Q142" s="20"/>
      <c r="R142" s="20"/>
      <c r="S142" s="20"/>
      <c r="T142" s="20"/>
      <c r="U142" s="20"/>
      <c r="V142" s="20"/>
      <c r="W142" s="20"/>
      <c r="X142" s="21"/>
    </row>
    <row r="143" spans="2:24" ht="16.5" customHeight="1">
      <c r="B143" s="116" t="s">
        <v>76</v>
      </c>
      <c r="C143" s="71">
        <f t="shared" si="36"/>
        <v>0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/>
      <c r="O143" s="20"/>
      <c r="P143" s="20"/>
      <c r="Q143" s="20"/>
      <c r="R143" s="20"/>
      <c r="S143" s="20"/>
      <c r="T143" s="20"/>
      <c r="U143" s="20"/>
      <c r="V143" s="20"/>
      <c r="W143" s="20"/>
      <c r="X143" s="21"/>
    </row>
    <row r="144" spans="2:24" ht="16.5" customHeight="1">
      <c r="B144" s="116" t="s">
        <v>77</v>
      </c>
      <c r="C144" s="71">
        <f>SUM(D144:N144)</f>
        <v>0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/>
      <c r="O144" s="20"/>
      <c r="P144" s="20"/>
      <c r="Q144" s="20"/>
      <c r="R144" s="20"/>
      <c r="S144" s="20"/>
      <c r="T144" s="20"/>
      <c r="U144" s="20"/>
      <c r="V144" s="20"/>
      <c r="W144" s="20"/>
      <c r="X144" s="21"/>
    </row>
    <row r="145" spans="2:24" ht="16.5" customHeight="1">
      <c r="B145" s="116" t="s">
        <v>97</v>
      </c>
      <c r="C145" s="71">
        <f t="shared" si="36"/>
        <v>0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/>
      <c r="O145" s="20"/>
      <c r="P145" s="20"/>
      <c r="Q145" s="20"/>
      <c r="R145" s="20"/>
      <c r="S145" s="20"/>
      <c r="T145" s="20"/>
      <c r="U145" s="20"/>
      <c r="V145" s="20"/>
      <c r="W145" s="20"/>
      <c r="X145" s="21"/>
    </row>
    <row r="146" spans="2:24" ht="16.5" customHeight="1">
      <c r="B146" s="118" t="s">
        <v>98</v>
      </c>
      <c r="C146" s="102">
        <f t="shared" si="36"/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10"/>
      <c r="O146" s="22"/>
      <c r="P146" s="22"/>
      <c r="Q146" s="22"/>
      <c r="R146" s="22"/>
      <c r="S146" s="22"/>
      <c r="T146" s="22"/>
      <c r="U146" s="22"/>
      <c r="V146" s="22"/>
      <c r="W146" s="22"/>
      <c r="X146" s="10"/>
    </row>
    <row r="147" spans="2:24" ht="16.5" customHeight="1">
      <c r="B147" s="115" t="s">
        <v>70</v>
      </c>
      <c r="C147" s="115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2:24" ht="16.5" customHeight="1">
      <c r="B148" s="116" t="s">
        <v>91</v>
      </c>
      <c r="C148" s="71">
        <f>SUM(D148:N148)</f>
        <v>0</v>
      </c>
      <c r="D148" s="20"/>
      <c r="E148" s="20"/>
      <c r="F148" s="20"/>
      <c r="I148" s="20"/>
      <c r="J148" s="20"/>
      <c r="K148" s="20"/>
      <c r="L148" s="20"/>
      <c r="M148" s="20"/>
      <c r="N148" s="21"/>
      <c r="O148" s="20"/>
      <c r="S148" s="20"/>
      <c r="T148" s="20"/>
      <c r="U148" s="20"/>
      <c r="V148" s="20"/>
      <c r="W148" s="20"/>
      <c r="X148" s="21"/>
    </row>
    <row r="149" spans="2:24" ht="16.5" customHeight="1">
      <c r="B149" s="117" t="s">
        <v>57</v>
      </c>
      <c r="C149" s="71">
        <f>SUM(D149:N149)</f>
        <v>0</v>
      </c>
      <c r="D149" s="20"/>
      <c r="E149" s="20"/>
      <c r="F149" s="20"/>
      <c r="I149" s="20"/>
      <c r="J149" s="20"/>
      <c r="K149" s="20"/>
      <c r="L149" s="20"/>
      <c r="M149" s="20"/>
      <c r="N149" s="21"/>
      <c r="O149" s="20"/>
      <c r="S149" s="20"/>
      <c r="T149" s="20"/>
      <c r="U149" s="20"/>
      <c r="V149" s="20"/>
      <c r="W149" s="20"/>
      <c r="X149" s="21"/>
    </row>
    <row r="150" spans="2:24" ht="16.5" customHeight="1">
      <c r="B150" s="116" t="s">
        <v>92</v>
      </c>
      <c r="C150" s="71">
        <f>SUM(D150:N150)</f>
        <v>0</v>
      </c>
      <c r="D150" s="20"/>
      <c r="E150" s="20"/>
      <c r="F150" s="20"/>
      <c r="I150" s="20"/>
      <c r="J150" s="20"/>
      <c r="K150" s="20"/>
      <c r="L150" s="20"/>
      <c r="M150" s="20"/>
      <c r="N150" s="21"/>
      <c r="O150" s="20"/>
      <c r="S150" s="20"/>
      <c r="T150" s="20"/>
      <c r="U150" s="20"/>
      <c r="V150" s="20"/>
      <c r="W150" s="20"/>
      <c r="X150" s="21"/>
    </row>
    <row r="151" spans="2:24" ht="16.5" customHeight="1">
      <c r="B151" s="116" t="s">
        <v>93</v>
      </c>
      <c r="C151" s="71">
        <f aca="true" t="shared" si="37" ref="C151:C158">SUM(D151:N151)</f>
        <v>0</v>
      </c>
      <c r="D151" s="20"/>
      <c r="E151" s="20"/>
      <c r="F151" s="20"/>
      <c r="I151" s="20"/>
      <c r="J151" s="20"/>
      <c r="K151" s="20"/>
      <c r="L151" s="20"/>
      <c r="M151" s="20"/>
      <c r="N151" s="21"/>
      <c r="O151" s="20"/>
      <c r="S151" s="20"/>
      <c r="T151" s="20"/>
      <c r="U151" s="20"/>
      <c r="V151" s="20"/>
      <c r="W151" s="20"/>
      <c r="X151" s="21"/>
    </row>
    <row r="152" spans="2:24" ht="16.5" customHeight="1">
      <c r="B152" s="116" t="s">
        <v>94</v>
      </c>
      <c r="C152" s="71">
        <f t="shared" si="37"/>
        <v>0</v>
      </c>
      <c r="D152" s="20"/>
      <c r="E152" s="20"/>
      <c r="F152" s="20"/>
      <c r="I152" s="20"/>
      <c r="J152" s="20"/>
      <c r="K152" s="20"/>
      <c r="L152" s="20"/>
      <c r="M152" s="20"/>
      <c r="N152" s="21"/>
      <c r="O152" s="20"/>
      <c r="S152" s="20"/>
      <c r="T152" s="20"/>
      <c r="U152" s="20"/>
      <c r="V152" s="20"/>
      <c r="W152" s="20"/>
      <c r="X152" s="21"/>
    </row>
    <row r="153" spans="2:24" ht="16.5" customHeight="1">
      <c r="B153" s="116" t="s">
        <v>95</v>
      </c>
      <c r="C153" s="71">
        <f t="shared" si="37"/>
        <v>0</v>
      </c>
      <c r="D153" s="20"/>
      <c r="E153" s="20"/>
      <c r="F153" s="20"/>
      <c r="I153" s="20"/>
      <c r="J153" s="20"/>
      <c r="K153" s="20"/>
      <c r="L153" s="20"/>
      <c r="M153" s="20"/>
      <c r="N153" s="21"/>
      <c r="O153" s="20"/>
      <c r="S153" s="20"/>
      <c r="T153" s="20"/>
      <c r="U153" s="20"/>
      <c r="V153" s="20"/>
      <c r="W153" s="20"/>
      <c r="X153" s="21"/>
    </row>
    <row r="154" spans="2:24" ht="16.5" customHeight="1">
      <c r="B154" s="116" t="s">
        <v>96</v>
      </c>
      <c r="C154" s="71">
        <f t="shared" si="37"/>
        <v>0</v>
      </c>
      <c r="D154" s="20"/>
      <c r="E154" s="20"/>
      <c r="F154" s="20"/>
      <c r="I154" s="20"/>
      <c r="J154" s="20"/>
      <c r="K154" s="20"/>
      <c r="L154" s="20"/>
      <c r="M154" s="20"/>
      <c r="N154" s="21"/>
      <c r="O154" s="20"/>
      <c r="S154" s="20"/>
      <c r="T154" s="20"/>
      <c r="U154" s="20"/>
      <c r="V154" s="20"/>
      <c r="W154" s="20"/>
      <c r="X154" s="21"/>
    </row>
    <row r="155" spans="2:24" ht="16.5" customHeight="1">
      <c r="B155" s="116" t="s">
        <v>76</v>
      </c>
      <c r="C155" s="71">
        <f t="shared" si="37"/>
        <v>0</v>
      </c>
      <c r="D155" s="20"/>
      <c r="E155" s="20"/>
      <c r="F155" s="20"/>
      <c r="I155" s="20"/>
      <c r="J155" s="20"/>
      <c r="K155" s="20"/>
      <c r="L155" s="20"/>
      <c r="M155" s="20"/>
      <c r="N155" s="21"/>
      <c r="O155" s="20"/>
      <c r="S155" s="20"/>
      <c r="T155" s="20"/>
      <c r="U155" s="20"/>
      <c r="V155" s="20"/>
      <c r="W155" s="20"/>
      <c r="X155" s="21"/>
    </row>
    <row r="156" spans="2:24" ht="16.5" customHeight="1">
      <c r="B156" s="116" t="s">
        <v>77</v>
      </c>
      <c r="C156" s="71">
        <f t="shared" si="37"/>
        <v>0</v>
      </c>
      <c r="D156" s="20"/>
      <c r="E156" s="20"/>
      <c r="F156" s="20"/>
      <c r="I156" s="20"/>
      <c r="J156" s="20"/>
      <c r="K156" s="20"/>
      <c r="L156" s="20"/>
      <c r="M156" s="20"/>
      <c r="N156" s="21"/>
      <c r="O156" s="20"/>
      <c r="S156" s="20"/>
      <c r="T156" s="20"/>
      <c r="U156" s="20"/>
      <c r="V156" s="20"/>
      <c r="W156" s="20"/>
      <c r="X156" s="21"/>
    </row>
    <row r="157" spans="2:24" ht="16.5" customHeight="1">
      <c r="B157" s="116" t="s">
        <v>97</v>
      </c>
      <c r="C157" s="71">
        <f t="shared" si="37"/>
        <v>0</v>
      </c>
      <c r="D157" s="20"/>
      <c r="E157" s="20"/>
      <c r="F157" s="20"/>
      <c r="I157" s="20"/>
      <c r="J157" s="20"/>
      <c r="K157" s="20"/>
      <c r="L157" s="20"/>
      <c r="M157" s="20"/>
      <c r="N157" s="21"/>
      <c r="O157" s="20"/>
      <c r="S157" s="20"/>
      <c r="T157" s="20"/>
      <c r="U157" s="20"/>
      <c r="V157" s="20"/>
      <c r="W157" s="20"/>
      <c r="X157" s="21"/>
    </row>
    <row r="158" spans="2:24" ht="16.5" customHeight="1">
      <c r="B158" s="118" t="s">
        <v>98</v>
      </c>
      <c r="C158" s="102">
        <f t="shared" si="37"/>
        <v>0</v>
      </c>
      <c r="D158" s="22"/>
      <c r="E158" s="22"/>
      <c r="F158" s="22"/>
      <c r="I158" s="22"/>
      <c r="J158" s="22"/>
      <c r="K158" s="22"/>
      <c r="L158" s="22"/>
      <c r="M158" s="22"/>
      <c r="N158" s="10"/>
      <c r="O158" s="22"/>
      <c r="S158" s="22"/>
      <c r="T158" s="22"/>
      <c r="U158" s="22"/>
      <c r="V158" s="22"/>
      <c r="W158" s="22"/>
      <c r="X158" s="10"/>
    </row>
    <row r="159" spans="2:24" ht="16.5" customHeight="1">
      <c r="B159" s="115" t="s">
        <v>71</v>
      </c>
      <c r="C159" s="115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2:24" ht="16.5" customHeight="1">
      <c r="B160" s="116" t="s">
        <v>91</v>
      </c>
      <c r="C160" s="71">
        <f aca="true" t="shared" si="38" ref="C160:C170">SUM(D160:N160)</f>
        <v>0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/>
      <c r="O160" s="20"/>
      <c r="P160" s="20"/>
      <c r="Q160" s="20"/>
      <c r="R160" s="20"/>
      <c r="S160" s="20"/>
      <c r="T160" s="20"/>
      <c r="U160" s="20"/>
      <c r="V160" s="20"/>
      <c r="W160" s="20"/>
      <c r="X160" s="21"/>
    </row>
    <row r="161" spans="2:24" ht="16.5" customHeight="1">
      <c r="B161" s="117" t="s">
        <v>57</v>
      </c>
      <c r="C161" s="71">
        <f t="shared" si="38"/>
        <v>0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/>
      <c r="O161" s="20"/>
      <c r="P161" s="20"/>
      <c r="Q161" s="20"/>
      <c r="R161" s="20"/>
      <c r="S161" s="20"/>
      <c r="T161" s="20"/>
      <c r="U161" s="20"/>
      <c r="V161" s="20"/>
      <c r="W161" s="20"/>
      <c r="X161" s="21"/>
    </row>
    <row r="162" spans="2:24" ht="16.5" customHeight="1">
      <c r="B162" s="116" t="s">
        <v>92</v>
      </c>
      <c r="C162" s="71">
        <f t="shared" si="38"/>
        <v>0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/>
      <c r="O162" s="20"/>
      <c r="P162" s="20"/>
      <c r="Q162" s="20"/>
      <c r="R162" s="20"/>
      <c r="S162" s="20"/>
      <c r="T162" s="20"/>
      <c r="U162" s="20"/>
      <c r="V162" s="20"/>
      <c r="W162" s="20"/>
      <c r="X162" s="21"/>
    </row>
    <row r="163" spans="2:24" ht="16.5" customHeight="1">
      <c r="B163" s="116" t="s">
        <v>93</v>
      </c>
      <c r="C163" s="71">
        <f t="shared" si="38"/>
        <v>0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/>
      <c r="O163" s="20"/>
      <c r="P163" s="20"/>
      <c r="Q163" s="20"/>
      <c r="R163" s="20"/>
      <c r="S163" s="20"/>
      <c r="T163" s="20"/>
      <c r="U163" s="20"/>
      <c r="V163" s="20"/>
      <c r="W163" s="20"/>
      <c r="X163" s="21"/>
    </row>
    <row r="164" spans="2:24" ht="16.5" customHeight="1">
      <c r="B164" s="116" t="s">
        <v>94</v>
      </c>
      <c r="C164" s="71">
        <f t="shared" si="38"/>
        <v>0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/>
      <c r="O164" s="20"/>
      <c r="P164" s="20"/>
      <c r="Q164" s="20"/>
      <c r="R164" s="20"/>
      <c r="S164" s="20"/>
      <c r="T164" s="20"/>
      <c r="U164" s="20"/>
      <c r="V164" s="20"/>
      <c r="W164" s="20"/>
      <c r="X164" s="21"/>
    </row>
    <row r="165" spans="2:24" ht="16.5" customHeight="1">
      <c r="B165" s="116" t="s">
        <v>95</v>
      </c>
      <c r="C165" s="71">
        <f t="shared" si="38"/>
        <v>0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/>
      <c r="O165" s="20"/>
      <c r="P165" s="20"/>
      <c r="Q165" s="20"/>
      <c r="R165" s="20"/>
      <c r="S165" s="20"/>
      <c r="T165" s="20"/>
      <c r="U165" s="20"/>
      <c r="V165" s="20"/>
      <c r="W165" s="20"/>
      <c r="X165" s="21"/>
    </row>
    <row r="166" spans="2:24" ht="16.5" customHeight="1">
      <c r="B166" s="116" t="s">
        <v>96</v>
      </c>
      <c r="C166" s="71">
        <f t="shared" si="38"/>
        <v>0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/>
      <c r="O166" s="20"/>
      <c r="P166" s="20"/>
      <c r="Q166" s="20"/>
      <c r="R166" s="20"/>
      <c r="S166" s="20"/>
      <c r="T166" s="20"/>
      <c r="U166" s="20"/>
      <c r="V166" s="20"/>
      <c r="W166" s="20"/>
      <c r="X166" s="21"/>
    </row>
    <row r="167" spans="2:24" ht="16.5" customHeight="1">
      <c r="B167" s="116" t="s">
        <v>76</v>
      </c>
      <c r="C167" s="71">
        <f t="shared" si="38"/>
        <v>0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/>
      <c r="O167" s="20"/>
      <c r="P167" s="20"/>
      <c r="Q167" s="20"/>
      <c r="R167" s="20"/>
      <c r="S167" s="20"/>
      <c r="T167" s="20"/>
      <c r="U167" s="20"/>
      <c r="V167" s="20"/>
      <c r="W167" s="20"/>
      <c r="X167" s="21"/>
    </row>
    <row r="168" spans="2:24" ht="16.5" customHeight="1">
      <c r="B168" s="116" t="s">
        <v>77</v>
      </c>
      <c r="C168" s="71">
        <f t="shared" si="38"/>
        <v>0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/>
      <c r="O168" s="20"/>
      <c r="P168" s="20"/>
      <c r="Q168" s="20"/>
      <c r="R168" s="20"/>
      <c r="S168" s="20"/>
      <c r="T168" s="20"/>
      <c r="U168" s="20"/>
      <c r="V168" s="20"/>
      <c r="W168" s="20"/>
      <c r="X168" s="21"/>
    </row>
    <row r="169" spans="2:24" ht="16.5" customHeight="1">
      <c r="B169" s="116" t="s">
        <v>97</v>
      </c>
      <c r="C169" s="71">
        <f t="shared" si="38"/>
        <v>0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/>
      <c r="O169" s="20"/>
      <c r="P169" s="20"/>
      <c r="Q169" s="20"/>
      <c r="R169" s="20"/>
      <c r="S169" s="20"/>
      <c r="T169" s="20"/>
      <c r="U169" s="20"/>
      <c r="V169" s="20"/>
      <c r="W169" s="20"/>
      <c r="X169" s="21"/>
    </row>
    <row r="170" spans="2:24" ht="16.5" customHeight="1">
      <c r="B170" s="118" t="s">
        <v>98</v>
      </c>
      <c r="C170" s="102">
        <f t="shared" si="38"/>
        <v>0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10"/>
      <c r="O170" s="22"/>
      <c r="P170" s="22"/>
      <c r="Q170" s="22"/>
      <c r="R170" s="22"/>
      <c r="S170" s="22"/>
      <c r="T170" s="22"/>
      <c r="U170" s="22"/>
      <c r="V170" s="22"/>
      <c r="W170" s="22"/>
      <c r="X170" s="10"/>
    </row>
    <row r="171" spans="2:24" ht="16.5" customHeight="1">
      <c r="B171" s="34" t="s">
        <v>72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5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2:24" ht="16.5" customHeight="1">
      <c r="B172" s="116" t="s">
        <v>91</v>
      </c>
      <c r="C172" s="71">
        <f aca="true" t="shared" si="39" ref="C172:C182">SUM(D172:N172)</f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/>
      <c r="O172" s="20"/>
      <c r="P172" s="20"/>
      <c r="Q172" s="20"/>
      <c r="R172" s="20"/>
      <c r="S172" s="20"/>
      <c r="T172" s="20"/>
      <c r="U172" s="20"/>
      <c r="V172" s="20"/>
      <c r="W172" s="20"/>
      <c r="X172" s="21"/>
    </row>
    <row r="173" spans="2:24" ht="16.5" customHeight="1">
      <c r="B173" s="117" t="s">
        <v>57</v>
      </c>
      <c r="C173" s="71">
        <f>SUM(D173:N173)</f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/>
      <c r="O173" s="20"/>
      <c r="P173" s="20"/>
      <c r="Q173" s="20"/>
      <c r="R173" s="20"/>
      <c r="S173" s="20"/>
      <c r="T173" s="20"/>
      <c r="U173" s="20"/>
      <c r="V173" s="20"/>
      <c r="W173" s="20"/>
      <c r="X173" s="21"/>
    </row>
    <row r="174" spans="2:24" ht="16.5" customHeight="1">
      <c r="B174" s="116" t="s">
        <v>92</v>
      </c>
      <c r="C174" s="71">
        <f>SUM(D174:N174)</f>
        <v>1</v>
      </c>
      <c r="D174" s="20"/>
      <c r="E174" s="20"/>
      <c r="F174" s="20"/>
      <c r="G174" s="20">
        <v>1</v>
      </c>
      <c r="H174" s="20"/>
      <c r="I174" s="20"/>
      <c r="J174" s="20"/>
      <c r="K174" s="20"/>
      <c r="L174" s="20"/>
      <c r="M174" s="20"/>
      <c r="N174" s="21"/>
      <c r="O174" s="20"/>
      <c r="P174" s="20"/>
      <c r="Q174" s="20">
        <v>1</v>
      </c>
      <c r="R174" s="20">
        <v>1</v>
      </c>
      <c r="S174" s="20"/>
      <c r="T174" s="20"/>
      <c r="U174" s="20"/>
      <c r="V174" s="20"/>
      <c r="W174" s="20"/>
      <c r="X174" s="21"/>
    </row>
    <row r="175" spans="2:24" ht="16.5" customHeight="1">
      <c r="B175" s="116" t="s">
        <v>93</v>
      </c>
      <c r="C175" s="71">
        <f>SUM(D175:N175)</f>
        <v>0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/>
      <c r="O175" s="20"/>
      <c r="P175" s="20"/>
      <c r="Q175" s="20"/>
      <c r="R175" s="20"/>
      <c r="S175" s="20"/>
      <c r="T175" s="20"/>
      <c r="U175" s="20"/>
      <c r="V175" s="20"/>
      <c r="W175" s="20"/>
      <c r="X175" s="21"/>
    </row>
    <row r="176" spans="2:24" ht="16.5" customHeight="1">
      <c r="B176" s="116" t="s">
        <v>94</v>
      </c>
      <c r="C176" s="71">
        <f t="shared" si="39"/>
        <v>0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/>
      <c r="O176" s="20"/>
      <c r="P176" s="20"/>
      <c r="Q176" s="20"/>
      <c r="R176" s="20"/>
      <c r="S176" s="20"/>
      <c r="T176" s="20"/>
      <c r="U176" s="20"/>
      <c r="V176" s="20"/>
      <c r="W176" s="20"/>
      <c r="X176" s="21"/>
    </row>
    <row r="177" spans="2:24" ht="16.5" customHeight="1">
      <c r="B177" s="116" t="s">
        <v>95</v>
      </c>
      <c r="C177" s="71">
        <f t="shared" si="39"/>
        <v>0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/>
      <c r="O177" s="20"/>
      <c r="P177" s="20"/>
      <c r="Q177" s="20"/>
      <c r="R177" s="20"/>
      <c r="S177" s="20"/>
      <c r="T177" s="20"/>
      <c r="U177" s="20"/>
      <c r="V177" s="20"/>
      <c r="W177" s="20"/>
      <c r="X177" s="21"/>
    </row>
    <row r="178" spans="2:24" ht="16.5" customHeight="1">
      <c r="B178" s="116" t="s">
        <v>96</v>
      </c>
      <c r="C178" s="71">
        <f t="shared" si="39"/>
        <v>0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/>
      <c r="O178" s="20"/>
      <c r="P178" s="20"/>
      <c r="Q178" s="20"/>
      <c r="R178" s="20"/>
      <c r="S178" s="20"/>
      <c r="T178" s="20"/>
      <c r="U178" s="20"/>
      <c r="V178" s="20"/>
      <c r="W178" s="20"/>
      <c r="X178" s="21"/>
    </row>
    <row r="179" spans="2:24" ht="16.5" customHeight="1">
      <c r="B179" s="116" t="s">
        <v>76</v>
      </c>
      <c r="C179" s="71">
        <f t="shared" si="39"/>
        <v>0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20"/>
      <c r="P179" s="20"/>
      <c r="Q179" s="20"/>
      <c r="R179" s="20"/>
      <c r="S179" s="20"/>
      <c r="T179" s="20"/>
      <c r="U179" s="20"/>
      <c r="V179" s="20"/>
      <c r="W179" s="20"/>
      <c r="X179" s="21"/>
    </row>
    <row r="180" spans="2:24" ht="16.5" customHeight="1">
      <c r="B180" s="116" t="s">
        <v>77</v>
      </c>
      <c r="C180" s="71">
        <f t="shared" si="39"/>
        <v>0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/>
      <c r="O180" s="20"/>
      <c r="P180" s="20"/>
      <c r="Q180" s="20"/>
      <c r="R180" s="20"/>
      <c r="S180" s="20"/>
      <c r="T180" s="20"/>
      <c r="U180" s="20"/>
      <c r="V180" s="20"/>
      <c r="W180" s="20"/>
      <c r="X180" s="21"/>
    </row>
    <row r="181" spans="2:24" ht="16.5" customHeight="1">
      <c r="B181" s="116" t="s">
        <v>97</v>
      </c>
      <c r="C181" s="71">
        <f t="shared" si="39"/>
        <v>0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/>
      <c r="O181" s="20"/>
      <c r="P181" s="20"/>
      <c r="Q181" s="20"/>
      <c r="R181" s="20"/>
      <c r="S181" s="20"/>
      <c r="T181" s="20"/>
      <c r="U181" s="20"/>
      <c r="V181" s="20"/>
      <c r="W181" s="20"/>
      <c r="X181" s="21"/>
    </row>
    <row r="182" spans="2:24" ht="16.5" customHeight="1">
      <c r="B182" s="118" t="s">
        <v>98</v>
      </c>
      <c r="C182" s="102">
        <f t="shared" si="39"/>
        <v>0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10"/>
      <c r="O182" s="22"/>
      <c r="P182" s="22"/>
      <c r="Q182" s="22"/>
      <c r="R182" s="22"/>
      <c r="S182" s="22"/>
      <c r="T182" s="22"/>
      <c r="U182" s="22"/>
      <c r="V182" s="22"/>
      <c r="W182" s="22"/>
      <c r="X182" s="10"/>
    </row>
  </sheetData>
  <sheetProtection/>
  <mergeCells count="9">
    <mergeCell ref="A15:A22"/>
    <mergeCell ref="A27:A34"/>
    <mergeCell ref="D2:N2"/>
    <mergeCell ref="O2:X2"/>
    <mergeCell ref="R4:R5"/>
    <mergeCell ref="V4:V5"/>
    <mergeCell ref="O3:O5"/>
    <mergeCell ref="W3:W5"/>
    <mergeCell ref="X3:X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2009-11-10T07:21:29Z</cp:lastPrinted>
  <dcterms:created xsi:type="dcterms:W3CDTF">1998-08-31T06:36:47Z</dcterms:created>
  <dcterms:modified xsi:type="dcterms:W3CDTF">2009-12-21T07:17:47Z</dcterms:modified>
  <cp:category/>
  <cp:version/>
  <cp:contentType/>
  <cp:contentStatus/>
</cp:coreProperties>
</file>