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障害者任免状況通報の手引き/10令和７年５月版/02様式（作業フォルダ）/"/>
    </mc:Choice>
  </mc:AlternateContent>
  <xr:revisionPtr revIDLastSave="94" documentId="13_ncr:1_{45F3FA18-41BD-43A7-8CEB-AD2F997214B2}" xr6:coauthVersionLast="47" xr6:coauthVersionMax="47" xr10:uidLastSave="{75277483-A75E-486D-8B14-A9D24E8FA6F5}"/>
  <bookViews>
    <workbookView xWindow="28680" yWindow="-120" windowWidth="29040" windowHeight="15720" tabRatio="888" xr2:uid="{00000000-000D-0000-FFFF-FFFF00000000}"/>
  </bookViews>
  <sheets>
    <sheet name="第3号" sheetId="8" r:id="rId1"/>
    <sheet name="プルダウンメニュー" sheetId="9" r:id="rId2"/>
  </sheets>
  <definedNames>
    <definedName name="_xlnm.Print_Area" localSheetId="0">第3号!$A$1:$CK$81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32" i="8" l="1"/>
  <c r="CE32" i="8" s="1"/>
  <c r="CC32" i="8"/>
  <c r="BY17" i="8"/>
  <c r="BY16" i="8"/>
  <c r="BE17" i="8"/>
  <c r="BE16" i="8"/>
  <c r="AA17" i="8"/>
  <c r="AA16" i="8"/>
  <c r="AX10" i="8"/>
  <c r="AF10" i="8"/>
  <c r="N10" i="8"/>
  <c r="AV24" i="8" l="1"/>
  <c r="K24" i="8"/>
  <c r="T24" i="8" l="1"/>
  <c r="AC24" i="8" s="1"/>
  <c r="AL24" i="8" s="1"/>
  <c r="BN24" i="8" s="1"/>
  <c r="BF2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水野 愛弓(mizuno-ayumi)</author>
    <author>厚生労働省ネットワークシステム</author>
  </authors>
  <commentList>
    <comment ref="B24" authorId="0" shapeId="0" xr:uid="{FDA90C96-96C1-4291-9476-20A7325AA004}">
      <text>
        <r>
          <rPr>
            <sz val="9"/>
            <color indexed="81"/>
            <rFont val="MS P ゴシック"/>
            <family val="3"/>
            <charset val="128"/>
          </rPr>
          <t>▼をクリックしてプルダウンメニューから選択。
前年度に提出した通報書⑧欄「適用される除外率」に記載した数を転記してください。ただし、手引第２の２(1)ロ(ﾊ)中「新たに算定する除外率が適用される場合」にあっては、当該新たに算定する除外率の数値</t>
        </r>
      </text>
    </comment>
    <comment ref="CE32" authorId="1" shapeId="0" xr:uid="{9AA56EEF-4BB2-465C-B6A1-D2C43F2DE925}">
      <text>
        <r>
          <rPr>
            <sz val="9"/>
            <color indexed="81"/>
            <rFont val="MS P ゴシック"/>
            <family val="3"/>
            <charset val="128"/>
          </rPr>
          <t>NGと表示される場合は、A欄④(ｲ)～(ﾎ)の合計とC欄の合計が一致していませんので、修正をお願いします。</t>
        </r>
      </text>
    </comment>
  </commentList>
</comments>
</file>

<file path=xl/sharedStrings.xml><?xml version="1.0" encoding="utf-8"?>
<sst xmlns="http://schemas.openxmlformats.org/spreadsheetml/2006/main" count="324" uniqueCount="207">
  <si>
    <r>
      <rPr>
        <b/>
        <sz val="10"/>
        <rFont val="游ゴシック"/>
        <family val="3"/>
        <charset val="128"/>
        <scheme val="minor"/>
      </rPr>
      <t>様式第３号</t>
    </r>
    <r>
      <rPr>
        <sz val="10"/>
        <rFont val="ＭＳ Ｐ明朝"/>
        <family val="1"/>
        <charset val="128"/>
      </rPr>
      <t>（第２条関係）　（表面）</t>
    </r>
    <rPh sb="0" eb="2">
      <t>ヨウシキ</t>
    </rPh>
    <rPh sb="2" eb="3">
      <t>ダイ</t>
    </rPh>
    <rPh sb="4" eb="5">
      <t>ゴウ</t>
    </rPh>
    <rPh sb="6" eb="7">
      <t>ダイ</t>
    </rPh>
    <rPh sb="8" eb="9">
      <t>ジョウ</t>
    </rPh>
    <rPh sb="9" eb="11">
      <t>カンケイ</t>
    </rPh>
    <rPh sb="14" eb="15">
      <t>オモテ</t>
    </rPh>
    <rPh sb="15" eb="16">
      <t>メン</t>
    </rPh>
    <phoneticPr fontId="1"/>
  </si>
  <si>
    <t>（日本産業規格Ａ列４）</t>
    <rPh sb="1" eb="3">
      <t>ニホン</t>
    </rPh>
    <rPh sb="3" eb="5">
      <t>サンギョウ</t>
    </rPh>
    <rPh sb="5" eb="7">
      <t>キカク</t>
    </rPh>
    <rPh sb="8" eb="9">
      <t>レツ</t>
    </rPh>
    <phoneticPr fontId="1"/>
  </si>
  <si>
    <t>障　害　者　任　免　状　況　通　報　書</t>
    <phoneticPr fontId="1"/>
  </si>
  <si>
    <t>機　関　名</t>
    <rPh sb="0" eb="1">
      <t>キ</t>
    </rPh>
    <rPh sb="2" eb="3">
      <t>セキ</t>
    </rPh>
    <rPh sb="4" eb="5">
      <t>メイ</t>
    </rPh>
    <phoneticPr fontId="1"/>
  </si>
  <si>
    <t>令和</t>
    <rPh sb="0" eb="2">
      <t>レイワ</t>
    </rPh>
    <phoneticPr fontId="1"/>
  </si>
  <si>
    <t>年</t>
    <rPh sb="0" eb="1">
      <t>ネン</t>
    </rPh>
    <phoneticPr fontId="1"/>
  </si>
  <si>
    <t>６</t>
    <phoneticPr fontId="1"/>
  </si>
  <si>
    <t>月</t>
    <rPh sb="0" eb="1">
      <t>ツキ</t>
    </rPh>
    <phoneticPr fontId="1"/>
  </si>
  <si>
    <t>１</t>
    <phoneticPr fontId="1"/>
  </si>
  <si>
    <t>日</t>
    <rPh sb="0" eb="1">
      <t>ヒ</t>
    </rPh>
    <phoneticPr fontId="1"/>
  </si>
  <si>
    <t>現在</t>
    <rPh sb="0" eb="2">
      <t>ゲンザイ</t>
    </rPh>
    <phoneticPr fontId="1"/>
  </si>
  <si>
    <t>Ａ　任免状況</t>
    <rPh sb="2" eb="4">
      <t>ニンメン</t>
    </rPh>
    <rPh sb="4" eb="6">
      <t>ジョウキョウ</t>
    </rPh>
    <phoneticPr fontId="1"/>
  </si>
  <si>
    <t>① 職員の数</t>
    <rPh sb="2" eb="4">
      <t>ショクイン</t>
    </rPh>
    <rPh sb="5" eb="6">
      <t>スウ</t>
    </rPh>
    <phoneticPr fontId="1"/>
  </si>
  <si>
    <t>（〔注意〕 2、3参照）</t>
    <phoneticPr fontId="1"/>
  </si>
  <si>
    <t>② 除外職員の数</t>
    <rPh sb="2" eb="4">
      <t>ジョガイ</t>
    </rPh>
    <rPh sb="4" eb="6">
      <t>ショクイン</t>
    </rPh>
    <rPh sb="7" eb="8">
      <t>スウ</t>
    </rPh>
    <phoneticPr fontId="1"/>
  </si>
  <si>
    <t>（〔注意〕 3、4参照）</t>
    <phoneticPr fontId="1"/>
  </si>
  <si>
    <t>③ 旧除外職員の数</t>
    <rPh sb="2" eb="3">
      <t>キュウ</t>
    </rPh>
    <rPh sb="3" eb="5">
      <t>ジョガイ</t>
    </rPh>
    <rPh sb="5" eb="7">
      <t>ショクイン</t>
    </rPh>
    <rPh sb="8" eb="9">
      <t>スウ</t>
    </rPh>
    <phoneticPr fontId="1"/>
  </si>
  <si>
    <t>（〔注意〕 3、5参照）</t>
    <phoneticPr fontId="1"/>
  </si>
  <si>
    <t>a</t>
    <phoneticPr fontId="1"/>
  </si>
  <si>
    <t>職員の数</t>
    <rPh sb="0" eb="2">
      <t>ショクイン</t>
    </rPh>
    <rPh sb="3" eb="4">
      <t>スウ</t>
    </rPh>
    <phoneticPr fontId="1"/>
  </si>
  <si>
    <t>b</t>
    <phoneticPr fontId="1"/>
  </si>
  <si>
    <t>短時間勤務職</t>
    <rPh sb="0" eb="3">
      <t>タンジカン</t>
    </rPh>
    <rPh sb="3" eb="5">
      <t>キンム</t>
    </rPh>
    <rPh sb="5" eb="6">
      <t>ショク</t>
    </rPh>
    <phoneticPr fontId="1"/>
  </si>
  <si>
    <t>c</t>
    <phoneticPr fontId="1"/>
  </si>
  <si>
    <t>職員の総数</t>
    <rPh sb="0" eb="2">
      <t>ショクイン</t>
    </rPh>
    <rPh sb="3" eb="5">
      <t>ソウスウ</t>
    </rPh>
    <phoneticPr fontId="1"/>
  </si>
  <si>
    <t>d</t>
    <phoneticPr fontId="1"/>
  </si>
  <si>
    <t>除外職員の数</t>
  </si>
  <si>
    <t>e</t>
    <phoneticPr fontId="1"/>
  </si>
  <si>
    <t>短時間勤務</t>
    <rPh sb="0" eb="3">
      <t>タンジカン</t>
    </rPh>
    <rPh sb="3" eb="5">
      <t>キンム</t>
    </rPh>
    <phoneticPr fontId="1"/>
  </si>
  <si>
    <t>f</t>
    <phoneticPr fontId="1"/>
  </si>
  <si>
    <t>除外職員の総数</t>
    <rPh sb="0" eb="2">
      <t>ジョガイ</t>
    </rPh>
    <rPh sb="2" eb="4">
      <t>ショクイン</t>
    </rPh>
    <rPh sb="5" eb="7">
      <t>ソウスウ</t>
    </rPh>
    <phoneticPr fontId="1"/>
  </si>
  <si>
    <t>g</t>
    <phoneticPr fontId="1"/>
  </si>
  <si>
    <t>旧除外職員の数</t>
    <rPh sb="0" eb="1">
      <t>キュウ</t>
    </rPh>
    <phoneticPr fontId="1"/>
  </si>
  <si>
    <t>h</t>
    <phoneticPr fontId="1"/>
  </si>
  <si>
    <t>i</t>
    <phoneticPr fontId="1"/>
  </si>
  <si>
    <t>旧除外職員</t>
    <rPh sb="0" eb="1">
      <t>キュウ</t>
    </rPh>
    <rPh sb="1" eb="3">
      <t>ジョガイ</t>
    </rPh>
    <rPh sb="3" eb="5">
      <t>ショクイン</t>
    </rPh>
    <phoneticPr fontId="1"/>
  </si>
  <si>
    <t>（短時間勤務職員</t>
    <rPh sb="1" eb="4">
      <t>タンジカン</t>
    </rPh>
    <rPh sb="4" eb="6">
      <t>キンム</t>
    </rPh>
    <rPh sb="6" eb="8">
      <t>ショクイン</t>
    </rPh>
    <phoneticPr fontId="1"/>
  </si>
  <si>
    <t>員の数</t>
    <rPh sb="0" eb="1">
      <t>イン</t>
    </rPh>
    <rPh sb="2" eb="3">
      <t>カズ</t>
    </rPh>
    <phoneticPr fontId="1"/>
  </si>
  <si>
    <t>= a+(b×0.5)</t>
    <phoneticPr fontId="1"/>
  </si>
  <si>
    <t>= d+(e×0.5)</t>
    <phoneticPr fontId="1"/>
  </si>
  <si>
    <t>の総数</t>
  </si>
  <si>
    <t>を除く）</t>
  </si>
  <si>
    <t>= g+(h×0.5)</t>
    <phoneticPr fontId="1"/>
  </si>
  <si>
    <t>人</t>
    <rPh sb="0" eb="1">
      <t>ニン</t>
    </rPh>
    <phoneticPr fontId="1"/>
  </si>
  <si>
    <t>④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スウ</t>
    </rPh>
    <phoneticPr fontId="1"/>
  </si>
  <si>
    <t>（〔注意〕 3、6参照）</t>
    <phoneticPr fontId="1"/>
  </si>
  <si>
    <t>(ｲ)</t>
    <phoneticPr fontId="1"/>
  </si>
  <si>
    <t>重度身体障害者</t>
    <phoneticPr fontId="1"/>
  </si>
  <si>
    <t>(ﾛ)</t>
    <phoneticPr fontId="1"/>
  </si>
  <si>
    <t>(ﾊ)</t>
    <phoneticPr fontId="1"/>
  </si>
  <si>
    <t>(ﾆ)</t>
    <phoneticPr fontId="1"/>
  </si>
  <si>
    <t xml:space="preserve"> 重度身体障害者</t>
  </si>
  <si>
    <t>(ﾎ)</t>
    <phoneticPr fontId="1"/>
  </si>
  <si>
    <t>(ﾍ)</t>
    <phoneticPr fontId="1"/>
  </si>
  <si>
    <t>身体障害者の数</t>
    <rPh sb="0" eb="2">
      <t>シンタイ</t>
    </rPh>
    <rPh sb="2" eb="5">
      <t>ショウガイシャ</t>
    </rPh>
    <rPh sb="6" eb="7">
      <t>スウ</t>
    </rPh>
    <phoneticPr fontId="1"/>
  </si>
  <si>
    <t>(ト)</t>
    <phoneticPr fontId="1"/>
  </si>
  <si>
    <t>重度知的障害者</t>
    <rPh sb="0" eb="2">
      <t>ジュウド</t>
    </rPh>
    <rPh sb="2" eb="4">
      <t>チテキ</t>
    </rPh>
    <rPh sb="4" eb="7">
      <t>ショウガイシャ</t>
    </rPh>
    <phoneticPr fontId="1"/>
  </si>
  <si>
    <t>(ﾁ)</t>
    <phoneticPr fontId="1"/>
  </si>
  <si>
    <t>重度知的障害者</t>
    <rPh sb="2" eb="4">
      <t>チテキ</t>
    </rPh>
    <phoneticPr fontId="1"/>
  </si>
  <si>
    <t>(ﾘ)</t>
    <phoneticPr fontId="1"/>
  </si>
  <si>
    <t>(ﾇ)</t>
    <phoneticPr fontId="1"/>
  </si>
  <si>
    <t xml:space="preserve"> 重度知的障害者</t>
    <rPh sb="3" eb="5">
      <t>チテキ</t>
    </rPh>
    <phoneticPr fontId="1"/>
  </si>
  <si>
    <t>(ﾙ)</t>
    <phoneticPr fontId="1"/>
  </si>
  <si>
    <t>(ｦ)</t>
    <phoneticPr fontId="1"/>
  </si>
  <si>
    <t>知的障害者の数</t>
    <rPh sb="0" eb="2">
      <t>チテキ</t>
    </rPh>
    <rPh sb="2" eb="5">
      <t>ショウガイシャ</t>
    </rPh>
    <rPh sb="6" eb="7">
      <t>スウ</t>
    </rPh>
    <phoneticPr fontId="1"/>
  </si>
  <si>
    <t>(ﾜ)</t>
    <phoneticPr fontId="1"/>
  </si>
  <si>
    <t>精神障害者</t>
    <rPh sb="0" eb="2">
      <t>セイシン</t>
    </rPh>
    <rPh sb="2" eb="5">
      <t>ショウガイシャ</t>
    </rPh>
    <phoneticPr fontId="1"/>
  </si>
  <si>
    <t>(ｶ)</t>
    <phoneticPr fontId="1"/>
  </si>
  <si>
    <t>(ﾖ)</t>
    <phoneticPr fontId="1"/>
  </si>
  <si>
    <t>(ﾀ)</t>
    <phoneticPr fontId="1"/>
  </si>
  <si>
    <t>精神障害者の数</t>
    <rPh sb="0" eb="2">
      <t>セイシン</t>
    </rPh>
    <rPh sb="2" eb="5">
      <t>ショウガイシャ</t>
    </rPh>
    <rPh sb="6" eb="7">
      <t>スウ</t>
    </rPh>
    <phoneticPr fontId="1"/>
  </si>
  <si>
    <t>以外の身体障害者</t>
    <phoneticPr fontId="1"/>
  </si>
  <si>
    <t>である短時間勤務</t>
    <rPh sb="3" eb="6">
      <t>タンジカン</t>
    </rPh>
    <rPh sb="6" eb="8">
      <t>キンム</t>
    </rPh>
    <phoneticPr fontId="1"/>
  </si>
  <si>
    <t>である特定短時間</t>
    <rPh sb="3" eb="5">
      <t>トクテイ</t>
    </rPh>
    <rPh sb="5" eb="8">
      <t>タンジカン</t>
    </rPh>
    <phoneticPr fontId="1"/>
  </si>
  <si>
    <t>=(ｲ×2)＋ﾛ＋ﾊ</t>
    <phoneticPr fontId="1"/>
  </si>
  <si>
    <t>以外の知的障害者</t>
    <rPh sb="3" eb="5">
      <t>チテキ</t>
    </rPh>
    <phoneticPr fontId="1"/>
  </si>
  <si>
    <t>=(ﾄ×2)＋ﾁ＋ﾘ</t>
    <phoneticPr fontId="1"/>
  </si>
  <si>
    <t>=ﾜ＋ｶ＋(ﾖ×0.5)</t>
    <phoneticPr fontId="1"/>
  </si>
  <si>
    <t>職員</t>
    <phoneticPr fontId="1"/>
  </si>
  <si>
    <t>勤務職員</t>
    <rPh sb="0" eb="2">
      <t>キンム</t>
    </rPh>
    <rPh sb="2" eb="4">
      <t>ショクイン</t>
    </rPh>
    <phoneticPr fontId="1"/>
  </si>
  <si>
    <t>＋((ﾆ＋ﾎ)×0.5)</t>
    <phoneticPr fontId="1"/>
  </si>
  <si>
    <t>勤務職員</t>
    <rPh sb="0" eb="2">
      <t>キンム</t>
    </rPh>
    <phoneticPr fontId="1"/>
  </si>
  <si>
    <t>＋((ﾇ＋ﾙ)×0.5)</t>
    <phoneticPr fontId="1"/>
  </si>
  <si>
    <t>職員</t>
    <rPh sb="0" eb="2">
      <t>ショクイン</t>
    </rPh>
    <phoneticPr fontId="1"/>
  </si>
  <si>
    <t>職員</t>
  </si>
  <si>
    <t>（</t>
    <phoneticPr fontId="1"/>
  </si>
  <si>
    <t>）</t>
    <phoneticPr fontId="1"/>
  </si>
  <si>
    <t>Ｂ　上記に基づく計算</t>
    <rPh sb="2" eb="4">
      <t>ジョウキ</t>
    </rPh>
    <rPh sb="5" eb="6">
      <t>モト</t>
    </rPh>
    <rPh sb="8" eb="10">
      <t>ケイサン</t>
    </rPh>
    <phoneticPr fontId="1"/>
  </si>
  <si>
    <t>⑤ 現在設定されている除</t>
    <rPh sb="2" eb="4">
      <t>ゲンザイ</t>
    </rPh>
    <rPh sb="4" eb="6">
      <t>セッテイ</t>
    </rPh>
    <rPh sb="11" eb="12">
      <t>ジョ</t>
    </rPh>
    <phoneticPr fontId="1"/>
  </si>
  <si>
    <t>⑥ 基準割合</t>
    <rPh sb="2" eb="4">
      <t>キジュン</t>
    </rPh>
    <rPh sb="4" eb="6">
      <t>ワリアイ</t>
    </rPh>
    <phoneticPr fontId="1"/>
  </si>
  <si>
    <t>⑦ ⑥に基づく除外率</t>
    <rPh sb="4" eb="6">
      <t>モトズ</t>
    </rPh>
    <rPh sb="7" eb="9">
      <t>ジョガイ</t>
    </rPh>
    <rPh sb="9" eb="10">
      <t>リツ</t>
    </rPh>
    <phoneticPr fontId="1"/>
  </si>
  <si>
    <t>⑧ 適用される除外率</t>
    <rPh sb="2" eb="4">
      <t>テキヨウ</t>
    </rPh>
    <rPh sb="7" eb="9">
      <t>ジョガイ</t>
    </rPh>
    <rPh sb="9" eb="10">
      <t>リツ</t>
    </rPh>
    <phoneticPr fontId="1"/>
  </si>
  <si>
    <t>⑨ 法定雇用障害者数の算</t>
    <rPh sb="2" eb="4">
      <t>ホウテイ</t>
    </rPh>
    <rPh sb="4" eb="6">
      <t>コヨウ</t>
    </rPh>
    <rPh sb="6" eb="9">
      <t>ショウガイシャ</t>
    </rPh>
    <rPh sb="9" eb="10">
      <t>スウ</t>
    </rPh>
    <phoneticPr fontId="1"/>
  </si>
  <si>
    <t>⑩ 障害者計</t>
    <rPh sb="2" eb="5">
      <t>ショウガイシャ</t>
    </rPh>
    <rPh sb="5" eb="6">
      <t>ケイ</t>
    </rPh>
    <phoneticPr fontId="1"/>
  </si>
  <si>
    <t>⑪ 実雇用率</t>
    <rPh sb="2" eb="3">
      <t>ジツ</t>
    </rPh>
    <rPh sb="3" eb="6">
      <t>コヨウリツ</t>
    </rPh>
    <phoneticPr fontId="1"/>
  </si>
  <si>
    <t>⑫ 法定雇用障害者数を達成</t>
    <rPh sb="2" eb="4">
      <t>ホウテイ</t>
    </rPh>
    <rPh sb="4" eb="6">
      <t>コヨウ</t>
    </rPh>
    <rPh sb="6" eb="9">
      <t>ショウガイシャ</t>
    </rPh>
    <rPh sb="9" eb="10">
      <t>スウ</t>
    </rPh>
    <phoneticPr fontId="1"/>
  </si>
  <si>
    <r>
      <rPr>
        <sz val="8"/>
        <rFont val="ＭＳ Ｐ明朝"/>
        <family val="1"/>
        <charset val="128"/>
      </rPr>
      <t>外率</t>
    </r>
    <r>
      <rPr>
        <sz val="7"/>
        <rFont val="ＭＳ Ｐ明朝"/>
        <family val="1"/>
        <charset val="128"/>
      </rPr>
      <t>（〔注意〕 7参照）</t>
    </r>
    <phoneticPr fontId="1"/>
  </si>
  <si>
    <t>={③i/(①c-②f)}×100</t>
    <phoneticPr fontId="1"/>
  </si>
  <si>
    <t>（〔注意〕 10参照）</t>
    <phoneticPr fontId="1"/>
  </si>
  <si>
    <t>（〔注意〕 11参照）</t>
    <phoneticPr fontId="1"/>
  </si>
  <si>
    <t>　定の基礎となる職員の数　</t>
    <phoneticPr fontId="1"/>
  </si>
  <si>
    <t>=④ﾍ+④ｦ+④ﾀ</t>
    <phoneticPr fontId="1"/>
  </si>
  <si>
    <t>=(⑩/⑨)×100</t>
    <phoneticPr fontId="1"/>
  </si>
  <si>
    <t xml:space="preserve">  するために採用しなければ</t>
    <phoneticPr fontId="1"/>
  </si>
  <si>
    <t>（〔注意〕 8、9参照）</t>
    <phoneticPr fontId="1"/>
  </si>
  <si>
    <t>　　=①c-②f-{(①c-②f)×⑧}</t>
    <phoneticPr fontId="1"/>
  </si>
  <si>
    <t>（〔注意〕 13参照）</t>
    <phoneticPr fontId="1"/>
  </si>
  <si>
    <t>（〔注意〕 14参照）</t>
    <phoneticPr fontId="1"/>
  </si>
  <si>
    <t xml:space="preserve">  ならない身体障害者、知的</t>
    <rPh sb="6" eb="8">
      <t>シンタイ</t>
    </rPh>
    <rPh sb="8" eb="11">
      <t>ショウガイシャ</t>
    </rPh>
    <rPh sb="12" eb="14">
      <t>チテキ</t>
    </rPh>
    <phoneticPr fontId="1"/>
  </si>
  <si>
    <t>（〔注意〕 12参照）</t>
    <phoneticPr fontId="1"/>
  </si>
  <si>
    <t xml:space="preserve">  障害者又は精神障害者の数</t>
    <rPh sb="7" eb="9">
      <t>セイシン</t>
    </rPh>
    <rPh sb="9" eb="12">
      <t>ショウガイシャ</t>
    </rPh>
    <rPh sb="13" eb="14">
      <t>スウ</t>
    </rPh>
    <phoneticPr fontId="1"/>
  </si>
  <si>
    <t>（〔注意〕 15参照）</t>
    <phoneticPr fontId="1"/>
  </si>
  <si>
    <t>％</t>
    <phoneticPr fontId="1"/>
  </si>
  <si>
    <t>Ｃ　障害者の雇用の促進等に関する法律別表に掲げる種類別の身体障害者数</t>
    <rPh sb="2" eb="5">
      <t>ショウガイシャ</t>
    </rPh>
    <rPh sb="6" eb="8">
      <t>コヨウ</t>
    </rPh>
    <rPh sb="9" eb="11">
      <t>ソクシン</t>
    </rPh>
    <rPh sb="11" eb="12">
      <t>トウ</t>
    </rPh>
    <rPh sb="13" eb="14">
      <t>カン</t>
    </rPh>
    <rPh sb="16" eb="18">
      <t>ホウリツ</t>
    </rPh>
    <rPh sb="18" eb="20">
      <t>ベッピョウ</t>
    </rPh>
    <rPh sb="21" eb="22">
      <t>カカ</t>
    </rPh>
    <rPh sb="24" eb="26">
      <t>シュルイ</t>
    </rPh>
    <rPh sb="26" eb="27">
      <t>ベツ</t>
    </rPh>
    <rPh sb="28" eb="30">
      <t>シンタイ</t>
    </rPh>
    <rPh sb="30" eb="33">
      <t>ショウガイシャ</t>
    </rPh>
    <rPh sb="33" eb="34">
      <t>スウ</t>
    </rPh>
    <phoneticPr fontId="1"/>
  </si>
  <si>
    <t>区　　　　　分</t>
    <rPh sb="0" eb="1">
      <t>ク</t>
    </rPh>
    <rPh sb="6" eb="7">
      <t>ブン</t>
    </rPh>
    <phoneticPr fontId="1"/>
  </si>
  <si>
    <t>人　　数</t>
    <rPh sb="0" eb="1">
      <t>ニン</t>
    </rPh>
    <rPh sb="3" eb="4">
      <t>スウ</t>
    </rPh>
    <phoneticPr fontId="1"/>
  </si>
  <si>
    <t>視覚障害者
（第１号に該当する者）</t>
    <rPh sb="0" eb="2">
      <t>シカク</t>
    </rPh>
    <rPh sb="2" eb="5">
      <t>ショウガイシャ</t>
    </rPh>
    <rPh sb="11" eb="13">
      <t>ガイトウ</t>
    </rPh>
    <rPh sb="15" eb="16">
      <t>シャ</t>
    </rPh>
    <phoneticPr fontId="1"/>
  </si>
  <si>
    <t>視力障害</t>
    <rPh sb="0" eb="2">
      <t>シリョク</t>
    </rPh>
    <rPh sb="2" eb="4">
      <t>ショウガイ</t>
    </rPh>
    <phoneticPr fontId="1"/>
  </si>
  <si>
    <t>肢体不自由者
（第４号に該当する者）</t>
    <rPh sb="0" eb="2">
      <t>シタイ</t>
    </rPh>
    <rPh sb="2" eb="5">
      <t>フジユウ</t>
    </rPh>
    <rPh sb="5" eb="6">
      <t>シャ</t>
    </rPh>
    <phoneticPr fontId="1"/>
  </si>
  <si>
    <t>上肢不自由</t>
    <phoneticPr fontId="1"/>
  </si>
  <si>
    <t>内部障害者
（第５号に該当する者）</t>
    <rPh sb="0" eb="2">
      <t>ナイブ</t>
    </rPh>
    <rPh sb="2" eb="5">
      <t>ショウガイシャ</t>
    </rPh>
    <phoneticPr fontId="1"/>
  </si>
  <si>
    <t>心臓機能障害</t>
    <rPh sb="0" eb="2">
      <t>シンゾウ</t>
    </rPh>
    <rPh sb="2" eb="4">
      <t>キノウ</t>
    </rPh>
    <rPh sb="4" eb="6">
      <t>ショウガイ</t>
    </rPh>
    <phoneticPr fontId="1"/>
  </si>
  <si>
    <t>視野障害</t>
    <rPh sb="0" eb="2">
      <t>シヤ</t>
    </rPh>
    <rPh sb="2" eb="4">
      <t>ショウガイ</t>
    </rPh>
    <phoneticPr fontId="1"/>
  </si>
  <si>
    <t>下肢不自由</t>
    <rPh sb="0" eb="2">
      <t>カシ</t>
    </rPh>
    <rPh sb="2" eb="5">
      <t>フジユウ</t>
    </rPh>
    <phoneticPr fontId="1"/>
  </si>
  <si>
    <t>じん臓機能障害</t>
    <rPh sb="2" eb="3">
      <t>ゾウ</t>
    </rPh>
    <rPh sb="3" eb="5">
      <t>キノウ</t>
    </rPh>
    <rPh sb="5" eb="7">
      <t>ショウガイ</t>
    </rPh>
    <phoneticPr fontId="1"/>
  </si>
  <si>
    <t>聴覚又は平衡機能障害者
（第２号に該当する者）</t>
    <rPh sb="0" eb="2">
      <t>チョウカク</t>
    </rPh>
    <rPh sb="2" eb="3">
      <t>マタ</t>
    </rPh>
    <rPh sb="4" eb="6">
      <t>ヘイコウ</t>
    </rPh>
    <rPh sb="6" eb="8">
      <t>キノウ</t>
    </rPh>
    <rPh sb="8" eb="11">
      <t>ショウガイシャ</t>
    </rPh>
    <phoneticPr fontId="1"/>
  </si>
  <si>
    <t>聴覚機能障害</t>
    <rPh sb="0" eb="2">
      <t>チョウカク</t>
    </rPh>
    <rPh sb="2" eb="4">
      <t>キノウ</t>
    </rPh>
    <rPh sb="4" eb="6">
      <t>ショウガイ</t>
    </rPh>
    <phoneticPr fontId="1"/>
  </si>
  <si>
    <t>体幹機能障害</t>
    <rPh sb="0" eb="2">
      <t>タイカン</t>
    </rPh>
    <rPh sb="2" eb="4">
      <t>キノウ</t>
    </rPh>
    <rPh sb="4" eb="6">
      <t>ショウガイ</t>
    </rPh>
    <phoneticPr fontId="1"/>
  </si>
  <si>
    <t>呼吸器機能障害</t>
    <rPh sb="0" eb="3">
      <t>コキュウキ</t>
    </rPh>
    <rPh sb="3" eb="5">
      <t>キノウ</t>
    </rPh>
    <rPh sb="5" eb="7">
      <t>ショウガイ</t>
    </rPh>
    <phoneticPr fontId="1"/>
  </si>
  <si>
    <t>平衡機能障害</t>
    <rPh sb="0" eb="2">
      <t>ヘイコウ</t>
    </rPh>
    <rPh sb="2" eb="4">
      <t>キノウ</t>
    </rPh>
    <rPh sb="4" eb="6">
      <t>ショウガイ</t>
    </rPh>
    <phoneticPr fontId="1"/>
  </si>
  <si>
    <t>上肢機能障害</t>
    <rPh sb="0" eb="2">
      <t>ジョウシ</t>
    </rPh>
    <rPh sb="2" eb="4">
      <t>キノウ</t>
    </rPh>
    <rPh sb="4" eb="6">
      <t>ショウガイ</t>
    </rPh>
    <phoneticPr fontId="1"/>
  </si>
  <si>
    <t>ぼうこう又は直腸機能障害</t>
    <rPh sb="4" eb="5">
      <t>マタ</t>
    </rPh>
    <rPh sb="6" eb="8">
      <t>チョクチョウ</t>
    </rPh>
    <rPh sb="8" eb="10">
      <t>キノウ</t>
    </rPh>
    <rPh sb="10" eb="12">
      <t>ショウガイ</t>
    </rPh>
    <phoneticPr fontId="1"/>
  </si>
  <si>
    <t>音声・言語・そしゃく機能障害者（第３号に該当する者）</t>
    <phoneticPr fontId="1"/>
  </si>
  <si>
    <t>移動機能障害</t>
    <rPh sb="0" eb="2">
      <t>イドウ</t>
    </rPh>
    <rPh sb="2" eb="4">
      <t>キノウ</t>
    </rPh>
    <rPh sb="4" eb="6">
      <t>ショウガイ</t>
    </rPh>
    <phoneticPr fontId="1"/>
  </si>
  <si>
    <t>小腸機能障害</t>
    <rPh sb="0" eb="2">
      <t>ショウチョウ</t>
    </rPh>
    <rPh sb="2" eb="4">
      <t>キノウ</t>
    </rPh>
    <rPh sb="4" eb="6">
      <t>ショウガイ</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</si>
  <si>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</si>
  <si>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</si>
  <si>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D　障害者雇用推進者</t>
    <rPh sb="2" eb="5">
      <t>ショウガイシャ</t>
    </rPh>
    <rPh sb="5" eb="7">
      <t>コヨウ</t>
    </rPh>
    <rPh sb="7" eb="10">
      <t>スイシンシャ</t>
    </rPh>
    <phoneticPr fontId="1"/>
  </si>
  <si>
    <t>役職名</t>
    <phoneticPr fontId="1"/>
  </si>
  <si>
    <t>氏名</t>
    <rPh sb="0" eb="2">
      <t>シメイ</t>
    </rPh>
    <phoneticPr fontId="1"/>
  </si>
  <si>
    <t>　E　障害者活躍推進計画及びその取組
　　　の実施状況を公表しているURL</t>
    <rPh sb="3" eb="6">
      <t>ショウガイシャ</t>
    </rPh>
    <rPh sb="6" eb="8">
      <t>カツヤク</t>
    </rPh>
    <rPh sb="8" eb="10">
      <t>スイシン</t>
    </rPh>
    <rPh sb="10" eb="12">
      <t>ケイカク</t>
    </rPh>
    <rPh sb="12" eb="13">
      <t>オヨ</t>
    </rPh>
    <rPh sb="16" eb="18">
      <t>トリクミ</t>
    </rPh>
    <rPh sb="23" eb="25">
      <t>ジッシ</t>
    </rPh>
    <rPh sb="25" eb="27">
      <t>ジョウキョウ</t>
    </rPh>
    <rPh sb="28" eb="30">
      <t>コウヒョウ</t>
    </rPh>
    <phoneticPr fontId="1"/>
  </si>
  <si>
    <t xml:space="preserve"> 障害者の雇用の促進等に関する法律施行令第８条の規定により、上記のとおり通報する。</t>
    <rPh sb="1" eb="4">
      <t>ショウガイシャ</t>
    </rPh>
    <rPh sb="5" eb="7">
      <t>コヨウ</t>
    </rPh>
    <rPh sb="8" eb="10">
      <t>ソクシン</t>
    </rPh>
    <rPh sb="10" eb="11">
      <t>トウ</t>
    </rPh>
    <rPh sb="12" eb="13">
      <t>カン</t>
    </rPh>
    <rPh sb="15" eb="17">
      <t>ホウリツ</t>
    </rPh>
    <rPh sb="17" eb="19">
      <t>セコウ</t>
    </rPh>
    <rPh sb="19" eb="20">
      <t>レイ</t>
    </rPh>
    <rPh sb="20" eb="21">
      <t>ダイ</t>
    </rPh>
    <rPh sb="22" eb="23">
      <t>ジョウ</t>
    </rPh>
    <rPh sb="24" eb="26">
      <t>キテイ</t>
    </rPh>
    <rPh sb="30" eb="32">
      <t>ジョウキ</t>
    </rPh>
    <rPh sb="36" eb="38">
      <t>ツウホウ</t>
    </rPh>
    <phoneticPr fontId="1"/>
  </si>
  <si>
    <t>　</t>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</si>
  <si>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</si>
  <si>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</si>
  <si>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3">
      <t>ケン</t>
    </rPh>
    <rPh sb="3" eb="4">
      <t>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</si>
  <si>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</si>
  <si>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r>
      <rPr>
        <b/>
        <sz val="10"/>
        <rFont val="游ゴシック"/>
        <family val="3"/>
        <charset val="128"/>
        <scheme val="minor"/>
      </rPr>
      <t>様式第３号</t>
    </r>
    <r>
      <rPr>
        <sz val="10"/>
        <rFont val="ＭＳ Ｐ明朝"/>
        <family val="1"/>
        <charset val="128"/>
      </rPr>
      <t>　（裏面）</t>
    </r>
    <rPh sb="0" eb="2">
      <t>ヨウシキ</t>
    </rPh>
    <rPh sb="2" eb="3">
      <t>ダイ</t>
    </rPh>
    <rPh sb="4" eb="5">
      <t>ゴウ</t>
    </rPh>
    <rPh sb="7" eb="9">
      <t>リメン</t>
    </rPh>
    <phoneticPr fontId="1"/>
  </si>
  <si>
    <t>〔注意〕</t>
    <rPh sb="1" eb="3">
      <t>チュウイ</t>
    </rPh>
    <phoneticPr fontId="1"/>
  </si>
  <si>
    <t>二以上の障害を有する者については、いずれか一の障害のみについて記載すること。</t>
    <rPh sb="0" eb="1">
      <t>2</t>
    </rPh>
    <rPh sb="1" eb="3">
      <t>イジョウ</t>
    </rPh>
    <rPh sb="4" eb="6">
      <t>ショウガイ</t>
    </rPh>
    <rPh sb="7" eb="8">
      <t>ユウ</t>
    </rPh>
    <rPh sb="10" eb="11">
      <t>モノ</t>
    </rPh>
    <rPh sb="21" eb="22">
      <t>イチ</t>
    </rPh>
    <rPh sb="23" eb="25">
      <t>ショウガイ</t>
    </rPh>
    <rPh sb="31" eb="33">
      <t>キサイ</t>
    </rPh>
    <phoneticPr fontId="1"/>
  </si>
  <si>
    <t>２</t>
  </si>
  <si>
    <t>①欄には、当該機関に常時勤務する職員の数を記載すること。</t>
    <rPh sb="1" eb="2">
      <t>ラン</t>
    </rPh>
    <rPh sb="5" eb="7">
      <t>トウガイ</t>
    </rPh>
    <rPh sb="7" eb="9">
      <t>キカン</t>
    </rPh>
    <rPh sb="10" eb="12">
      <t>ジョウジ</t>
    </rPh>
    <rPh sb="12" eb="14">
      <t>キンム</t>
    </rPh>
    <rPh sb="16" eb="18">
      <t>ショクイン</t>
    </rPh>
    <rPh sb="19" eb="20">
      <t>スウ</t>
    </rPh>
    <rPh sb="21" eb="23">
      <t>キサイ</t>
    </rPh>
    <phoneticPr fontId="1"/>
  </si>
  <si>
    <t>３</t>
    <phoneticPr fontId="1"/>
  </si>
  <si>
    <t>①a欄、②ｄ欄、③g欄並びに④(ｲ)、(ﾛ)、(ﾄ)、(ﾁ)及び(ﾜ)欄は、短時間勤務職員を除くこと。</t>
    <rPh sb="2" eb="3">
      <t>ラン</t>
    </rPh>
    <rPh sb="6" eb="7">
      <t>ラン</t>
    </rPh>
    <rPh sb="10" eb="11">
      <t>ラン</t>
    </rPh>
    <rPh sb="11" eb="12">
      <t>ナラ</t>
    </rPh>
    <rPh sb="30" eb="31">
      <t>オヨ</t>
    </rPh>
    <phoneticPr fontId="1"/>
  </si>
  <si>
    <t>３－２　①b欄、②e欄、③h欄並びに④(ﾊ)、(ﾆ)、(ﾘ)、(ﾇ)及び(ｶ)欄は、障害者の雇用の促進等に関する法律第69条に規定する特定短時間勤務職員を除くこと。</t>
    <rPh sb="58" eb="59">
      <t>ダイ</t>
    </rPh>
    <rPh sb="61" eb="62">
      <t>ジョウ</t>
    </rPh>
    <rPh sb="63" eb="65">
      <t>キテイ</t>
    </rPh>
    <rPh sb="68" eb="70">
      <t>トクテイ</t>
    </rPh>
    <phoneticPr fontId="1"/>
  </si>
  <si>
    <t>４</t>
    <phoneticPr fontId="1"/>
  </si>
  <si>
    <t>②欄には、［参考１］に掲げる職種に属する職員の数を記載すること。</t>
    <rPh sb="1" eb="2">
      <t>ラン</t>
    </rPh>
    <rPh sb="6" eb="8">
      <t>サンコウ</t>
    </rPh>
    <rPh sb="7" eb="8">
      <t>コウ</t>
    </rPh>
    <rPh sb="11" eb="12">
      <t>カカ</t>
    </rPh>
    <rPh sb="14" eb="16">
      <t>ショクシュ</t>
    </rPh>
    <rPh sb="17" eb="18">
      <t>ゾク</t>
    </rPh>
    <rPh sb="20" eb="22">
      <t>ショクイン</t>
    </rPh>
    <rPh sb="23" eb="24">
      <t>スウ</t>
    </rPh>
    <rPh sb="25" eb="27">
      <t>キサイ</t>
    </rPh>
    <phoneticPr fontId="1"/>
  </si>
  <si>
    <t>５</t>
    <phoneticPr fontId="1"/>
  </si>
  <si>
    <t>③欄には、［参考２］に掲げる職種に属する職員の数を記載すること。</t>
    <rPh sb="1" eb="2">
      <t>ラン</t>
    </rPh>
    <rPh sb="6" eb="8">
      <t>サンコウ</t>
    </rPh>
    <phoneticPr fontId="1"/>
  </si>
  <si>
    <t>④欄の（　　）内には内数として、本年６月１日以前１年間に新規に雇い入れた者の数を記載すること。</t>
    <rPh sb="1" eb="2">
      <t>ラン</t>
    </rPh>
    <rPh sb="7" eb="8">
      <t>ナイ</t>
    </rPh>
    <rPh sb="10" eb="12">
      <t>ウチスウ</t>
    </rPh>
    <rPh sb="16" eb="18">
      <t>ホンネン</t>
    </rPh>
    <rPh sb="19" eb="20">
      <t>ツキ</t>
    </rPh>
    <rPh sb="21" eb="22">
      <t>ヒ</t>
    </rPh>
    <rPh sb="22" eb="24">
      <t>イゼン</t>
    </rPh>
    <rPh sb="25" eb="27">
      <t>ネンカン</t>
    </rPh>
    <rPh sb="28" eb="30">
      <t>シンキ</t>
    </rPh>
    <rPh sb="31" eb="34">
      <t>ヤトイイ</t>
    </rPh>
    <rPh sb="36" eb="37">
      <t>モノ</t>
    </rPh>
    <rPh sb="38" eb="39">
      <t>カズ</t>
    </rPh>
    <rPh sb="40" eb="42">
      <t>キサイ</t>
    </rPh>
    <phoneticPr fontId="1"/>
  </si>
  <si>
    <t>７</t>
    <phoneticPr fontId="1"/>
  </si>
  <si>
    <t>⑤欄には、直近に提出した障害者任免状況通報書の⑧欄「適用される除外率」に記載した数を記載すること。合併により新たに生じた機関あるいは合併等により新たに通報義務が</t>
    <rPh sb="1" eb="2">
      <t>ラン</t>
    </rPh>
    <rPh sb="5" eb="7">
      <t>チョッキン</t>
    </rPh>
    <rPh sb="8" eb="10">
      <t>テイシュツ</t>
    </rPh>
    <rPh sb="12" eb="15">
      <t>ショウガイシャ</t>
    </rPh>
    <rPh sb="15" eb="17">
      <t>ニンメン</t>
    </rPh>
    <rPh sb="17" eb="19">
      <t>ジョウキョウ</t>
    </rPh>
    <rPh sb="19" eb="21">
      <t>ツウホウ</t>
    </rPh>
    <rPh sb="21" eb="22">
      <t>ショ</t>
    </rPh>
    <rPh sb="24" eb="25">
      <t>ラン</t>
    </rPh>
    <rPh sb="26" eb="28">
      <t>テキヨウ</t>
    </rPh>
    <rPh sb="31" eb="33">
      <t>ジョガイ</t>
    </rPh>
    <rPh sb="33" eb="34">
      <t>リツ</t>
    </rPh>
    <rPh sb="36" eb="38">
      <t>キサイ</t>
    </rPh>
    <rPh sb="40" eb="41">
      <t>スウ</t>
    </rPh>
    <rPh sb="42" eb="44">
      <t>キサイ</t>
    </rPh>
    <rPh sb="49" eb="51">
      <t>ガッペイ</t>
    </rPh>
    <rPh sb="54" eb="55">
      <t>アラ</t>
    </rPh>
    <rPh sb="57" eb="58">
      <t>ショウ</t>
    </rPh>
    <rPh sb="60" eb="62">
      <t>キカン</t>
    </rPh>
    <rPh sb="66" eb="68">
      <t>ガッペイ</t>
    </rPh>
    <rPh sb="68" eb="69">
      <t>トウ</t>
    </rPh>
    <rPh sb="72" eb="73">
      <t>アラ</t>
    </rPh>
    <rPh sb="75" eb="77">
      <t>ツウホウ</t>
    </rPh>
    <rPh sb="77" eb="79">
      <t>ギム</t>
    </rPh>
    <phoneticPr fontId="1"/>
  </si>
  <si>
    <t>生じた機関においては、⑤欄は記入せず、Ａ欄、Ｂの⑥欄から⑫欄まで及びC欄を記入すること。</t>
    <rPh sb="20" eb="21">
      <t>ラン</t>
    </rPh>
    <rPh sb="25" eb="26">
      <t>ラン</t>
    </rPh>
    <rPh sb="32" eb="33">
      <t>オヨ</t>
    </rPh>
    <rPh sb="35" eb="36">
      <t>ラン</t>
    </rPh>
    <phoneticPr fontId="1"/>
  </si>
  <si>
    <t>８</t>
    <phoneticPr fontId="1"/>
  </si>
  <si>
    <t>⑥欄には、当該年度の６月１日時点における基準割合を記載するものであること。</t>
    <rPh sb="1" eb="2">
      <t>ラン</t>
    </rPh>
    <rPh sb="5" eb="7">
      <t>トウガイ</t>
    </rPh>
    <rPh sb="7" eb="9">
      <t>ネンド</t>
    </rPh>
    <rPh sb="11" eb="12">
      <t>ツキ</t>
    </rPh>
    <rPh sb="13" eb="14">
      <t>ヒ</t>
    </rPh>
    <rPh sb="14" eb="16">
      <t>ジテン</t>
    </rPh>
    <rPh sb="20" eb="22">
      <t>キジュン</t>
    </rPh>
    <rPh sb="22" eb="24">
      <t>ワリアイ</t>
    </rPh>
    <rPh sb="25" eb="27">
      <t>キサイ</t>
    </rPh>
    <phoneticPr fontId="1"/>
  </si>
  <si>
    <t>９</t>
    <phoneticPr fontId="1"/>
  </si>
  <si>
    <t>⑥欄には、小数点以下第１位を切り捨てた数を記載すること。</t>
    <rPh sb="1" eb="2">
      <t>ラン</t>
    </rPh>
    <rPh sb="5" eb="8">
      <t>ショウスウテン</t>
    </rPh>
    <rPh sb="8" eb="10">
      <t>イカ</t>
    </rPh>
    <rPh sb="10" eb="11">
      <t>ダイ</t>
    </rPh>
    <rPh sb="12" eb="13">
      <t>イ</t>
    </rPh>
    <rPh sb="14" eb="15">
      <t>キ</t>
    </rPh>
    <rPh sb="16" eb="17">
      <t>ス</t>
    </rPh>
    <rPh sb="19" eb="20">
      <t>カズ</t>
    </rPh>
    <rPh sb="21" eb="23">
      <t>キサイ</t>
    </rPh>
    <phoneticPr fontId="1"/>
  </si>
  <si>
    <t>10</t>
    <phoneticPr fontId="1"/>
  </si>
  <si>
    <t>11</t>
    <phoneticPr fontId="1"/>
  </si>
  <si>
    <t>⑧欄には、⑤欄の数と⑦欄の数の差が１０以上となるときは⑦欄の数を、１０以上とならないときは⑤欄の数を記載すること（合併等により⑤欄に記入しなかった機関においては、⑦欄</t>
    <rPh sb="1" eb="2">
      <t>ラン</t>
    </rPh>
    <rPh sb="6" eb="7">
      <t>ラン</t>
    </rPh>
    <rPh sb="8" eb="9">
      <t>スウ</t>
    </rPh>
    <rPh sb="11" eb="12">
      <t>ラン</t>
    </rPh>
    <rPh sb="13" eb="14">
      <t>スウ</t>
    </rPh>
    <rPh sb="15" eb="16">
      <t>サ</t>
    </rPh>
    <rPh sb="19" eb="21">
      <t>イジョウ</t>
    </rPh>
    <rPh sb="28" eb="29">
      <t>ラン</t>
    </rPh>
    <rPh sb="30" eb="31">
      <t>スウ</t>
    </rPh>
    <rPh sb="35" eb="37">
      <t>イジョウ</t>
    </rPh>
    <rPh sb="46" eb="47">
      <t>ラン</t>
    </rPh>
    <rPh sb="48" eb="49">
      <t>スウ</t>
    </rPh>
    <rPh sb="50" eb="52">
      <t>キサイ</t>
    </rPh>
    <rPh sb="57" eb="59">
      <t>ガッペイ</t>
    </rPh>
    <rPh sb="59" eb="60">
      <t>トウ</t>
    </rPh>
    <rPh sb="64" eb="65">
      <t>ラン</t>
    </rPh>
    <rPh sb="66" eb="68">
      <t>キニュウ</t>
    </rPh>
    <rPh sb="73" eb="75">
      <t>キカン</t>
    </rPh>
    <rPh sb="82" eb="83">
      <t>ラン</t>
    </rPh>
    <phoneticPr fontId="1"/>
  </si>
  <si>
    <t>12</t>
    <phoneticPr fontId="1"/>
  </si>
  <si>
    <t>⑨欄には、職員の数（①c）から除外職員数（②f）及び除外率相当職員数（ (①c-②f)×⑧。１人未満の端数があるときは、その端数を切り捨てた数）を控除した数を記載すること。</t>
    <rPh sb="1" eb="2">
      <t>ラン</t>
    </rPh>
    <rPh sb="5" eb="7">
      <t>ショクイン</t>
    </rPh>
    <rPh sb="8" eb="9">
      <t>スウ</t>
    </rPh>
    <rPh sb="15" eb="17">
      <t>ジョガイ</t>
    </rPh>
    <rPh sb="17" eb="19">
      <t>ショクイン</t>
    </rPh>
    <rPh sb="19" eb="20">
      <t>スウ</t>
    </rPh>
    <rPh sb="24" eb="25">
      <t>オヨ</t>
    </rPh>
    <rPh sb="26" eb="28">
      <t>ジョガイ</t>
    </rPh>
    <rPh sb="28" eb="29">
      <t>リツ</t>
    </rPh>
    <rPh sb="29" eb="31">
      <t>ソウトウ</t>
    </rPh>
    <rPh sb="31" eb="33">
      <t>ショクイン</t>
    </rPh>
    <rPh sb="33" eb="34">
      <t>スウ</t>
    </rPh>
    <rPh sb="47" eb="48">
      <t>ニン</t>
    </rPh>
    <rPh sb="48" eb="50">
      <t>ミマン</t>
    </rPh>
    <rPh sb="51" eb="53">
      <t>ハスウ</t>
    </rPh>
    <rPh sb="62" eb="64">
      <t>ハスウ</t>
    </rPh>
    <rPh sb="65" eb="66">
      <t>キ</t>
    </rPh>
    <rPh sb="67" eb="68">
      <t>ス</t>
    </rPh>
    <rPh sb="70" eb="71">
      <t>スウ</t>
    </rPh>
    <rPh sb="73" eb="75">
      <t>コウジョ</t>
    </rPh>
    <rPh sb="77" eb="78">
      <t>スウ</t>
    </rPh>
    <rPh sb="79" eb="81">
      <t>キサイ</t>
    </rPh>
    <phoneticPr fontId="1"/>
  </si>
  <si>
    <t>13</t>
    <phoneticPr fontId="1"/>
  </si>
  <si>
    <t>①ｃ欄、②ｆ欄、③ｉ欄、④(ﾍ)、(ｦ)及び(ﾀ)欄並びに⑩欄には、小数点以下第１位まで記載すること。</t>
    <rPh sb="2" eb="3">
      <t>ラン</t>
    </rPh>
    <rPh sb="6" eb="7">
      <t>ラン</t>
    </rPh>
    <rPh sb="10" eb="11">
      <t>ラン</t>
    </rPh>
    <rPh sb="20" eb="21">
      <t>オヨ</t>
    </rPh>
    <rPh sb="25" eb="26">
      <t>ラン</t>
    </rPh>
    <rPh sb="26" eb="27">
      <t>ナラ</t>
    </rPh>
    <rPh sb="30" eb="31">
      <t>ラン</t>
    </rPh>
    <rPh sb="34" eb="37">
      <t>ショウスウテン</t>
    </rPh>
    <rPh sb="37" eb="39">
      <t>イカ</t>
    </rPh>
    <rPh sb="39" eb="40">
      <t>ダイ</t>
    </rPh>
    <rPh sb="41" eb="42">
      <t>イ</t>
    </rPh>
    <rPh sb="44" eb="46">
      <t>キサイ</t>
    </rPh>
    <phoneticPr fontId="1"/>
  </si>
  <si>
    <t>14</t>
    <phoneticPr fontId="1"/>
  </si>
  <si>
    <t>⑪欄には、小数点以下第３位を四捨五入した数を記載すること。</t>
    <rPh sb="1" eb="2">
      <t>ラン</t>
    </rPh>
    <rPh sb="5" eb="8">
      <t>ショウスウテン</t>
    </rPh>
    <rPh sb="8" eb="10">
      <t>イカ</t>
    </rPh>
    <rPh sb="10" eb="11">
      <t>ダイ</t>
    </rPh>
    <rPh sb="12" eb="13">
      <t>イ</t>
    </rPh>
    <rPh sb="14" eb="18">
      <t>シシャゴニュウ</t>
    </rPh>
    <rPh sb="20" eb="21">
      <t>スウ</t>
    </rPh>
    <rPh sb="22" eb="24">
      <t>キサイ</t>
    </rPh>
    <phoneticPr fontId="1"/>
  </si>
  <si>
    <t>15</t>
    <phoneticPr fontId="1"/>
  </si>
  <si>
    <t>⑫欄には、⑩欄の数を⑨欄の数に法定雇用率を乗じて得た数（その数に１人未満の端数があるときは、その端数を切り捨てた数）から控除した数を記載すること（小数点以下第１位</t>
    <rPh sb="1" eb="2">
      <t>ラン</t>
    </rPh>
    <rPh sb="6" eb="7">
      <t>ラン</t>
    </rPh>
    <rPh sb="8" eb="9">
      <t>スウ</t>
    </rPh>
    <rPh sb="11" eb="12">
      <t>ラン</t>
    </rPh>
    <rPh sb="13" eb="14">
      <t>スウ</t>
    </rPh>
    <rPh sb="15" eb="17">
      <t>ホウテイ</t>
    </rPh>
    <rPh sb="17" eb="20">
      <t>コヨウリツ</t>
    </rPh>
    <rPh sb="21" eb="22">
      <t>ジョウ</t>
    </rPh>
    <rPh sb="24" eb="25">
      <t>エ</t>
    </rPh>
    <rPh sb="26" eb="27">
      <t>スウ</t>
    </rPh>
    <rPh sb="30" eb="31">
      <t>スウ</t>
    </rPh>
    <rPh sb="33" eb="34">
      <t>ニン</t>
    </rPh>
    <rPh sb="34" eb="36">
      <t>ミマン</t>
    </rPh>
    <rPh sb="37" eb="39">
      <t>ハスウ</t>
    </rPh>
    <rPh sb="48" eb="50">
      <t>ハスウ</t>
    </rPh>
    <rPh sb="51" eb="52">
      <t>キ</t>
    </rPh>
    <rPh sb="53" eb="54">
      <t>ス</t>
    </rPh>
    <rPh sb="56" eb="57">
      <t>スウ</t>
    </rPh>
    <rPh sb="60" eb="62">
      <t>コウジョ</t>
    </rPh>
    <rPh sb="64" eb="65">
      <t>スウ</t>
    </rPh>
    <rPh sb="66" eb="68">
      <t>キサイ</t>
    </rPh>
    <rPh sb="73" eb="76">
      <t>ショウスウテン</t>
    </rPh>
    <rPh sb="76" eb="78">
      <t>イカ</t>
    </rPh>
    <rPh sb="78" eb="79">
      <t>ダイ</t>
    </rPh>
    <rPh sb="80" eb="81">
      <t>イ</t>
    </rPh>
    <phoneticPr fontId="1"/>
  </si>
  <si>
    <t>まで記載すること。）。ただし、その数が０を下回る場合は、０を記載すること。</t>
    <rPh sb="2" eb="4">
      <t>キサイ</t>
    </rPh>
    <rPh sb="17" eb="18">
      <t>スウ</t>
    </rPh>
    <rPh sb="21" eb="23">
      <t>シタマワ</t>
    </rPh>
    <rPh sb="24" eb="26">
      <t>バアイ</t>
    </rPh>
    <rPh sb="30" eb="32">
      <t>キサイ</t>
    </rPh>
    <phoneticPr fontId="1"/>
  </si>
  <si>
    <t>［参考１］</t>
    <rPh sb="1" eb="3">
      <t>サンコウ</t>
    </rPh>
    <phoneticPr fontId="1"/>
  </si>
  <si>
    <t>障害者の雇用の促進等に関する法律施行令別表第１に掲げる職員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</si>
  <si>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［参考２］</t>
    <rPh sb="1" eb="3">
      <t>サンコウ</t>
    </rPh>
    <phoneticPr fontId="1"/>
  </si>
  <si>
    <t>障害者の雇用の促進等に関する法律施行令別表第３に掲げる職員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</si>
  <si>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［参考３］</t>
    <rPh sb="1" eb="3">
      <t>サンコウ</t>
    </rPh>
    <phoneticPr fontId="1"/>
  </si>
  <si>
    <t>障害者の雇用の促進等に関する法律施行令別表第４</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phoneticPr fontId="1"/>
  </si>
  <si>
    <t>基準割合（⑥）</t>
    <rPh sb="0" eb="2">
      <t>キジュン</t>
    </rPh>
    <rPh sb="2" eb="4">
      <t>ワリアイ</t>
    </rPh>
    <phoneticPr fontId="1"/>
  </si>
  <si>
    <t>除外率（⑦）</t>
    <rPh sb="0" eb="2">
      <t>ジョガイ</t>
    </rPh>
    <rPh sb="2" eb="3">
      <t>リツ</t>
    </rPh>
    <phoneticPr fontId="1"/>
  </si>
  <si>
    <t>95％以上</t>
    <rPh sb="3" eb="5">
      <t>イジョウ</t>
    </rPh>
    <phoneticPr fontId="1"/>
  </si>
  <si>
    <t>70％以上75％未満</t>
    <rPh sb="3" eb="5">
      <t>イジョウ</t>
    </rPh>
    <rPh sb="8" eb="10">
      <t>ミマン</t>
    </rPh>
    <phoneticPr fontId="1"/>
  </si>
  <si>
    <t>45％以上50％未満</t>
    <rPh sb="3" eb="5">
      <t>イジョウ</t>
    </rPh>
    <rPh sb="8" eb="10">
      <t>ミマン</t>
    </rPh>
    <phoneticPr fontId="1"/>
  </si>
  <si>
    <t>90％以上95％未満</t>
    <rPh sb="3" eb="5">
      <t>イジョウ</t>
    </rPh>
    <rPh sb="8" eb="10">
      <t>ミマン</t>
    </rPh>
    <phoneticPr fontId="1"/>
  </si>
  <si>
    <t>65％以上70％未満</t>
    <rPh sb="3" eb="5">
      <t>イジョウ</t>
    </rPh>
    <rPh sb="8" eb="10">
      <t>ミマン</t>
    </rPh>
    <phoneticPr fontId="1"/>
  </si>
  <si>
    <t>40％以上45％未満</t>
    <rPh sb="3" eb="5">
      <t>イジョウ</t>
    </rPh>
    <rPh sb="8" eb="10">
      <t>ミマン</t>
    </rPh>
    <phoneticPr fontId="1"/>
  </si>
  <si>
    <t>85％以上90％未満</t>
    <rPh sb="3" eb="5">
      <t>イジョウ</t>
    </rPh>
    <rPh sb="8" eb="10">
      <t>ミマン</t>
    </rPh>
    <phoneticPr fontId="1"/>
  </si>
  <si>
    <t>60％以上65％未満</t>
    <rPh sb="3" eb="5">
      <t>イジョウ</t>
    </rPh>
    <rPh sb="8" eb="10">
      <t>ミマン</t>
    </rPh>
    <phoneticPr fontId="1"/>
  </si>
  <si>
    <t>35％以上40％未満</t>
    <rPh sb="3" eb="5">
      <t>イジョウ</t>
    </rPh>
    <rPh sb="8" eb="10">
      <t>ミマン</t>
    </rPh>
    <phoneticPr fontId="1"/>
  </si>
  <si>
    <t>80％以上85％未満</t>
    <rPh sb="3" eb="5">
      <t>イジョウ</t>
    </rPh>
    <rPh sb="8" eb="10">
      <t>ミマン</t>
    </rPh>
    <phoneticPr fontId="1"/>
  </si>
  <si>
    <t>55％以上60％未満</t>
    <rPh sb="3" eb="5">
      <t>イジョウ</t>
    </rPh>
    <rPh sb="8" eb="10">
      <t>ミマン</t>
    </rPh>
    <phoneticPr fontId="1"/>
  </si>
  <si>
    <t>75％以上80％未満</t>
    <rPh sb="3" eb="5">
      <t>イジョウ</t>
    </rPh>
    <rPh sb="8" eb="10">
      <t>ミマン</t>
    </rPh>
    <phoneticPr fontId="1"/>
  </si>
  <si>
    <t>50％以上55％未満</t>
    <rPh sb="3" eb="5">
      <t>イジョウ</t>
    </rPh>
    <rPh sb="8" eb="10">
      <t>ミマン</t>
    </rPh>
    <phoneticPr fontId="1"/>
  </si>
  <si>
    <t>の数を記載すること。）。ただし、⑤欄の数が５以上となり、かつ、⑦欄の数が０となるときは⑦の欄の数を記載すること。</t>
    <rPh sb="1" eb="2">
      <t>スウ</t>
    </rPh>
    <rPh sb="3" eb="5">
      <t>キサイ</t>
    </rPh>
    <rPh sb="19" eb="20">
      <t>スウ</t>
    </rPh>
    <rPh sb="22" eb="24">
      <t>イジョウ</t>
    </rPh>
    <rPh sb="34" eb="35">
      <t>スウ</t>
    </rPh>
    <phoneticPr fontId="1"/>
  </si>
  <si>
    <t>⑦欄には、［参考３］に従い、基準割合（⑥）に応じた除外率の数字を記入すること。基準割合が35％未満であるときは０とすること。</t>
    <rPh sb="1" eb="2">
      <t>ラン</t>
    </rPh>
    <rPh sb="6" eb="8">
      <t>サンコウ</t>
    </rPh>
    <rPh sb="11" eb="12">
      <t>シタガ</t>
    </rPh>
    <rPh sb="14" eb="16">
      <t>キジュン</t>
    </rPh>
    <rPh sb="16" eb="18">
      <t>ワリアイ</t>
    </rPh>
    <rPh sb="22" eb="23">
      <t>オウ</t>
    </rPh>
    <rPh sb="25" eb="27">
      <t>ジョガイ</t>
    </rPh>
    <rPh sb="27" eb="28">
      <t>リツ</t>
    </rPh>
    <rPh sb="29" eb="31">
      <t>スウジ</t>
    </rPh>
    <rPh sb="32" eb="34">
      <t>キニュウ</t>
    </rPh>
    <rPh sb="39" eb="41">
      <t>キジュン</t>
    </rPh>
    <rPh sb="41" eb="43">
      <t>ワリアイ</t>
    </rPh>
    <rPh sb="47" eb="49">
      <t>ミマン</t>
    </rPh>
    <phoneticPr fontId="1"/>
  </si>
  <si>
    <t>○警察官　○皇宮護衛官　○自衛官、防衛大学校及び防衛医科大学校の学生(防衛省設置法(昭和29年法律第164号)第16条第１項第３号の教育訓練を受けている者を除く。)並びに陸上自衛隊高等工科学校の生徒　○刑務官及び入国警備官　○密輸出入の取締りを職務とする者　○麻薬取締官及び麻薬取締員　○海上保安官、海上保安官補並びに海上保安大学校及び海上保安学校の学生及び生徒　○消防吏員及び消防団員</t>
    <rPh sb="22" eb="23">
      <t>オヨ</t>
    </rPh>
    <phoneticPr fontId="1"/>
  </si>
  <si>
    <t xml:space="preserve">○国家公務員法（昭和22年法律第120号）第２条第３項第２号から第11号までに掲げる職員（同項第９号に掲げる職員については、就任について国会の両院又は一院の議決又は同意によることを必要とする職員に限る。）及び船員である職員　○裁判官、検察官、大学及び高等専門学校の教育職員並びに地方公務員法（昭和25年法律第261号）第３条第３項第１号に掲げる職（就任について地方公共団体の議会の議決又は同意によることを必要とする職に限る。）及び第４号に掲げる職に属する職員　○国会の衛視　○法廷の警備を職務とする者　○漁業監督官及び漁業監督吏員並びに森林警察を職務とする者　○航空交通管制官　○医師及び歯科医師並びに保健師、助産師、看護師及び准看護師　○幼稚園、小学校、特別支援学校（専ら視覚障害者に対する教育を行うものを除く。）及び幼保連携型認定こども園の教育職員　○児童福祉施設（幼保連携型認定こども園を除く。）において児童の介護、教護又は養育を職務とする者　○動物検疫所の家畜防疫官及び猛獣猛きん又は種雄牛馬の飼養管理を職務とする者　○航空機への搭乗を職務とする者　○鉄道車両、軌道車両、索道搬器又は自動車（旅客運送事業用バス、大型トラック及びブルドーザー、ロードローラーその他の特殊作業用自動車に限る。）の運転に従事する者　○鉄道又は軌道の転てつ、連結、操車、保線又は踏切保安その他の運行保安の作業を職務とする者　○とび作業、トンネル内の作業、いかだ流し、潜水その他高所、地下、水上又は水中における作業を職務とする者　○伐木、岩石の切出しその他不安定な場所において重量物を取り扱う作業を職務とする者　○建設用重機械の操作、起重機の運転又は玉掛けの作業を職務とする者　○多量の高熱物体を取り扱う作業を職務とする者
</t>
    <phoneticPr fontId="1"/>
  </si>
  <si>
    <t>⑤現在設定されている除外率</t>
    <rPh sb="1" eb="3">
      <t>ゲンザイ</t>
    </rPh>
    <rPh sb="3" eb="5">
      <t>セッテイ</t>
    </rPh>
    <rPh sb="10" eb="12">
      <t>ジョガイ</t>
    </rPh>
    <rPh sb="12" eb="13">
      <t>リツ</t>
    </rPh>
    <phoneticPr fontId="1"/>
  </si>
  <si>
    <t>A欄④(ｲ)～(ﾎ)計</t>
    <phoneticPr fontId="1"/>
  </si>
  <si>
    <t>C欄計</t>
    <rPh sb="1" eb="2">
      <t>ラン</t>
    </rPh>
    <rPh sb="2" eb="3">
      <t>ケイ</t>
    </rPh>
    <phoneticPr fontId="1"/>
  </si>
  <si>
    <t>NG判定</t>
    <rPh sb="2" eb="4">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</si>
</sst>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 "/>
    <numFmt numFmtId="178" formatCode="0.0"/>
  </numFmts>
  <fonts count="1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7"/>
      <name val="ＭＳ Ｐ明朝"/>
      <family val="1"/>
      <charset val="128"/>
    </font>
    <font>
      <sz val="10"/>
      <name val="ＭＳ Ｐ明朝"/>
      <family val="1"/>
      <charset val="128"/>
    </font>
    <font>
      <sz val="11"/>
      <name val="游ゴシック"/>
      <family val="2"/>
      <charset val="128"/>
      <scheme val="minor"/>
    </font>
    <font>
      <b/>
      <sz val="10"/>
      <name val="游ゴシック"/>
      <family val="3"/>
      <charset val="128"/>
      <scheme val="minor"/>
    </font>
    <font>
      <sz val="9"/>
      <name val="ＭＳ Ｐ明朝"/>
      <family val="1"/>
      <charset val="128"/>
    </font>
    <font>
      <sz val="8"/>
      <name val="ＭＳ Ｐ明朝"/>
      <family val="1"/>
      <charset val="128"/>
    </font>
    <font>
      <sz val="8"/>
      <name val="游ゴシック"/>
      <family val="2"/>
      <charset val="128"/>
      <scheme val="minor"/>
    </font>
    <font>
      <sz val="14"/>
      <name val="ＭＳ Ｐ明朝"/>
      <family val="1"/>
      <charset val="128"/>
    </font>
    <font>
      <sz val="11"/>
      <name val="ＭＳ Ｐゴシック"/>
      <family val="3"/>
      <charset val="128"/>
    </font>
    <font>
      <sz val="10"/>
      <name val="ＭＳ Ｐ明朝"/>
      <family val="3"/>
      <charset val="128"/>
    </font>
    <font>
      <strike/>
      <sz val="10"/>
      <color rgb="FFFF0000"/>
      <name val="ＭＳ Ｐ明朝"/>
      <family val="1"/>
      <charset val="128"/>
    </font>
    <font>
      <sz val="10"/>
      <color theme="1"/>
      <name val="ＭＳ Ｐ明朝"/>
      <family val="1"/>
      <charset val="128"/>
    </font>
    <font>
      <sz val="9"/>
      <color indexed="81"/>
      <name val="MS P ゴシック"/>
      <family val="3"/>
      <charset val="128"/>
    </font>
    <font>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theme="0"/>
      </right>
      <top/>
      <bottom style="medium">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hair">
        <color auto="1"/>
      </left>
      <right/>
      <top style="hair">
        <color auto="1"/>
      </top>
      <bottom style="medium">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diagonalUp="1">
      <left/>
      <right style="hair">
        <color auto="1"/>
      </right>
      <top/>
      <bottom style="medium">
        <color indexed="64"/>
      </bottom>
      <diagonal style="hair">
        <color auto="1"/>
      </diagonal>
    </border>
    <border diagonalUp="1">
      <left/>
      <right/>
      <top/>
      <bottom style="medium">
        <color indexed="64"/>
      </bottom>
      <diagonal style="hair">
        <color auto="1"/>
      </diagonal>
    </border>
    <border diagonalUp="1">
      <left style="hair">
        <color auto="1"/>
      </left>
      <right/>
      <top/>
      <bottom style="medium">
        <color indexed="64"/>
      </bottom>
      <diagonal style="hair">
        <color auto="1"/>
      </diagonal>
    </border>
    <border diagonalUp="1">
      <left style="medium">
        <color indexed="64"/>
      </left>
      <right/>
      <top/>
      <bottom style="medium">
        <color indexed="64"/>
      </bottom>
      <diagonal style="hair">
        <color auto="1"/>
      </diagonal>
    </border>
    <border>
      <left/>
      <right/>
      <top style="hair">
        <color auto="1"/>
      </top>
      <bottom style="hair">
        <color auto="1"/>
      </bottom>
      <diagonal/>
    </border>
    <border>
      <left style="hair">
        <color auto="1"/>
      </left>
      <right/>
      <top style="hair">
        <color auto="1"/>
      </top>
      <bottom style="hair">
        <color auto="1"/>
      </bottom>
      <diagonal/>
    </border>
    <border diagonalUp="1">
      <left/>
      <right style="hair">
        <color auto="1"/>
      </right>
      <top style="hair">
        <color auto="1"/>
      </top>
      <bottom/>
      <diagonal style="hair">
        <color auto="1"/>
      </diagonal>
    </border>
    <border diagonalUp="1">
      <left/>
      <right/>
      <top style="hair">
        <color auto="1"/>
      </top>
      <bottom/>
      <diagonal style="hair">
        <color auto="1"/>
      </diagonal>
    </border>
    <border diagonalUp="1">
      <left style="hair">
        <color auto="1"/>
      </left>
      <right/>
      <top style="hair">
        <color auto="1"/>
      </top>
      <bottom/>
      <diagonal style="hair">
        <color auto="1"/>
      </diagonal>
    </border>
    <border diagonalUp="1">
      <left style="medium">
        <color indexed="64"/>
      </left>
      <right/>
      <top style="hair">
        <color auto="1"/>
      </top>
      <bottom/>
      <diagonal style="hair">
        <color auto="1"/>
      </diagonal>
    </border>
    <border>
      <left/>
      <right style="hair">
        <color auto="1"/>
      </right>
      <top style="hair">
        <color auto="1"/>
      </top>
      <bottom style="hair">
        <color auto="1"/>
      </bottom>
      <diagonal/>
    </border>
    <border>
      <left style="medium">
        <color indexed="64"/>
      </left>
      <right/>
      <top style="hair">
        <color auto="1"/>
      </top>
      <bottom style="hair">
        <color indexed="64"/>
      </bottom>
      <diagonal/>
    </border>
    <border>
      <left style="medium">
        <color indexed="64"/>
      </left>
      <right/>
      <top/>
      <bottom style="hair">
        <color auto="1"/>
      </bottom>
      <diagonal/>
    </border>
    <border>
      <left style="hair">
        <color auto="1"/>
      </left>
      <right style="hair">
        <color auto="1"/>
      </right>
      <top/>
      <bottom style="hair">
        <color auto="1"/>
      </bottom>
      <diagonal/>
    </border>
    <border>
      <left style="medium">
        <color indexed="64"/>
      </left>
      <right/>
      <top style="hair">
        <color auto="1"/>
      </top>
      <bottom/>
      <diagonal/>
    </border>
    <border>
      <left style="hair">
        <color auto="1"/>
      </left>
      <right style="hair">
        <color auto="1"/>
      </right>
      <top style="thin">
        <color auto="1"/>
      </top>
      <bottom style="hair">
        <color auto="1"/>
      </bottom>
      <diagonal/>
    </border>
    <border>
      <left style="medium">
        <color indexed="64"/>
      </left>
      <right style="hair">
        <color auto="1"/>
      </right>
      <top style="thin">
        <color auto="1"/>
      </top>
      <bottom style="hair">
        <color auto="1"/>
      </bottom>
      <diagonal/>
    </border>
    <border>
      <left style="medium">
        <color indexed="64"/>
      </left>
      <right/>
      <top style="hair">
        <color auto="1"/>
      </top>
      <bottom style="medium">
        <color indexed="64"/>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medium">
        <color indexed="64"/>
      </bottom>
      <diagonal/>
    </border>
    <border>
      <left style="hair">
        <color auto="1"/>
      </left>
      <right/>
      <top/>
      <bottom style="medium">
        <color indexed="64"/>
      </bottom>
      <diagonal/>
    </border>
    <border>
      <left/>
      <right style="medium">
        <color indexed="64"/>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thin">
        <color auto="1"/>
      </right>
      <top style="hair">
        <color auto="1"/>
      </top>
      <bottom/>
      <diagonal/>
    </border>
    <border>
      <left style="thin">
        <color auto="1"/>
      </left>
      <right/>
      <top style="hair">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auto="1"/>
      </bottom>
      <diagonal style="thin">
        <color indexed="64"/>
      </diagonal>
    </border>
    <border>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hair">
        <color auto="1"/>
      </left>
      <right/>
      <top style="thin">
        <color auto="1"/>
      </top>
      <bottom style="hair">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11" fillId="0" borderId="0"/>
    <xf numFmtId="0" fontId="11" fillId="0" borderId="0"/>
  </cellStyleXfs>
  <cellXfs count="31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49" fontId="4" fillId="0" borderId="0" xfId="0" applyNumberFormat="1"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3"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4" xfId="0" applyFont="1" applyBorder="1">
      <alignment vertical="center"/>
    </xf>
    <xf numFmtId="0" fontId="8" fillId="0" borderId="17" xfId="0" applyFont="1" applyBorder="1">
      <alignment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8" xfId="0" applyFont="1" applyBorder="1" applyAlignment="1">
      <alignment horizontal="center" vertical="center"/>
    </xf>
    <xf numFmtId="0" fontId="8" fillId="0" borderId="38" xfId="0" applyFont="1" applyBorder="1" applyAlignment="1">
      <alignment horizontal="left" vertical="center"/>
    </xf>
    <xf numFmtId="0" fontId="8" fillId="0" borderId="37" xfId="0" applyFont="1" applyBorder="1" applyAlignment="1">
      <alignment horizontal="center" vertical="center"/>
    </xf>
    <xf numFmtId="0" fontId="8" fillId="0" borderId="24" xfId="0" applyFont="1" applyBorder="1">
      <alignment vertical="center"/>
    </xf>
    <xf numFmtId="0" fontId="8" fillId="0" borderId="25" xfId="0" applyFont="1" applyBorder="1">
      <alignment vertical="center"/>
    </xf>
    <xf numFmtId="0" fontId="8" fillId="0" borderId="14" xfId="0" applyFont="1" applyBorder="1">
      <alignment vertical="center"/>
    </xf>
    <xf numFmtId="0" fontId="7" fillId="0" borderId="26" xfId="0" applyFont="1" applyBorder="1">
      <alignment vertical="center"/>
    </xf>
    <xf numFmtId="0" fontId="8" fillId="0" borderId="42" xfId="0" applyFont="1" applyBorder="1">
      <alignment vertical="center"/>
    </xf>
    <xf numFmtId="0" fontId="8" fillId="0" borderId="41" xfId="0" applyFont="1" applyBorder="1">
      <alignment vertical="center"/>
    </xf>
    <xf numFmtId="0" fontId="8" fillId="0" borderId="39" xfId="0" applyFont="1" applyBorder="1">
      <alignment vertical="center"/>
    </xf>
    <xf numFmtId="0" fontId="8" fillId="0" borderId="60"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19" xfId="0" applyFont="1" applyBorder="1">
      <alignment vertical="center"/>
    </xf>
    <xf numFmtId="49" fontId="8" fillId="0" borderId="32" xfId="0" applyNumberFormat="1" applyFont="1" applyBorder="1">
      <alignment vertical="center"/>
    </xf>
    <xf numFmtId="0" fontId="8" fillId="0" borderId="6" xfId="0" applyFont="1" applyBorder="1">
      <alignment vertical="center"/>
    </xf>
    <xf numFmtId="0" fontId="8" fillId="0" borderId="61" xfId="0" applyFont="1" applyBorder="1">
      <alignment vertical="center"/>
    </xf>
    <xf numFmtId="0" fontId="8" fillId="0" borderId="7" xfId="0" applyFont="1" applyBorder="1">
      <alignment vertical="center"/>
    </xf>
    <xf numFmtId="0" fontId="8" fillId="0" borderId="62" xfId="0" applyFont="1" applyBorder="1">
      <alignment vertical="center"/>
    </xf>
    <xf numFmtId="0" fontId="3" fillId="0" borderId="63" xfId="0" applyFont="1" applyBorder="1">
      <alignment vertical="center"/>
    </xf>
    <xf numFmtId="0" fontId="3" fillId="0" borderId="64"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57" xfId="0" applyFont="1" applyBorder="1">
      <alignment vertical="center"/>
    </xf>
    <xf numFmtId="0" fontId="3" fillId="0" borderId="30" xfId="0" applyFont="1" applyBorder="1">
      <alignment vertical="center"/>
    </xf>
    <xf numFmtId="0" fontId="3" fillId="0" borderId="29" xfId="0" applyFont="1" applyBorder="1">
      <alignment vertical="center"/>
    </xf>
    <xf numFmtId="0" fontId="3" fillId="0" borderId="28" xfId="0" applyFont="1" applyBorder="1" applyAlignment="1">
      <alignment vertical="center" shrinkToFit="1"/>
    </xf>
    <xf numFmtId="0" fontId="3" fillId="0" borderId="29" xfId="0" applyFont="1" applyBorder="1" applyAlignment="1">
      <alignment vertical="center" shrinkToFit="1"/>
    </xf>
    <xf numFmtId="0" fontId="5" fillId="0" borderId="29" xfId="0" applyFont="1" applyBorder="1" applyAlignment="1">
      <alignment vertical="center" shrinkToFit="1"/>
    </xf>
    <xf numFmtId="0" fontId="3" fillId="0" borderId="30" xfId="0" applyFont="1" applyBorder="1" applyAlignment="1">
      <alignment vertical="center" shrinkToFit="1"/>
    </xf>
    <xf numFmtId="0" fontId="3" fillId="0" borderId="66" xfId="0" applyFont="1" applyBorder="1" applyAlignment="1">
      <alignment vertical="center" shrinkToFit="1"/>
    </xf>
    <xf numFmtId="49" fontId="3" fillId="0" borderId="67"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0" fontId="3" fillId="0" borderId="28"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28" xfId="0" applyFont="1" applyBorder="1" applyAlignment="1">
      <alignment horizontal="left" vertical="center" shrinkToFit="1"/>
    </xf>
    <xf numFmtId="0" fontId="3" fillId="0" borderId="28" xfId="0" applyFont="1" applyBorder="1" applyAlignment="1">
      <alignment vertical="distributed" shrinkToFit="1"/>
    </xf>
    <xf numFmtId="0" fontId="3" fillId="0" borderId="29" xfId="0" applyFont="1" applyBorder="1" applyAlignment="1">
      <alignment vertical="distributed" shrinkToFit="1"/>
    </xf>
    <xf numFmtId="0" fontId="3" fillId="0" borderId="19" xfId="0" applyFont="1" applyBorder="1" applyAlignment="1">
      <alignment vertical="center" shrinkToFit="1"/>
    </xf>
    <xf numFmtId="0" fontId="3" fillId="0" borderId="5" xfId="0" applyFont="1" applyBorder="1" applyAlignment="1">
      <alignment vertical="center" shrinkToFit="1"/>
    </xf>
    <xf numFmtId="0" fontId="3" fillId="0" borderId="7" xfId="0" applyFont="1" applyBorder="1">
      <alignment vertical="center"/>
    </xf>
    <xf numFmtId="0" fontId="3" fillId="0" borderId="62" xfId="0" applyFont="1" applyBorder="1" applyAlignment="1">
      <alignment vertical="center" shrinkToFit="1"/>
    </xf>
    <xf numFmtId="0" fontId="3" fillId="0" borderId="20" xfId="0" applyFont="1" applyBorder="1" applyAlignment="1">
      <alignment vertical="center" shrinkToFit="1"/>
    </xf>
    <xf numFmtId="0" fontId="3" fillId="0" borderId="1" xfId="0" applyFont="1" applyBorder="1">
      <alignment vertical="center"/>
    </xf>
    <xf numFmtId="0" fontId="3" fillId="0" borderId="2" xfId="0" applyFont="1" applyBorder="1">
      <alignment vertical="center"/>
    </xf>
    <xf numFmtId="0" fontId="3" fillId="0" borderId="69" xfId="0" applyFont="1" applyBorder="1">
      <alignment vertical="center"/>
    </xf>
    <xf numFmtId="0" fontId="3" fillId="0" borderId="70" xfId="0" applyFont="1" applyBorder="1">
      <alignment vertical="center"/>
    </xf>
    <xf numFmtId="0" fontId="3" fillId="0" borderId="3" xfId="0" applyFont="1" applyBorder="1">
      <alignment vertical="center"/>
    </xf>
    <xf numFmtId="0" fontId="3" fillId="0" borderId="23" xfId="0" applyFont="1" applyBorder="1">
      <alignment vertical="center"/>
    </xf>
    <xf numFmtId="0" fontId="3" fillId="0" borderId="67" xfId="0" applyFont="1" applyBorder="1">
      <alignment vertical="center"/>
    </xf>
    <xf numFmtId="49" fontId="3" fillId="0" borderId="29" xfId="0" applyNumberFormat="1" applyFont="1" applyBorder="1">
      <alignment vertical="center"/>
    </xf>
    <xf numFmtId="0" fontId="3" fillId="0" borderId="28" xfId="0" applyFont="1" applyBorder="1">
      <alignment vertical="center"/>
    </xf>
    <xf numFmtId="0" fontId="3" fillId="0" borderId="66" xfId="0" applyFont="1" applyBorder="1">
      <alignment vertical="center"/>
    </xf>
    <xf numFmtId="0" fontId="3" fillId="0" borderId="55" xfId="0" applyFont="1" applyBorder="1">
      <alignment vertical="center"/>
    </xf>
    <xf numFmtId="0" fontId="3" fillId="0" borderId="71" xfId="0" applyFont="1" applyBorder="1">
      <alignment vertical="center"/>
    </xf>
    <xf numFmtId="0" fontId="3" fillId="0" borderId="34" xfId="0" applyFont="1" applyBorder="1">
      <alignment vertical="center"/>
    </xf>
    <xf numFmtId="0" fontId="3" fillId="0" borderId="33" xfId="0" applyFont="1" applyBorder="1">
      <alignment vertical="center"/>
    </xf>
    <xf numFmtId="0" fontId="3" fillId="0" borderId="35" xfId="0" applyFont="1" applyBorder="1" applyAlignment="1">
      <alignment horizontal="center" vertical="center"/>
    </xf>
    <xf numFmtId="0" fontId="3" fillId="0" borderId="72" xfId="0" applyFont="1" applyBorder="1" applyAlignment="1">
      <alignment horizontal="center" vertical="center"/>
    </xf>
    <xf numFmtId="0" fontId="3" fillId="0" borderId="57" xfId="0" applyFont="1" applyBorder="1" applyAlignment="1">
      <alignment horizontal="center" vertical="center"/>
    </xf>
    <xf numFmtId="0" fontId="3" fillId="0" borderId="6" xfId="0" applyFont="1" applyBorder="1">
      <alignment vertical="center"/>
    </xf>
    <xf numFmtId="0" fontId="8" fillId="0" borderId="8" xfId="0" applyFont="1" applyBorder="1">
      <alignment vertical="center"/>
    </xf>
    <xf numFmtId="0" fontId="8" fillId="0" borderId="20" xfId="0" applyFont="1" applyBorder="1">
      <alignment vertical="center"/>
    </xf>
    <xf numFmtId="0" fontId="3" fillId="0" borderId="25" xfId="0" applyFont="1" applyBorder="1">
      <alignment vertical="center"/>
    </xf>
    <xf numFmtId="0" fontId="3" fillId="0" borderId="0" xfId="0" applyFont="1" applyAlignment="1">
      <alignment horizontal="center"/>
    </xf>
    <xf numFmtId="0" fontId="3" fillId="0" borderId="0" xfId="0" applyFont="1" applyAlignment="1">
      <alignment horizontal="right" vertical="center"/>
    </xf>
    <xf numFmtId="0" fontId="3" fillId="0" borderId="7" xfId="0" applyFont="1" applyBorder="1" applyAlignment="1">
      <alignment vertical="center" shrinkToFit="1"/>
    </xf>
    <xf numFmtId="0" fontId="8" fillId="0" borderId="0" xfId="0" applyFont="1" applyAlignment="1"/>
    <xf numFmtId="49" fontId="3" fillId="0" borderId="0" xfId="0" applyNumberFormat="1" applyFont="1" applyAlignment="1"/>
    <xf numFmtId="0" fontId="3" fillId="0" borderId="10" xfId="0" applyFont="1" applyBorder="1" applyAlignment="1">
      <alignment horizontal="center"/>
    </xf>
    <xf numFmtId="49" fontId="3" fillId="0" borderId="0" xfId="0" applyNumberFormat="1" applyFont="1">
      <alignment vertical="center"/>
    </xf>
    <xf numFmtId="0" fontId="8" fillId="0" borderId="0" xfId="0" applyFont="1">
      <alignment vertical="center"/>
    </xf>
    <xf numFmtId="0" fontId="8" fillId="0" borderId="82" xfId="0" applyFont="1" applyBorder="1">
      <alignment vertical="center"/>
    </xf>
    <xf numFmtId="49" fontId="3" fillId="0" borderId="29" xfId="0" applyNumberFormat="1" applyFont="1" applyBorder="1" applyAlignment="1">
      <alignment horizontal="left" vertical="center" wrapText="1" shrinkToFit="1"/>
    </xf>
    <xf numFmtId="49" fontId="3" fillId="0" borderId="67" xfId="0" applyNumberFormat="1" applyFont="1" applyBorder="1" applyAlignment="1">
      <alignment horizontal="left" vertical="center" wrapText="1" shrinkToFit="1"/>
    </xf>
    <xf numFmtId="0" fontId="8" fillId="0" borderId="7" xfId="0" applyFont="1" applyBorder="1" applyAlignment="1">
      <alignment vertical="center" wrapText="1"/>
    </xf>
    <xf numFmtId="0" fontId="8" fillId="0" borderId="0" xfId="0" applyFont="1" applyAlignment="1">
      <alignment vertical="top" wrapText="1"/>
    </xf>
    <xf numFmtId="49" fontId="8" fillId="0" borderId="0" xfId="0" applyNumberFormat="1" applyFont="1">
      <alignment vertical="center"/>
    </xf>
    <xf numFmtId="0" fontId="8" fillId="0" borderId="4" xfId="0" applyFont="1" applyBorder="1" applyAlignment="1">
      <alignment vertical="center" wrapText="1"/>
    </xf>
    <xf numFmtId="0" fontId="8" fillId="0" borderId="29" xfId="0" applyFont="1" applyBorder="1">
      <alignment vertical="center"/>
    </xf>
    <xf numFmtId="0" fontId="8" fillId="0" borderId="67" xfId="0" applyFont="1" applyBorder="1" applyAlignment="1">
      <alignment vertical="center" wrapText="1"/>
    </xf>
    <xf numFmtId="0" fontId="8" fillId="0" borderId="10" xfId="0" applyFont="1" applyBorder="1" applyAlignment="1">
      <alignment horizontal="center" vertical="center"/>
    </xf>
    <xf numFmtId="0" fontId="8" fillId="0" borderId="0" xfId="0" applyFont="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3" fillId="0" borderId="24" xfId="0" applyFont="1" applyBorder="1">
      <alignment vertical="center"/>
    </xf>
    <xf numFmtId="0" fontId="8" fillId="0" borderId="2" xfId="0" applyFont="1" applyBorder="1">
      <alignment vertical="center"/>
    </xf>
    <xf numFmtId="0" fontId="8" fillId="0" borderId="22" xfId="0" applyFont="1" applyBorder="1">
      <alignment vertical="center"/>
    </xf>
    <xf numFmtId="0" fontId="3" fillId="0" borderId="8" xfId="0" applyFont="1" applyBorder="1" applyAlignment="1">
      <alignment vertical="center" shrinkToFit="1"/>
    </xf>
    <xf numFmtId="0" fontId="3" fillId="0" borderId="0" xfId="0" quotePrefix="1" applyFont="1" applyAlignment="1">
      <alignment vertical="center" shrinkToFit="1"/>
    </xf>
    <xf numFmtId="0" fontId="3" fillId="0" borderId="18" xfId="0" applyFont="1" applyBorder="1" applyAlignment="1">
      <alignment vertical="center" shrinkToFit="1"/>
    </xf>
    <xf numFmtId="0" fontId="3" fillId="0" borderId="30" xfId="0" applyFont="1" applyBorder="1" applyAlignment="1">
      <alignment vertical="distributed" shrinkToFit="1"/>
    </xf>
    <xf numFmtId="0" fontId="3" fillId="0" borderId="29" xfId="0" quotePrefix="1" applyFont="1" applyBorder="1" applyAlignment="1">
      <alignment vertical="center" shrinkToFit="1"/>
    </xf>
    <xf numFmtId="0" fontId="3" fillId="0" borderId="65" xfId="0" applyFont="1" applyBorder="1" applyAlignment="1">
      <alignment vertical="center" shrinkToFit="1"/>
    </xf>
    <xf numFmtId="0" fontId="8" fillId="0" borderId="86" xfId="0" applyFont="1" applyBorder="1">
      <alignment vertical="center"/>
    </xf>
    <xf numFmtId="0" fontId="8" fillId="0" borderId="18" xfId="0" applyFont="1" applyBorder="1">
      <alignment vertical="center"/>
    </xf>
    <xf numFmtId="0" fontId="12" fillId="0" borderId="0" xfId="0" applyFont="1">
      <alignment vertical="center"/>
    </xf>
    <xf numFmtId="49" fontId="3" fillId="0" borderId="0" xfId="0" applyNumberFormat="1" applyFont="1" applyAlignment="1">
      <alignment horizontal="center"/>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4"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vertical="center" wrapText="1"/>
    </xf>
    <xf numFmtId="0" fontId="8" fillId="0" borderId="47" xfId="0" applyFont="1" applyBorder="1" applyAlignment="1">
      <alignment horizontal="center" vertical="center"/>
    </xf>
    <xf numFmtId="0" fontId="8" fillId="0" borderId="53" xfId="0" applyFont="1" applyBorder="1" applyAlignment="1">
      <alignment horizontal="center" vertical="center"/>
    </xf>
    <xf numFmtId="0" fontId="7" fillId="0" borderId="0" xfId="0" applyFont="1" applyAlignment="1">
      <alignment horizontal="center" vertical="center"/>
    </xf>
    <xf numFmtId="0" fontId="14" fillId="0" borderId="0" xfId="0" applyFont="1">
      <alignment vertical="center"/>
    </xf>
    <xf numFmtId="0" fontId="8" fillId="0" borderId="88" xfId="0" applyFont="1" applyBorder="1">
      <alignment vertical="center"/>
    </xf>
    <xf numFmtId="0" fontId="16" fillId="0" borderId="89" xfId="0" applyFont="1" applyBorder="1">
      <alignment vertical="center"/>
    </xf>
    <xf numFmtId="0" fontId="4" fillId="0" borderId="27" xfId="0" applyFont="1" applyBorder="1" applyAlignment="1">
      <alignment horizontal="center" vertical="center"/>
    </xf>
    <xf numFmtId="9"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13" fillId="0" borderId="0" xfId="0" applyFont="1" applyBorder="1" applyAlignment="1">
      <alignment horizontal="center" vertical="center"/>
    </xf>
    <xf numFmtId="9" fontId="13" fillId="0" borderId="0" xfId="0" applyNumberFormat="1" applyFont="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8" fillId="0" borderId="35" xfId="0" applyFont="1" applyBorder="1" applyAlignment="1">
      <alignment horizontal="center" vertical="center"/>
    </xf>
    <xf numFmtId="0" fontId="8" fillId="0" borderId="47" xfId="0" applyFont="1" applyBorder="1" applyAlignment="1">
      <alignment horizontal="center" vertical="center"/>
    </xf>
    <xf numFmtId="0" fontId="8" fillId="0" borderId="53" xfId="0" applyFont="1" applyBorder="1" applyAlignment="1">
      <alignment horizontal="center" vertical="center"/>
    </xf>
    <xf numFmtId="0" fontId="8" fillId="0" borderId="48" xfId="0" applyFont="1" applyBorder="1" applyAlignment="1">
      <alignment horizontal="center" vertical="center"/>
    </xf>
    <xf numFmtId="49" fontId="14" fillId="0" borderId="35"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2"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31" xfId="0" applyNumberFormat="1" applyFont="1" applyBorder="1" applyAlignment="1">
      <alignment horizontal="left" vertical="center" wrapText="1"/>
    </xf>
    <xf numFmtId="49" fontId="14" fillId="0" borderId="30" xfId="0" applyNumberFormat="1" applyFont="1" applyBorder="1" applyAlignment="1">
      <alignment horizontal="left" vertical="center" wrapText="1"/>
    </xf>
    <xf numFmtId="49" fontId="14" fillId="0" borderId="29" xfId="0" applyNumberFormat="1" applyFont="1" applyBorder="1" applyAlignment="1">
      <alignment horizontal="left" vertical="center" wrapText="1"/>
    </xf>
    <xf numFmtId="49" fontId="14" fillId="0" borderId="28" xfId="0" applyNumberFormat="1" applyFont="1" applyBorder="1" applyAlignment="1">
      <alignment horizontal="left" vertical="center" wrapText="1"/>
    </xf>
    <xf numFmtId="0" fontId="14" fillId="0" borderId="35" xfId="0" applyFont="1" applyBorder="1" applyAlignment="1">
      <alignment horizontal="left" vertical="center" wrapText="1"/>
    </xf>
    <xf numFmtId="0" fontId="14" fillId="0" borderId="34" xfId="0" applyFont="1" applyBorder="1" applyAlignment="1">
      <alignment horizontal="left" vertical="center" wrapText="1"/>
    </xf>
    <xf numFmtId="0" fontId="14" fillId="0" borderId="33" xfId="0" applyFont="1" applyBorder="1" applyAlignment="1">
      <alignment horizontal="left" vertical="center" wrapText="1"/>
    </xf>
    <xf numFmtId="0" fontId="14" fillId="0" borderId="32" xfId="0"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Border="1" applyAlignment="1">
      <alignment horizontal="center" vertical="center"/>
    </xf>
    <xf numFmtId="0" fontId="8" fillId="0" borderId="46" xfId="0" applyFont="1" applyBorder="1" applyAlignment="1">
      <alignment horizontal="center" vertical="center"/>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8" fillId="0" borderId="51"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9" fillId="0" borderId="47" xfId="0" applyFont="1" applyBorder="1" applyAlignment="1">
      <alignment vertical="center"/>
    </xf>
    <xf numFmtId="0" fontId="9" fillId="0" borderId="53" xfId="0" applyFont="1" applyBorder="1" applyAlignment="1">
      <alignment vertical="center"/>
    </xf>
    <xf numFmtId="0" fontId="8" fillId="0" borderId="57" xfId="0" applyFont="1" applyBorder="1" applyAlignment="1">
      <alignment horizontal="left" vertical="center" wrapText="1"/>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55" xfId="0" applyFont="1" applyBorder="1" applyAlignment="1">
      <alignment horizontal="left" vertical="center"/>
    </xf>
    <xf numFmtId="0" fontId="9" fillId="0" borderId="29" xfId="0" applyFont="1" applyBorder="1" applyAlignment="1">
      <alignment horizontal="left" vertical="center"/>
    </xf>
    <xf numFmtId="0" fontId="9" fillId="0" borderId="28" xfId="0" applyFont="1" applyBorder="1" applyAlignment="1">
      <alignment horizontal="left" vertical="center"/>
    </xf>
    <xf numFmtId="0" fontId="8" fillId="0" borderId="32" xfId="0" applyFont="1" applyBorder="1" applyAlignment="1">
      <alignment horizontal="center" vertical="center"/>
    </xf>
    <xf numFmtId="0" fontId="9" fillId="0" borderId="0" xfId="0" applyFont="1" applyAlignment="1">
      <alignment vertical="center"/>
    </xf>
    <xf numFmtId="0" fontId="9" fillId="0" borderId="31" xfId="0" applyFont="1" applyBorder="1" applyAlignment="1">
      <alignment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57" xfId="0" applyFont="1" applyBorder="1" applyAlignment="1">
      <alignment vertical="center" wrapText="1"/>
    </xf>
    <xf numFmtId="0" fontId="8" fillId="0" borderId="34" xfId="0" applyFont="1" applyBorder="1" applyAlignment="1">
      <alignment vertical="center" wrapText="1"/>
    </xf>
    <xf numFmtId="0" fontId="8" fillId="0" borderId="33" xfId="0" applyFont="1" applyBorder="1" applyAlignment="1">
      <alignment vertical="center" wrapText="1"/>
    </xf>
    <xf numFmtId="0" fontId="8" fillId="0" borderId="19"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8" fillId="0" borderId="35" xfId="0" applyFont="1" applyBorder="1" applyAlignment="1">
      <alignment vertical="center" wrapText="1"/>
    </xf>
    <xf numFmtId="0" fontId="8" fillId="0" borderId="32" xfId="0" applyFont="1" applyBorder="1" applyAlignment="1">
      <alignment vertical="center" wrapText="1"/>
    </xf>
    <xf numFmtId="0" fontId="8" fillId="0" borderId="10" xfId="0" applyFont="1" applyBorder="1" applyAlignment="1">
      <alignment vertical="center" wrapText="1"/>
    </xf>
    <xf numFmtId="0" fontId="8" fillId="0" borderId="59" xfId="0" applyFont="1" applyBorder="1" applyAlignment="1">
      <alignment horizontal="center" vertical="center"/>
    </xf>
    <xf numFmtId="0" fontId="8" fillId="0" borderId="58" xfId="0" applyFont="1" applyBorder="1" applyAlignment="1">
      <alignment horizontal="center" vertical="center"/>
    </xf>
    <xf numFmtId="0" fontId="8" fillId="0" borderId="87" xfId="0" applyFont="1" applyBorder="1" applyAlignment="1">
      <alignment horizontal="center" vertical="center"/>
    </xf>
    <xf numFmtId="0" fontId="8" fillId="0" borderId="54" xfId="0" applyFont="1" applyBorder="1" applyAlignment="1">
      <alignment horizontal="left" vertical="center" wrapText="1"/>
    </xf>
    <xf numFmtId="0" fontId="8" fillId="0" borderId="47" xfId="0" applyFont="1" applyBorder="1" applyAlignment="1">
      <alignment horizontal="left" vertical="center" wrapText="1"/>
    </xf>
    <xf numFmtId="0" fontId="8" fillId="0" borderId="53" xfId="0" applyFont="1" applyBorder="1" applyAlignment="1">
      <alignment horizontal="left"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16" fillId="0" borderId="42" xfId="0" applyFont="1" applyBorder="1" applyAlignment="1">
      <alignment horizontal="center" vertical="center"/>
    </xf>
    <xf numFmtId="176" fontId="16" fillId="0" borderId="42" xfId="0" applyNumberFormat="1" applyFont="1" applyBorder="1" applyAlignment="1">
      <alignment horizontal="center" vertical="center"/>
    </xf>
    <xf numFmtId="177" fontId="8" fillId="0" borderId="42" xfId="0" applyNumberFormat="1" applyFont="1" applyBorder="1" applyAlignment="1">
      <alignment horizontal="center" vertical="center"/>
    </xf>
    <xf numFmtId="178" fontId="3" fillId="0" borderId="0" xfId="0" applyNumberFormat="1" applyFont="1" applyAlignment="1">
      <alignment horizontal="center" vertical="center"/>
    </xf>
    <xf numFmtId="178" fontId="3" fillId="0" borderId="10" xfId="0" applyNumberFormat="1" applyFont="1" applyBorder="1" applyAlignment="1">
      <alignment horizontal="center" vertical="center"/>
    </xf>
    <xf numFmtId="178" fontId="3" fillId="0" borderId="34" xfId="0" applyNumberFormat="1" applyFont="1" applyBorder="1" applyAlignment="1">
      <alignment horizontal="center" vertical="center"/>
    </xf>
    <xf numFmtId="0" fontId="3" fillId="0" borderId="32"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0" xfId="0" applyFont="1" applyBorder="1" applyAlignment="1">
      <alignment horizontal="left" vertical="distributed" shrinkToFit="1"/>
    </xf>
    <xf numFmtId="0" fontId="3" fillId="0" borderId="29" xfId="0" applyFont="1" applyBorder="1" applyAlignment="1">
      <alignment horizontal="left" vertical="distributed"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2" xfId="0" applyFont="1" applyBorder="1" applyAlignment="1">
      <alignment horizontal="left" vertical="distributed" shrinkToFit="1"/>
    </xf>
    <xf numFmtId="0" fontId="3" fillId="0" borderId="0" xfId="0" applyFont="1" applyAlignment="1">
      <alignment horizontal="left" vertical="distributed" shrinkToFit="1"/>
    </xf>
    <xf numFmtId="0" fontId="3" fillId="0" borderId="31" xfId="0" applyFont="1" applyBorder="1" applyAlignment="1">
      <alignment horizontal="left" vertical="distributed" shrinkToFit="1"/>
    </xf>
    <xf numFmtId="49" fontId="3" fillId="0" borderId="0" xfId="0" applyNumberFormat="1" applyFont="1" applyAlignment="1">
      <alignment horizontal="center" vertical="center" shrinkToFit="1"/>
    </xf>
    <xf numFmtId="49" fontId="3" fillId="0" borderId="4" xfId="0" applyNumberFormat="1" applyFont="1" applyBorder="1" applyAlignment="1">
      <alignment horizontal="center" vertical="center" shrinkToFit="1"/>
    </xf>
    <xf numFmtId="0" fontId="3" fillId="0" borderId="32"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31" xfId="0" applyFont="1" applyBorder="1" applyAlignment="1">
      <alignment horizontal="left" vertical="center" shrinkToFit="1"/>
    </xf>
    <xf numFmtId="0" fontId="3" fillId="0" borderId="32" xfId="0" applyFont="1" applyBorder="1" applyAlignment="1">
      <alignment vertical="center" shrinkToFit="1"/>
    </xf>
    <xf numFmtId="0" fontId="5" fillId="0" borderId="0" xfId="0" applyFont="1" applyAlignment="1">
      <alignment vertical="center" shrinkToFit="1"/>
    </xf>
    <xf numFmtId="177" fontId="3" fillId="0" borderId="68" xfId="0" applyNumberFormat="1" applyFont="1" applyBorder="1" applyAlignment="1">
      <alignment horizontal="center" vertical="center"/>
    </xf>
    <xf numFmtId="0" fontId="3" fillId="0" borderId="7"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center" vertical="distributed" shrinkToFit="1"/>
    </xf>
    <xf numFmtId="0" fontId="3" fillId="0" borderId="0" xfId="0" applyFont="1" applyAlignment="1">
      <alignment horizontal="center" vertical="distributed" shrinkToFit="1"/>
    </xf>
    <xf numFmtId="0" fontId="3" fillId="0" borderId="31" xfId="0" applyFont="1" applyBorder="1" applyAlignment="1">
      <alignment horizontal="center" vertical="distributed" shrinkToFit="1"/>
    </xf>
    <xf numFmtId="0" fontId="3" fillId="0" borderId="7"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 xfId="0" applyFont="1" applyBorder="1" applyAlignment="1">
      <alignment horizontal="center" vertical="center" shrinkToFit="1"/>
    </xf>
    <xf numFmtId="49" fontId="3" fillId="0" borderId="0" xfId="0" applyNumberFormat="1" applyFont="1" applyAlignment="1">
      <alignment horizontal="left" vertical="center" shrinkToFit="1"/>
    </xf>
    <xf numFmtId="49" fontId="3" fillId="0" borderId="18" xfId="0" applyNumberFormat="1" applyFont="1" applyBorder="1" applyAlignment="1">
      <alignment horizontal="left" vertical="center" shrinkToFit="1"/>
    </xf>
    <xf numFmtId="0" fontId="12" fillId="0" borderId="0" xfId="0" applyFont="1" applyAlignment="1">
      <alignment vertical="center"/>
    </xf>
    <xf numFmtId="0" fontId="5" fillId="0" borderId="0" xfId="0" applyFont="1" applyAlignment="1">
      <alignment vertical="center"/>
    </xf>
    <xf numFmtId="0" fontId="10" fillId="0" borderId="0" xfId="0" applyFont="1" applyAlignment="1">
      <alignment horizontal="center" vertical="center"/>
    </xf>
    <xf numFmtId="0" fontId="8" fillId="0" borderId="2" xfId="0" applyFont="1" applyBorder="1" applyAlignment="1">
      <alignment horizontal="center"/>
    </xf>
    <xf numFmtId="49" fontId="3" fillId="2" borderId="0" xfId="0" applyNumberFormat="1" applyFont="1" applyFill="1" applyAlignment="1">
      <alignment horizontal="center"/>
    </xf>
    <xf numFmtId="49" fontId="3" fillId="0" borderId="0" xfId="0" applyNumberFormat="1" applyFont="1" applyAlignment="1">
      <alignment horizont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3" borderId="2" xfId="0" applyFont="1" applyFill="1" applyBorder="1" applyProtection="1">
      <alignment vertical="center"/>
      <protection locked="0"/>
    </xf>
    <xf numFmtId="49" fontId="3" fillId="3" borderId="0" xfId="0" applyNumberFormat="1" applyFont="1" applyFill="1" applyAlignment="1" applyProtection="1">
      <alignment horizontal="center"/>
      <protection locked="0"/>
    </xf>
    <xf numFmtId="0" fontId="3" fillId="3" borderId="68"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0" xfId="0" applyFont="1" applyFill="1" applyBorder="1" applyProtection="1">
      <alignment vertical="center"/>
      <protection locked="0"/>
    </xf>
    <xf numFmtId="0" fontId="3" fillId="3" borderId="0" xfId="0" applyFont="1" applyFill="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protection locked="0"/>
    </xf>
    <xf numFmtId="0" fontId="8" fillId="3" borderId="56"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7" fillId="0" borderId="0" xfId="0" applyFont="1" applyAlignment="1" applyProtection="1">
      <alignment horizontal="center" vertical="center"/>
      <protection locked="0"/>
    </xf>
    <xf numFmtId="0" fontId="3" fillId="0" borderId="0" xfId="0" applyFont="1" applyProtection="1">
      <alignment vertical="center"/>
      <protection locked="0"/>
    </xf>
    <xf numFmtId="0" fontId="7" fillId="0" borderId="0" xfId="0" applyFont="1" applyProtection="1">
      <alignment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80</xdr:col>
      <xdr:colOff>95250</xdr:colOff>
      <xdr:row>2</xdr:row>
      <xdr:rowOff>9525</xdr:rowOff>
    </xdr:from>
    <xdr:to>
      <xdr:col>87</xdr:col>
      <xdr:colOff>140679</xdr:colOff>
      <xdr:row>7</xdr:row>
      <xdr:rowOff>65942</xdr:rowOff>
    </xdr:to>
    <xdr:sp macro="" textlink="">
      <xdr:nvSpPr>
        <xdr:cNvPr id="2" name="正方形/長方形 1">
          <a:extLst>
            <a:ext uri="{FF2B5EF4-FFF2-40B4-BE49-F238E27FC236}">
              <a16:creationId xmlns:a16="http://schemas.microsoft.com/office/drawing/2014/main" id="{7683AA22-97C0-483F-9EAE-15E6A2C929B1}"/>
            </a:ext>
          </a:extLst>
        </xdr:cNvPr>
        <xdr:cNvSpPr/>
      </xdr:nvSpPr>
      <xdr:spPr>
        <a:xfrm>
          <a:off x="11639550" y="409575"/>
          <a:ext cx="2398104" cy="923192"/>
        </a:xfrm>
        <a:prstGeom prst="rect">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游ゴシック" panose="020B0400000000000000" pitchFamily="50" charset="-128"/>
              <a:ea typeface="游ゴシック" panose="020B0400000000000000" pitchFamily="50" charset="-128"/>
            </a:rPr>
            <a:t>法定雇用率</a:t>
          </a:r>
          <a:r>
            <a:rPr kumimoji="1" lang="en-US" altLang="ja-JP" sz="1400">
              <a:solidFill>
                <a:sysClr val="windowText" lastClr="000000"/>
              </a:solidFill>
              <a:latin typeface="游ゴシック" panose="020B0400000000000000" pitchFamily="50" charset="-128"/>
              <a:ea typeface="游ゴシック" panose="020B0400000000000000" pitchFamily="50" charset="-128"/>
            </a:rPr>
            <a:t>2.8</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％用</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（国、地方公共団体、</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指定以外の市町村教委用）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0470-5437-4935-8F6D-3DAD72BA7736}">
  <sheetPr>
    <tabColor rgb="FFFF0000"/>
  </sheetPr>
  <dimension ref="A1:CE81"/>
  <sheetViews>
    <sheetView tabSelected="1" view="pageBreakPreview" zoomScaleNormal="100" zoomScaleSheetLayoutView="100" zoomScalePageLayoutView="130" workbookViewId="0">
      <selection activeCell="A2" sqref="A2:CB2"/>
    </sheetView>
  </sheetViews>
  <sheetFormatPr defaultColWidth="1.875" defaultRowHeight="15.75" customHeight="1"/>
  <cols>
    <col min="1" max="18" width="1.875" style="1" customWidth="1"/>
    <col min="19" max="24" width="2" style="1" customWidth="1"/>
    <col min="25" max="48" width="1.875" style="1" customWidth="1"/>
    <col min="49" max="54" width="2" style="1" customWidth="1"/>
    <col min="55" max="75" width="1.875" style="1" customWidth="1"/>
    <col min="76" max="80" width="1.875" style="1"/>
    <col min="81" max="81" width="11.125" style="1" bestFit="1" customWidth="1"/>
    <col min="82" max="82" width="5.25" style="1" bestFit="1" customWidth="1"/>
    <col min="83" max="83" width="7" style="1" bestFit="1" customWidth="1"/>
    <col min="84" max="16384" width="1.875" style="1"/>
  </cols>
  <sheetData>
    <row r="1" spans="1:80" ht="15.75" customHeight="1">
      <c r="A1" s="275" t="s">
        <v>0</v>
      </c>
      <c r="B1" s="276"/>
      <c r="C1" s="276"/>
      <c r="D1" s="276"/>
      <c r="E1" s="276"/>
      <c r="F1" s="276"/>
      <c r="G1" s="276"/>
      <c r="H1" s="276"/>
      <c r="I1" s="276"/>
      <c r="J1" s="276"/>
      <c r="K1" s="276"/>
      <c r="L1" s="276"/>
      <c r="M1" s="276"/>
      <c r="N1" s="276"/>
      <c r="BW1" s="83" t="s">
        <v>1</v>
      </c>
    </row>
    <row r="2" spans="1:80" ht="15.75" customHeight="1">
      <c r="A2" s="277" t="s">
        <v>2</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row>
    <row r="3" spans="1:80" ht="15.75" customHeight="1">
      <c r="AO3" s="85"/>
      <c r="AP3" s="85"/>
      <c r="AQ3" s="85"/>
      <c r="AR3" s="85"/>
      <c r="AT3" s="278" t="s">
        <v>3</v>
      </c>
      <c r="AU3" s="278"/>
      <c r="AV3" s="278"/>
      <c r="AW3" s="278"/>
      <c r="AX3" s="290"/>
      <c r="AY3" s="290"/>
      <c r="AZ3" s="290"/>
      <c r="BA3" s="290"/>
      <c r="BB3" s="290"/>
      <c r="BC3" s="290"/>
      <c r="BD3" s="290"/>
      <c r="BE3" s="290"/>
      <c r="BF3" s="290"/>
      <c r="BG3" s="290"/>
      <c r="BH3" s="290"/>
      <c r="BI3" s="290"/>
      <c r="BJ3" s="290"/>
      <c r="BK3" s="290"/>
      <c r="BL3" s="290"/>
      <c r="BM3" s="290"/>
      <c r="BN3" s="290"/>
      <c r="BO3" s="290"/>
      <c r="BP3" s="86"/>
      <c r="BQ3" s="115"/>
      <c r="BR3" s="279" t="s">
        <v>4</v>
      </c>
      <c r="BS3" s="279"/>
      <c r="BT3" s="291"/>
      <c r="BU3" s="291"/>
      <c r="BV3" s="115" t="s">
        <v>5</v>
      </c>
      <c r="BW3" s="115" t="s">
        <v>6</v>
      </c>
      <c r="BX3" s="115" t="s">
        <v>7</v>
      </c>
      <c r="BY3" s="115" t="s">
        <v>8</v>
      </c>
      <c r="BZ3" s="115" t="s">
        <v>9</v>
      </c>
      <c r="CA3" s="280" t="s">
        <v>10</v>
      </c>
      <c r="CB3" s="280"/>
    </row>
    <row r="4" spans="1:80" ht="4.5" customHeight="1" thickBot="1">
      <c r="AO4" s="87"/>
      <c r="AP4" s="82"/>
      <c r="AQ4" s="87"/>
      <c r="AR4" s="6"/>
      <c r="BM4" s="115"/>
      <c r="BN4" s="115"/>
      <c r="BO4" s="115"/>
      <c r="BP4" s="115"/>
      <c r="BQ4" s="115"/>
      <c r="BR4" s="115"/>
      <c r="BS4" s="115"/>
      <c r="BT4" s="115"/>
      <c r="BU4" s="115"/>
      <c r="BV4" s="115"/>
      <c r="BW4" s="115"/>
    </row>
    <row r="5" spans="1:80" ht="16.5" customHeight="1">
      <c r="A5" s="20" t="s">
        <v>11</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103"/>
    </row>
    <row r="6" spans="1:80" ht="15.75" customHeight="1">
      <c r="A6" s="80" t="s">
        <v>12</v>
      </c>
      <c r="B6" s="31"/>
      <c r="C6" s="31"/>
      <c r="D6" s="31"/>
      <c r="E6" s="31"/>
      <c r="F6" s="58" t="s">
        <v>13</v>
      </c>
      <c r="G6" s="31"/>
      <c r="H6" s="31"/>
      <c r="I6" s="31"/>
      <c r="J6" s="31"/>
      <c r="K6" s="31"/>
      <c r="L6" s="31"/>
      <c r="M6" s="31"/>
      <c r="N6" s="31"/>
      <c r="O6" s="31"/>
      <c r="P6" s="31"/>
      <c r="Q6" s="31"/>
      <c r="R6" s="29"/>
      <c r="S6" s="79" t="s">
        <v>14</v>
      </c>
      <c r="T6" s="31"/>
      <c r="U6" s="31"/>
      <c r="V6" s="31"/>
      <c r="W6" s="31"/>
      <c r="X6" s="31"/>
      <c r="Y6" s="58" t="s">
        <v>15</v>
      </c>
      <c r="Z6" s="31"/>
      <c r="AA6" s="31"/>
      <c r="AB6" s="31"/>
      <c r="AC6" s="31"/>
      <c r="AD6" s="31"/>
      <c r="AE6" s="31"/>
      <c r="AF6" s="31"/>
      <c r="AG6" s="31"/>
      <c r="AH6" s="31"/>
      <c r="AI6" s="31"/>
      <c r="AJ6" s="29"/>
      <c r="AK6" s="79" t="s">
        <v>16</v>
      </c>
      <c r="AL6" s="31"/>
      <c r="AM6" s="31"/>
      <c r="AN6" s="31"/>
      <c r="AO6" s="31"/>
      <c r="AP6" s="31"/>
      <c r="AQ6" s="31"/>
      <c r="AR6" s="58" t="s">
        <v>17</v>
      </c>
      <c r="AS6" s="31"/>
      <c r="AT6" s="31"/>
      <c r="AU6" s="31"/>
      <c r="AV6" s="31"/>
      <c r="AW6" s="31"/>
      <c r="AX6" s="31"/>
      <c r="AY6" s="31"/>
      <c r="AZ6" s="31"/>
      <c r="BA6" s="31"/>
      <c r="BB6" s="78"/>
      <c r="BC6" s="281"/>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3"/>
    </row>
    <row r="7" spans="1:80" ht="15.75" customHeight="1">
      <c r="A7" s="77" t="s">
        <v>18</v>
      </c>
      <c r="B7" s="73" t="s">
        <v>19</v>
      </c>
      <c r="C7" s="73"/>
      <c r="D7" s="73"/>
      <c r="E7" s="73"/>
      <c r="F7" s="73"/>
      <c r="G7" s="75" t="s">
        <v>20</v>
      </c>
      <c r="H7" s="73" t="s">
        <v>21</v>
      </c>
      <c r="I7" s="73"/>
      <c r="J7" s="73"/>
      <c r="K7" s="73"/>
      <c r="L7" s="74"/>
      <c r="M7" s="123" t="s">
        <v>22</v>
      </c>
      <c r="N7" s="73" t="s">
        <v>23</v>
      </c>
      <c r="O7" s="73"/>
      <c r="P7" s="73"/>
      <c r="Q7" s="73"/>
      <c r="R7" s="72"/>
      <c r="S7" s="76" t="s">
        <v>24</v>
      </c>
      <c r="T7" s="73" t="s">
        <v>25</v>
      </c>
      <c r="U7" s="73"/>
      <c r="V7" s="73"/>
      <c r="W7" s="73"/>
      <c r="X7" s="73"/>
      <c r="Y7" s="75" t="s">
        <v>26</v>
      </c>
      <c r="Z7" s="73" t="s">
        <v>27</v>
      </c>
      <c r="AA7" s="73"/>
      <c r="AB7" s="73"/>
      <c r="AC7" s="73"/>
      <c r="AD7" s="74"/>
      <c r="AE7" s="123" t="s">
        <v>28</v>
      </c>
      <c r="AF7" s="73" t="s">
        <v>29</v>
      </c>
      <c r="AG7" s="73"/>
      <c r="AH7" s="73"/>
      <c r="AI7" s="73"/>
      <c r="AJ7" s="72"/>
      <c r="AK7" s="76" t="s">
        <v>30</v>
      </c>
      <c r="AL7" s="73" t="s">
        <v>31</v>
      </c>
      <c r="AM7" s="73"/>
      <c r="AN7" s="73"/>
      <c r="AO7" s="73"/>
      <c r="AP7" s="73"/>
      <c r="AQ7" s="75" t="s">
        <v>32</v>
      </c>
      <c r="AR7" s="73" t="s">
        <v>27</v>
      </c>
      <c r="AS7" s="73"/>
      <c r="AT7" s="73"/>
      <c r="AU7" s="73"/>
      <c r="AV7" s="74"/>
      <c r="AW7" s="123" t="s">
        <v>33</v>
      </c>
      <c r="AX7" s="73" t="s">
        <v>34</v>
      </c>
      <c r="AY7" s="73"/>
      <c r="AZ7" s="73"/>
      <c r="BA7" s="73"/>
      <c r="BB7" s="72"/>
      <c r="BC7" s="284"/>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6"/>
    </row>
    <row r="8" spans="1:80" ht="15.75" customHeight="1">
      <c r="A8" s="9" t="s">
        <v>35</v>
      </c>
      <c r="G8" s="38"/>
      <c r="H8" s="1" t="s">
        <v>36</v>
      </c>
      <c r="L8" s="37"/>
      <c r="N8" s="88" t="s">
        <v>37</v>
      </c>
      <c r="R8" s="40"/>
      <c r="S8" s="39" t="s">
        <v>35</v>
      </c>
      <c r="Y8" s="38"/>
      <c r="Z8" s="1" t="s">
        <v>25</v>
      </c>
      <c r="AD8" s="37"/>
      <c r="AF8" s="88" t="s">
        <v>38</v>
      </c>
      <c r="AJ8" s="40"/>
      <c r="AK8" s="39" t="s">
        <v>35</v>
      </c>
      <c r="AQ8" s="38"/>
      <c r="AR8" s="1" t="s">
        <v>31</v>
      </c>
      <c r="AV8" s="37"/>
      <c r="AX8" s="1" t="s">
        <v>39</v>
      </c>
      <c r="BB8" s="40"/>
      <c r="BC8" s="284"/>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6"/>
    </row>
    <row r="9" spans="1:80" ht="15.75" customHeight="1">
      <c r="A9" s="71" t="s">
        <v>40</v>
      </c>
      <c r="B9" s="43"/>
      <c r="C9" s="43"/>
      <c r="D9" s="43"/>
      <c r="E9" s="43"/>
      <c r="F9" s="43"/>
      <c r="G9" s="42"/>
      <c r="H9" s="43"/>
      <c r="I9" s="43"/>
      <c r="J9" s="43"/>
      <c r="K9" s="43"/>
      <c r="L9" s="69"/>
      <c r="M9" s="43"/>
      <c r="N9" s="68"/>
      <c r="O9" s="43"/>
      <c r="P9" s="43"/>
      <c r="Q9" s="43"/>
      <c r="R9" s="67"/>
      <c r="S9" s="70" t="s">
        <v>40</v>
      </c>
      <c r="T9" s="43"/>
      <c r="U9" s="43"/>
      <c r="V9" s="43"/>
      <c r="W9" s="43"/>
      <c r="X9" s="43"/>
      <c r="Y9" s="42"/>
      <c r="Z9" s="43"/>
      <c r="AA9" s="43"/>
      <c r="AB9" s="43"/>
      <c r="AC9" s="43"/>
      <c r="AD9" s="69"/>
      <c r="AE9" s="43"/>
      <c r="AF9" s="68"/>
      <c r="AG9" s="43"/>
      <c r="AH9" s="43"/>
      <c r="AI9" s="43"/>
      <c r="AJ9" s="67"/>
      <c r="AK9" s="70" t="s">
        <v>40</v>
      </c>
      <c r="AL9" s="43"/>
      <c r="AM9" s="43"/>
      <c r="AN9" s="43"/>
      <c r="AO9" s="43"/>
      <c r="AP9" s="43"/>
      <c r="AQ9" s="42"/>
      <c r="AR9" s="43"/>
      <c r="AS9" s="43"/>
      <c r="AT9" s="43"/>
      <c r="AU9" s="43"/>
      <c r="AV9" s="69"/>
      <c r="AW9" s="43"/>
      <c r="AX9" s="68" t="s">
        <v>41</v>
      </c>
      <c r="AY9" s="43"/>
      <c r="AZ9" s="43"/>
      <c r="BA9" s="43"/>
      <c r="BB9" s="67"/>
      <c r="BC9" s="284"/>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6"/>
    </row>
    <row r="10" spans="1:80" ht="19.5" customHeight="1">
      <c r="A10" s="66"/>
      <c r="B10" s="292"/>
      <c r="C10" s="292"/>
      <c r="D10" s="292"/>
      <c r="E10" s="292"/>
      <c r="F10" s="62" t="s">
        <v>42</v>
      </c>
      <c r="G10" s="64"/>
      <c r="H10" s="292"/>
      <c r="I10" s="292"/>
      <c r="J10" s="292"/>
      <c r="K10" s="292"/>
      <c r="L10" s="63" t="s">
        <v>42</v>
      </c>
      <c r="M10" s="62"/>
      <c r="N10" s="261">
        <f>B10+(H10*0.5)</f>
        <v>0</v>
      </c>
      <c r="O10" s="261"/>
      <c r="P10" s="261"/>
      <c r="Q10" s="261"/>
      <c r="R10" s="61" t="s">
        <v>42</v>
      </c>
      <c r="S10" s="65"/>
      <c r="T10" s="292"/>
      <c r="U10" s="292"/>
      <c r="V10" s="292"/>
      <c r="W10" s="292"/>
      <c r="X10" s="62" t="s">
        <v>42</v>
      </c>
      <c r="Y10" s="64"/>
      <c r="Z10" s="292"/>
      <c r="AA10" s="292"/>
      <c r="AB10" s="292"/>
      <c r="AC10" s="292"/>
      <c r="AD10" s="63" t="s">
        <v>42</v>
      </c>
      <c r="AE10" s="62"/>
      <c r="AF10" s="261">
        <f>T10+(Z10*0.5)</f>
        <v>0</v>
      </c>
      <c r="AG10" s="261"/>
      <c r="AH10" s="261"/>
      <c r="AI10" s="261"/>
      <c r="AJ10" s="61" t="s">
        <v>42</v>
      </c>
      <c r="AK10" s="65"/>
      <c r="AL10" s="292"/>
      <c r="AM10" s="292"/>
      <c r="AN10" s="292"/>
      <c r="AO10" s="292"/>
      <c r="AP10" s="62" t="s">
        <v>42</v>
      </c>
      <c r="AQ10" s="64"/>
      <c r="AR10" s="292"/>
      <c r="AS10" s="292"/>
      <c r="AT10" s="292"/>
      <c r="AU10" s="292"/>
      <c r="AV10" s="63" t="s">
        <v>42</v>
      </c>
      <c r="AW10" s="62"/>
      <c r="AX10" s="261">
        <f>AL10+(AR10*0.5)</f>
        <v>0</v>
      </c>
      <c r="AY10" s="261"/>
      <c r="AZ10" s="261"/>
      <c r="BA10" s="261"/>
      <c r="BB10" s="61" t="s">
        <v>42</v>
      </c>
      <c r="BC10" s="287"/>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9"/>
    </row>
    <row r="11" spans="1:80" s="89" customFormat="1" ht="15.75" customHeight="1">
      <c r="A11" s="27" t="s">
        <v>43</v>
      </c>
      <c r="U11" s="89" t="s">
        <v>44</v>
      </c>
      <c r="BW11" s="90"/>
      <c r="BX11" s="104"/>
      <c r="CB11" s="105"/>
    </row>
    <row r="12" spans="1:80" ht="15.75" customHeight="1">
      <c r="A12" s="60" t="s">
        <v>45</v>
      </c>
      <c r="B12" s="270" t="s">
        <v>46</v>
      </c>
      <c r="C12" s="270"/>
      <c r="D12" s="270"/>
      <c r="E12" s="271"/>
      <c r="F12" s="59" t="s">
        <v>47</v>
      </c>
      <c r="G12" s="270" t="s">
        <v>46</v>
      </c>
      <c r="H12" s="270"/>
      <c r="I12" s="270"/>
      <c r="J12" s="271"/>
      <c r="K12" s="84" t="s">
        <v>48</v>
      </c>
      <c r="L12" s="270" t="s">
        <v>46</v>
      </c>
      <c r="M12" s="270"/>
      <c r="N12" s="270"/>
      <c r="O12" s="271"/>
      <c r="P12" s="59" t="s">
        <v>49</v>
      </c>
      <c r="Q12" s="270" t="s">
        <v>50</v>
      </c>
      <c r="R12" s="270"/>
      <c r="S12" s="270"/>
      <c r="T12" s="271"/>
      <c r="U12" s="59" t="s">
        <v>51</v>
      </c>
      <c r="V12" s="270" t="s">
        <v>50</v>
      </c>
      <c r="W12" s="270"/>
      <c r="X12" s="270"/>
      <c r="Y12" s="271"/>
      <c r="Z12" s="84" t="s">
        <v>52</v>
      </c>
      <c r="AA12" s="270" t="s">
        <v>53</v>
      </c>
      <c r="AB12" s="270"/>
      <c r="AC12" s="270"/>
      <c r="AD12" s="272"/>
      <c r="AE12" s="106" t="s">
        <v>54</v>
      </c>
      <c r="AF12" s="270" t="s">
        <v>55</v>
      </c>
      <c r="AG12" s="270"/>
      <c r="AH12" s="270"/>
      <c r="AI12" s="271"/>
      <c r="AJ12" s="59" t="s">
        <v>56</v>
      </c>
      <c r="AK12" s="270" t="s">
        <v>57</v>
      </c>
      <c r="AL12" s="270"/>
      <c r="AM12" s="270"/>
      <c r="AN12" s="271"/>
      <c r="AO12" s="84" t="s">
        <v>58</v>
      </c>
      <c r="AP12" s="270" t="s">
        <v>57</v>
      </c>
      <c r="AQ12" s="270"/>
      <c r="AR12" s="270"/>
      <c r="AS12" s="271"/>
      <c r="AT12" s="59" t="s">
        <v>59</v>
      </c>
      <c r="AU12" s="270" t="s">
        <v>60</v>
      </c>
      <c r="AV12" s="270"/>
      <c r="AW12" s="270"/>
      <c r="AX12" s="271"/>
      <c r="AY12" s="59" t="s">
        <v>61</v>
      </c>
      <c r="AZ12" s="270" t="s">
        <v>60</v>
      </c>
      <c r="BA12" s="270"/>
      <c r="BB12" s="270"/>
      <c r="BC12" s="271"/>
      <c r="BD12" s="84" t="s">
        <v>62</v>
      </c>
      <c r="BE12" s="270" t="s">
        <v>63</v>
      </c>
      <c r="BF12" s="270"/>
      <c r="BG12" s="270"/>
      <c r="BH12" s="272"/>
      <c r="BI12" s="106" t="s">
        <v>64</v>
      </c>
      <c r="BJ12" s="262" t="s">
        <v>65</v>
      </c>
      <c r="BK12" s="262"/>
      <c r="BL12" s="262"/>
      <c r="BM12" s="262"/>
      <c r="BN12" s="59" t="s">
        <v>66</v>
      </c>
      <c r="BO12" s="262" t="s">
        <v>65</v>
      </c>
      <c r="BP12" s="262"/>
      <c r="BQ12" s="262"/>
      <c r="BR12" s="263"/>
      <c r="BS12" s="59" t="s">
        <v>67</v>
      </c>
      <c r="BT12" s="262" t="s">
        <v>65</v>
      </c>
      <c r="BU12" s="262"/>
      <c r="BV12" s="262"/>
      <c r="BW12" s="263"/>
      <c r="BX12" s="58" t="s">
        <v>68</v>
      </c>
      <c r="BY12" s="262" t="s">
        <v>69</v>
      </c>
      <c r="BZ12" s="262"/>
      <c r="CA12" s="262"/>
      <c r="CB12" s="264"/>
    </row>
    <row r="13" spans="1:80" ht="15.75" customHeight="1">
      <c r="A13" s="56"/>
      <c r="B13" s="116"/>
      <c r="C13" s="116"/>
      <c r="D13" s="116"/>
      <c r="E13" s="116"/>
      <c r="F13" s="242" t="s">
        <v>70</v>
      </c>
      <c r="G13" s="243"/>
      <c r="H13" s="243"/>
      <c r="I13" s="243"/>
      <c r="J13" s="244"/>
      <c r="K13" s="242" t="s">
        <v>71</v>
      </c>
      <c r="L13" s="243"/>
      <c r="M13" s="243"/>
      <c r="N13" s="243"/>
      <c r="O13" s="244"/>
      <c r="P13" s="259" t="s">
        <v>70</v>
      </c>
      <c r="Q13" s="265"/>
      <c r="R13" s="265"/>
      <c r="S13" s="265"/>
      <c r="T13" s="266"/>
      <c r="U13" s="267" t="s">
        <v>72</v>
      </c>
      <c r="V13" s="268"/>
      <c r="W13" s="268"/>
      <c r="X13" s="268"/>
      <c r="Y13" s="269"/>
      <c r="Z13" s="116"/>
      <c r="AA13" s="254" t="s">
        <v>73</v>
      </c>
      <c r="AB13" s="254"/>
      <c r="AC13" s="254"/>
      <c r="AD13" s="255"/>
      <c r="AE13" s="57"/>
      <c r="AF13" s="116"/>
      <c r="AG13" s="116"/>
      <c r="AH13" s="116"/>
      <c r="AI13" s="116"/>
      <c r="AJ13" s="242" t="s">
        <v>74</v>
      </c>
      <c r="AK13" s="243"/>
      <c r="AL13" s="243"/>
      <c r="AM13" s="243"/>
      <c r="AN13" s="244"/>
      <c r="AO13" s="242" t="s">
        <v>71</v>
      </c>
      <c r="AP13" s="243"/>
      <c r="AQ13" s="243"/>
      <c r="AR13" s="243"/>
      <c r="AS13" s="244"/>
      <c r="AT13" s="242" t="s">
        <v>74</v>
      </c>
      <c r="AU13" s="243"/>
      <c r="AV13" s="243"/>
      <c r="AW13" s="243"/>
      <c r="AX13" s="244"/>
      <c r="AY13" s="242" t="s">
        <v>72</v>
      </c>
      <c r="AZ13" s="243"/>
      <c r="BA13" s="243"/>
      <c r="BB13" s="243"/>
      <c r="BC13" s="244"/>
      <c r="BD13" s="116"/>
      <c r="BE13" s="254" t="s">
        <v>75</v>
      </c>
      <c r="BF13" s="254"/>
      <c r="BG13" s="254"/>
      <c r="BH13" s="255"/>
      <c r="BI13" s="57"/>
      <c r="BJ13" s="116"/>
      <c r="BK13" s="116"/>
      <c r="BL13" s="116"/>
      <c r="BM13" s="116"/>
      <c r="BN13" s="242" t="s">
        <v>71</v>
      </c>
      <c r="BO13" s="243"/>
      <c r="BP13" s="243"/>
      <c r="BQ13" s="243"/>
      <c r="BR13" s="244"/>
      <c r="BS13" s="242" t="s">
        <v>72</v>
      </c>
      <c r="BT13" s="243"/>
      <c r="BU13" s="243"/>
      <c r="BV13" s="243"/>
      <c r="BW13" s="244"/>
      <c r="BY13" s="273" t="s">
        <v>76</v>
      </c>
      <c r="BZ13" s="273"/>
      <c r="CA13" s="273"/>
      <c r="CB13" s="274"/>
    </row>
    <row r="14" spans="1:80" ht="15.75" customHeight="1">
      <c r="A14" s="56"/>
      <c r="B14" s="116"/>
      <c r="C14" s="116"/>
      <c r="D14" s="116"/>
      <c r="E14" s="116"/>
      <c r="F14" s="118"/>
      <c r="G14" s="119"/>
      <c r="H14" s="119"/>
      <c r="I14" s="119"/>
      <c r="J14" s="120"/>
      <c r="K14" s="245" t="s">
        <v>77</v>
      </c>
      <c r="L14" s="246"/>
      <c r="M14" s="116"/>
      <c r="N14" s="116"/>
      <c r="O14" s="117"/>
      <c r="P14" s="251" t="s">
        <v>71</v>
      </c>
      <c r="Q14" s="252"/>
      <c r="R14" s="252"/>
      <c r="S14" s="252"/>
      <c r="T14" s="253"/>
      <c r="U14" s="251" t="s">
        <v>78</v>
      </c>
      <c r="V14" s="252"/>
      <c r="W14" s="252"/>
      <c r="X14" s="252"/>
      <c r="Y14" s="253"/>
      <c r="Z14" s="116"/>
      <c r="AA14" s="254" t="s">
        <v>79</v>
      </c>
      <c r="AB14" s="254"/>
      <c r="AC14" s="254"/>
      <c r="AD14" s="255"/>
      <c r="AE14" s="57"/>
      <c r="AF14" s="116"/>
      <c r="AG14" s="116"/>
      <c r="AH14" s="116"/>
      <c r="AI14" s="116"/>
      <c r="AJ14" s="118"/>
      <c r="AK14" s="119"/>
      <c r="AL14" s="119"/>
      <c r="AM14" s="119"/>
      <c r="AN14" s="120"/>
      <c r="AO14" s="256" t="s">
        <v>77</v>
      </c>
      <c r="AP14" s="257"/>
      <c r="AQ14" s="119"/>
      <c r="AR14" s="119"/>
      <c r="AS14" s="119"/>
      <c r="AT14" s="242" t="s">
        <v>71</v>
      </c>
      <c r="AU14" s="243"/>
      <c r="AV14" s="243"/>
      <c r="AW14" s="243"/>
      <c r="AX14" s="244"/>
      <c r="AY14" s="245" t="s">
        <v>80</v>
      </c>
      <c r="AZ14" s="246"/>
      <c r="BA14" s="246"/>
      <c r="BB14" s="246"/>
      <c r="BC14" s="258"/>
      <c r="BD14" s="116"/>
      <c r="BE14" s="254" t="s">
        <v>81</v>
      </c>
      <c r="BF14" s="254"/>
      <c r="BG14" s="254"/>
      <c r="BH14" s="255"/>
      <c r="BI14" s="57"/>
      <c r="BJ14" s="116"/>
      <c r="BK14" s="116"/>
      <c r="BL14" s="116"/>
      <c r="BM14" s="116"/>
      <c r="BN14" s="259" t="s">
        <v>82</v>
      </c>
      <c r="BO14" s="260"/>
      <c r="BP14" s="116"/>
      <c r="BQ14" s="116"/>
      <c r="BR14" s="117"/>
      <c r="BS14" s="245" t="s">
        <v>78</v>
      </c>
      <c r="BT14" s="246"/>
      <c r="BU14" s="246"/>
      <c r="BV14" s="116"/>
      <c r="BW14" s="117"/>
      <c r="BX14" s="38"/>
      <c r="BY14" s="107"/>
      <c r="BZ14" s="116"/>
      <c r="CA14" s="116"/>
      <c r="CB14" s="108"/>
    </row>
    <row r="15" spans="1:80" ht="15.75" customHeight="1">
      <c r="A15" s="56"/>
      <c r="B15" s="116"/>
      <c r="C15" s="116"/>
      <c r="D15" s="45"/>
      <c r="E15" s="45"/>
      <c r="F15" s="121"/>
      <c r="G15" s="122"/>
      <c r="H15" s="122"/>
      <c r="I15" s="122"/>
      <c r="J15" s="53"/>
      <c r="K15" s="122"/>
      <c r="L15" s="122"/>
      <c r="M15" s="122"/>
      <c r="N15" s="122"/>
      <c r="O15" s="122"/>
      <c r="P15" s="247" t="s">
        <v>77</v>
      </c>
      <c r="Q15" s="248"/>
      <c r="R15" s="55"/>
      <c r="S15" s="55"/>
      <c r="T15" s="54"/>
      <c r="U15" s="109"/>
      <c r="V15" s="55"/>
      <c r="W15" s="55"/>
      <c r="X15" s="55"/>
      <c r="Y15" s="54"/>
      <c r="Z15" s="45"/>
      <c r="AA15" s="91"/>
      <c r="AB15" s="91"/>
      <c r="AC15" s="91"/>
      <c r="AD15" s="92"/>
      <c r="AE15" s="48"/>
      <c r="AF15" s="45"/>
      <c r="AG15" s="45"/>
      <c r="AH15" s="45"/>
      <c r="AI15" s="45"/>
      <c r="AJ15" s="121"/>
      <c r="AK15" s="122"/>
      <c r="AL15" s="122"/>
      <c r="AM15" s="122"/>
      <c r="AN15" s="53"/>
      <c r="AO15" s="122"/>
      <c r="AP15" s="122"/>
      <c r="AQ15" s="122"/>
      <c r="AR15" s="122"/>
      <c r="AS15" s="122"/>
      <c r="AT15" s="249" t="s">
        <v>83</v>
      </c>
      <c r="AU15" s="250"/>
      <c r="AV15" s="52"/>
      <c r="AW15" s="52"/>
      <c r="AX15" s="51"/>
      <c r="AY15" s="249"/>
      <c r="AZ15" s="250"/>
      <c r="BA15" s="52"/>
      <c r="BB15" s="52"/>
      <c r="BC15" s="51"/>
      <c r="BD15" s="45"/>
      <c r="BE15" s="50"/>
      <c r="BF15" s="50"/>
      <c r="BG15" s="50"/>
      <c r="BH15" s="49"/>
      <c r="BI15" s="48"/>
      <c r="BJ15" s="45"/>
      <c r="BK15" s="45"/>
      <c r="BL15" s="45"/>
      <c r="BM15" s="45"/>
      <c r="BN15" s="47"/>
      <c r="BO15" s="46"/>
      <c r="BP15" s="45"/>
      <c r="BQ15" s="45"/>
      <c r="BR15" s="44"/>
      <c r="BS15" s="45"/>
      <c r="BT15" s="45"/>
      <c r="BU15" s="45"/>
      <c r="BV15" s="45"/>
      <c r="BW15" s="45"/>
      <c r="BX15" s="42"/>
      <c r="BY15" s="110"/>
      <c r="BZ15" s="45"/>
      <c r="CA15" s="45"/>
      <c r="CB15" s="111"/>
    </row>
    <row r="16" spans="1:80" ht="19.5" customHeight="1">
      <c r="A16" s="41"/>
      <c r="B16" s="293"/>
      <c r="C16" s="293"/>
      <c r="D16" s="293"/>
      <c r="E16" s="1" t="s">
        <v>42</v>
      </c>
      <c r="F16" s="38"/>
      <c r="G16" s="293"/>
      <c r="H16" s="293"/>
      <c r="I16" s="293"/>
      <c r="J16" s="37" t="s">
        <v>42</v>
      </c>
      <c r="L16" s="293"/>
      <c r="M16" s="293"/>
      <c r="N16" s="293"/>
      <c r="O16" s="1" t="s">
        <v>42</v>
      </c>
      <c r="P16" s="38"/>
      <c r="Q16" s="293"/>
      <c r="R16" s="293"/>
      <c r="S16" s="293"/>
      <c r="T16" s="37" t="s">
        <v>42</v>
      </c>
      <c r="U16" s="38"/>
      <c r="V16" s="293"/>
      <c r="W16" s="293"/>
      <c r="X16" s="293"/>
      <c r="Y16" s="37" t="s">
        <v>42</v>
      </c>
      <c r="AA16" s="241">
        <f>(B16*2)+G16+L16+((Q16+V16)*0.5)</f>
        <v>0</v>
      </c>
      <c r="AB16" s="241"/>
      <c r="AC16" s="241"/>
      <c r="AD16" s="40" t="s">
        <v>42</v>
      </c>
      <c r="AE16" s="39"/>
      <c r="AF16" s="293"/>
      <c r="AG16" s="293"/>
      <c r="AH16" s="293"/>
      <c r="AI16" s="1" t="s">
        <v>42</v>
      </c>
      <c r="AJ16" s="38"/>
      <c r="AK16" s="293"/>
      <c r="AL16" s="293"/>
      <c r="AM16" s="293"/>
      <c r="AN16" s="37" t="s">
        <v>42</v>
      </c>
      <c r="AP16" s="293"/>
      <c r="AQ16" s="293"/>
      <c r="AR16" s="293"/>
      <c r="AS16" s="1" t="s">
        <v>42</v>
      </c>
      <c r="AT16" s="38"/>
      <c r="AU16" s="293"/>
      <c r="AV16" s="293"/>
      <c r="AW16" s="293"/>
      <c r="AX16" s="37" t="s">
        <v>42</v>
      </c>
      <c r="AY16" s="38"/>
      <c r="AZ16" s="293"/>
      <c r="BA16" s="293"/>
      <c r="BB16" s="293"/>
      <c r="BC16" s="37" t="s">
        <v>42</v>
      </c>
      <c r="BE16" s="241">
        <f>(AF16*2)+AK16+AP16+((AU16+AZ16)*0.5)</f>
        <v>0</v>
      </c>
      <c r="BF16" s="241"/>
      <c r="BG16" s="241"/>
      <c r="BH16" s="40" t="s">
        <v>42</v>
      </c>
      <c r="BI16" s="39"/>
      <c r="BJ16" s="296"/>
      <c r="BK16" s="296"/>
      <c r="BL16" s="296"/>
      <c r="BM16" s="1" t="s">
        <v>42</v>
      </c>
      <c r="BN16" s="38"/>
      <c r="BO16" s="296"/>
      <c r="BP16" s="296"/>
      <c r="BQ16" s="296"/>
      <c r="BR16" s="37" t="s">
        <v>42</v>
      </c>
      <c r="BS16" s="38"/>
      <c r="BT16" s="296"/>
      <c r="BU16" s="296"/>
      <c r="BV16" s="296"/>
      <c r="BW16" s="37" t="s">
        <v>42</v>
      </c>
      <c r="BY16" s="239">
        <f>BJ16+BO16+(BT16*0.5)</f>
        <v>0</v>
      </c>
      <c r="BZ16" s="239"/>
      <c r="CA16" s="239"/>
      <c r="CB16" s="8" t="s">
        <v>42</v>
      </c>
    </row>
    <row r="17" spans="1:83" ht="19.5" customHeight="1" thickBot="1">
      <c r="A17" s="7" t="s">
        <v>84</v>
      </c>
      <c r="B17" s="294"/>
      <c r="C17" s="294"/>
      <c r="D17" s="294"/>
      <c r="E17" s="6" t="s">
        <v>85</v>
      </c>
      <c r="F17" s="34" t="s">
        <v>84</v>
      </c>
      <c r="G17" s="294"/>
      <c r="H17" s="294"/>
      <c r="I17" s="294"/>
      <c r="J17" s="33" t="s">
        <v>85</v>
      </c>
      <c r="K17" s="6" t="s">
        <v>84</v>
      </c>
      <c r="L17" s="294"/>
      <c r="M17" s="294"/>
      <c r="N17" s="294"/>
      <c r="O17" s="6" t="s">
        <v>85</v>
      </c>
      <c r="P17" s="34" t="s">
        <v>84</v>
      </c>
      <c r="Q17" s="294"/>
      <c r="R17" s="294"/>
      <c r="S17" s="294"/>
      <c r="T17" s="33" t="s">
        <v>85</v>
      </c>
      <c r="U17" s="34" t="s">
        <v>84</v>
      </c>
      <c r="V17" s="294"/>
      <c r="W17" s="294"/>
      <c r="X17" s="294"/>
      <c r="Y17" s="33" t="s">
        <v>85</v>
      </c>
      <c r="Z17" s="6" t="s">
        <v>84</v>
      </c>
      <c r="AA17" s="240">
        <f>(B17*2)+G17+L17+((Q17+V17)*0.5)</f>
        <v>0</v>
      </c>
      <c r="AB17" s="240"/>
      <c r="AC17" s="240"/>
      <c r="AD17" s="36" t="s">
        <v>85</v>
      </c>
      <c r="AE17" s="35" t="s">
        <v>84</v>
      </c>
      <c r="AF17" s="295"/>
      <c r="AG17" s="295"/>
      <c r="AH17" s="295"/>
      <c r="AI17" s="6" t="s">
        <v>85</v>
      </c>
      <c r="AJ17" s="34" t="s">
        <v>84</v>
      </c>
      <c r="AK17" s="295"/>
      <c r="AL17" s="295"/>
      <c r="AM17" s="295"/>
      <c r="AN17" s="33" t="s">
        <v>85</v>
      </c>
      <c r="AO17" s="6" t="s">
        <v>84</v>
      </c>
      <c r="AP17" s="295"/>
      <c r="AQ17" s="295"/>
      <c r="AR17" s="295"/>
      <c r="AS17" s="6" t="s">
        <v>85</v>
      </c>
      <c r="AT17" s="34" t="s">
        <v>84</v>
      </c>
      <c r="AU17" s="294"/>
      <c r="AV17" s="294"/>
      <c r="AW17" s="294"/>
      <c r="AX17" s="33" t="s">
        <v>85</v>
      </c>
      <c r="AY17" s="34" t="s">
        <v>84</v>
      </c>
      <c r="AZ17" s="294"/>
      <c r="BA17" s="294"/>
      <c r="BB17" s="294"/>
      <c r="BC17" s="33" t="s">
        <v>85</v>
      </c>
      <c r="BD17" s="6" t="s">
        <v>84</v>
      </c>
      <c r="BE17" s="240">
        <f>(AF17*2)+AK17+AP17+((AU17+AZ17)*0.5)</f>
        <v>0</v>
      </c>
      <c r="BF17" s="240"/>
      <c r="BG17" s="240"/>
      <c r="BH17" s="36" t="s">
        <v>85</v>
      </c>
      <c r="BI17" s="35" t="s">
        <v>84</v>
      </c>
      <c r="BJ17" s="294"/>
      <c r="BK17" s="294"/>
      <c r="BL17" s="294"/>
      <c r="BM17" s="6" t="s">
        <v>85</v>
      </c>
      <c r="BN17" s="34" t="s">
        <v>84</v>
      </c>
      <c r="BO17" s="294"/>
      <c r="BP17" s="294"/>
      <c r="BQ17" s="294"/>
      <c r="BR17" s="33" t="s">
        <v>85</v>
      </c>
      <c r="BS17" s="34" t="s">
        <v>84</v>
      </c>
      <c r="BT17" s="294"/>
      <c r="BU17" s="294"/>
      <c r="BV17" s="294"/>
      <c r="BW17" s="33" t="s">
        <v>85</v>
      </c>
      <c r="BX17" s="6" t="s">
        <v>84</v>
      </c>
      <c r="BY17" s="240">
        <f>BJ17+BO17+(BT17*0.5)</f>
        <v>0</v>
      </c>
      <c r="BZ17" s="240"/>
      <c r="CA17" s="240"/>
      <c r="CB17" s="5" t="s">
        <v>85</v>
      </c>
    </row>
    <row r="18" spans="1:83" s="89" customFormat="1" ht="16.5" customHeight="1">
      <c r="A18" s="20" t="s">
        <v>86</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7"/>
    </row>
    <row r="19" spans="1:83" s="89" customFormat="1" ht="15.75" customHeight="1">
      <c r="A19" s="27" t="s">
        <v>87</v>
      </c>
      <c r="J19" s="32" t="s">
        <v>88</v>
      </c>
      <c r="K19" s="31"/>
      <c r="L19" s="31"/>
      <c r="M19" s="31"/>
      <c r="N19" s="31"/>
      <c r="O19" s="31"/>
      <c r="P19" s="31"/>
      <c r="Q19" s="31"/>
      <c r="R19" s="30"/>
      <c r="S19" s="89" t="s">
        <v>89</v>
      </c>
      <c r="AB19" s="32" t="s">
        <v>90</v>
      </c>
      <c r="AC19" s="31"/>
      <c r="AD19" s="31"/>
      <c r="AE19" s="31"/>
      <c r="AF19" s="31"/>
      <c r="AG19" s="31"/>
      <c r="AH19" s="31"/>
      <c r="AI19" s="31"/>
      <c r="AJ19" s="30"/>
      <c r="AK19" s="89" t="s">
        <v>91</v>
      </c>
      <c r="AU19" s="32" t="s">
        <v>92</v>
      </c>
      <c r="AV19" s="31"/>
      <c r="AW19" s="31"/>
      <c r="AX19" s="31"/>
      <c r="AY19" s="31"/>
      <c r="AZ19" s="31"/>
      <c r="BA19" s="31"/>
      <c r="BB19" s="31"/>
      <c r="BC19" s="31"/>
      <c r="BD19" s="30"/>
      <c r="BE19" s="32" t="s">
        <v>93</v>
      </c>
      <c r="BF19" s="31"/>
      <c r="BG19" s="31"/>
      <c r="BH19" s="31"/>
      <c r="BI19" s="31"/>
      <c r="BJ19" s="31"/>
      <c r="BK19" s="31"/>
      <c r="BL19" s="31"/>
      <c r="BM19" s="30"/>
      <c r="BN19" s="89" t="s">
        <v>94</v>
      </c>
      <c r="BW19" s="93"/>
      <c r="BX19" s="227"/>
      <c r="BY19" s="228"/>
      <c r="BZ19" s="228"/>
      <c r="CA19" s="228"/>
      <c r="CB19" s="229"/>
    </row>
    <row r="20" spans="1:83" s="89" customFormat="1" ht="15.75" customHeight="1">
      <c r="A20" s="27"/>
      <c r="B20" s="1" t="s">
        <v>95</v>
      </c>
      <c r="C20" s="94"/>
      <c r="D20" s="94"/>
      <c r="E20" s="94"/>
      <c r="J20" s="26"/>
      <c r="K20" s="95" t="s">
        <v>96</v>
      </c>
      <c r="R20" s="25"/>
      <c r="T20" s="1" t="s">
        <v>97</v>
      </c>
      <c r="AB20" s="26"/>
      <c r="AC20" s="1" t="s">
        <v>98</v>
      </c>
      <c r="AJ20" s="25"/>
      <c r="AK20" s="89" t="s">
        <v>99</v>
      </c>
      <c r="AU20" s="26"/>
      <c r="AV20" s="95" t="s">
        <v>100</v>
      </c>
      <c r="BD20" s="25"/>
      <c r="BE20" s="26"/>
      <c r="BF20" s="95" t="s">
        <v>101</v>
      </c>
      <c r="BM20" s="25"/>
      <c r="BN20" s="89" t="s">
        <v>102</v>
      </c>
      <c r="BW20" s="125"/>
      <c r="BX20" s="230"/>
      <c r="BY20" s="231"/>
      <c r="BZ20" s="231"/>
      <c r="CA20" s="231"/>
      <c r="CB20" s="232"/>
    </row>
    <row r="21" spans="1:83" s="89" customFormat="1" ht="15.75" customHeight="1">
      <c r="A21" s="27"/>
      <c r="J21" s="26"/>
      <c r="K21" s="1" t="s">
        <v>103</v>
      </c>
      <c r="R21" s="25"/>
      <c r="AB21" s="26"/>
      <c r="AJ21" s="25"/>
      <c r="AK21" s="89" t="s">
        <v>104</v>
      </c>
      <c r="AL21" s="95"/>
      <c r="AU21" s="26"/>
      <c r="AV21" s="1" t="s">
        <v>105</v>
      </c>
      <c r="BD21" s="25"/>
      <c r="BE21" s="28"/>
      <c r="BF21" s="1" t="s">
        <v>106</v>
      </c>
      <c r="BM21" s="25"/>
      <c r="BN21" s="89" t="s">
        <v>107</v>
      </c>
      <c r="BW21" s="125"/>
      <c r="BX21" s="230"/>
      <c r="BY21" s="231"/>
      <c r="BZ21" s="231"/>
      <c r="CA21" s="231"/>
      <c r="CB21" s="232"/>
    </row>
    <row r="22" spans="1:83" s="89" customFormat="1" ht="15.75" customHeight="1">
      <c r="A22" s="27"/>
      <c r="J22" s="26"/>
      <c r="R22" s="25"/>
      <c r="AB22" s="26"/>
      <c r="AJ22" s="25"/>
      <c r="AL22" s="89" t="s">
        <v>108</v>
      </c>
      <c r="AU22" s="26"/>
      <c r="BD22" s="25"/>
      <c r="BE22" s="26"/>
      <c r="BM22" s="25"/>
      <c r="BN22" s="89" t="s">
        <v>109</v>
      </c>
      <c r="BW22" s="96"/>
      <c r="BX22" s="230"/>
      <c r="BY22" s="231"/>
      <c r="BZ22" s="231"/>
      <c r="CA22" s="231"/>
      <c r="CB22" s="232"/>
    </row>
    <row r="23" spans="1:83" s="89" customFormat="1" ht="15.75" customHeight="1">
      <c r="A23" s="27"/>
      <c r="J23" s="26"/>
      <c r="R23" s="25"/>
      <c r="AB23" s="26"/>
      <c r="AJ23" s="25"/>
      <c r="AL23" s="88"/>
      <c r="AU23" s="26"/>
      <c r="BD23" s="25"/>
      <c r="BE23" s="26"/>
      <c r="BM23" s="25"/>
      <c r="BO23" s="1" t="s">
        <v>110</v>
      </c>
      <c r="BV23" s="97"/>
      <c r="BW23" s="98"/>
      <c r="BX23" s="231"/>
      <c r="BY23" s="231"/>
      <c r="BZ23" s="231"/>
      <c r="CA23" s="231"/>
      <c r="CB23" s="232"/>
    </row>
    <row r="24" spans="1:83" s="89" customFormat="1" ht="19.5" customHeight="1" thickBot="1">
      <c r="A24" s="24"/>
      <c r="B24" s="297"/>
      <c r="C24" s="297"/>
      <c r="D24" s="297"/>
      <c r="E24" s="297"/>
      <c r="F24" s="297"/>
      <c r="G24" s="297"/>
      <c r="H24" s="297"/>
      <c r="I24" s="21" t="s">
        <v>111</v>
      </c>
      <c r="J24" s="23"/>
      <c r="K24" s="236" t="e">
        <f>ROUNDDOWN(AX10/(N10-AF10)*100,0)</f>
        <v>#DIV/0!</v>
      </c>
      <c r="L24" s="236"/>
      <c r="M24" s="236"/>
      <c r="N24" s="236"/>
      <c r="O24" s="236"/>
      <c r="P24" s="236"/>
      <c r="Q24" s="236"/>
      <c r="R24" s="22" t="s">
        <v>111</v>
      </c>
      <c r="S24" s="21"/>
      <c r="T24" s="236" t="e">
        <f>IF((ROUNDDOWN(K24/5,0)*5-30)&lt;=0,0,IF(ROUNDDOWN(K24/5,0)*5-30=70,65,ROUNDDOWN(K24/5,0)*5-30))</f>
        <v>#DIV/0!</v>
      </c>
      <c r="U24" s="236"/>
      <c r="V24" s="236"/>
      <c r="W24" s="236"/>
      <c r="X24" s="236"/>
      <c r="Y24" s="236"/>
      <c r="Z24" s="236"/>
      <c r="AA24" s="21" t="s">
        <v>111</v>
      </c>
      <c r="AB24" s="23"/>
      <c r="AC24" s="236" t="e">
        <f>IF(B24="",T24,IF(AND(B24&gt;=5,T24=0),0,IF(ABS(B24-T24)&gt;=10,T24,B24)))</f>
        <v>#DIV/0!</v>
      </c>
      <c r="AD24" s="236"/>
      <c r="AE24" s="236"/>
      <c r="AF24" s="236"/>
      <c r="AG24" s="236"/>
      <c r="AH24" s="236"/>
      <c r="AI24" s="236"/>
      <c r="AJ24" s="22" t="s">
        <v>111</v>
      </c>
      <c r="AK24" s="21"/>
      <c r="AL24" s="237" t="e">
        <f>N10-AF10-ROUNDDOWN((N10-AF10)*AC24/100,0)</f>
        <v>#DIV/0!</v>
      </c>
      <c r="AM24" s="237"/>
      <c r="AN24" s="237"/>
      <c r="AO24" s="237"/>
      <c r="AP24" s="237"/>
      <c r="AQ24" s="237"/>
      <c r="AR24" s="237"/>
      <c r="AS24" s="237"/>
      <c r="AT24" s="21" t="s">
        <v>42</v>
      </c>
      <c r="AU24" s="23"/>
      <c r="AV24" s="238">
        <f>AA16+BE16+BY16</f>
        <v>0</v>
      </c>
      <c r="AW24" s="178"/>
      <c r="AX24" s="178"/>
      <c r="AY24" s="178"/>
      <c r="AZ24" s="178"/>
      <c r="BA24" s="178"/>
      <c r="BB24" s="178"/>
      <c r="BC24" s="178"/>
      <c r="BD24" s="22" t="s">
        <v>42</v>
      </c>
      <c r="BE24" s="23"/>
      <c r="BF24" s="178" t="e">
        <f>ROUND(AV24/AL24*100,2)</f>
        <v>#DIV/0!</v>
      </c>
      <c r="BG24" s="178"/>
      <c r="BH24" s="178"/>
      <c r="BI24" s="178"/>
      <c r="BJ24" s="178"/>
      <c r="BK24" s="178"/>
      <c r="BL24" s="178"/>
      <c r="BM24" s="22" t="s">
        <v>111</v>
      </c>
      <c r="BN24" s="177" t="e">
        <f>IF((ROUNDDOWN(AL24*0.028,0)-AV24)&lt;=0,0,(ROUNDDOWN(AL24*0.028,0)-AV24))</f>
        <v>#DIV/0!</v>
      </c>
      <c r="BO24" s="178"/>
      <c r="BP24" s="178"/>
      <c r="BQ24" s="178"/>
      <c r="BR24" s="178"/>
      <c r="BS24" s="178"/>
      <c r="BT24" s="178"/>
      <c r="BU24" s="178"/>
      <c r="BV24" s="21" t="s">
        <v>42</v>
      </c>
      <c r="BW24" s="40"/>
      <c r="BX24" s="233"/>
      <c r="BY24" s="234"/>
      <c r="BZ24" s="234"/>
      <c r="CA24" s="234"/>
      <c r="CB24" s="235"/>
    </row>
    <row r="25" spans="1:83" s="89" customFormat="1" ht="16.5" customHeight="1">
      <c r="A25" s="20" t="s">
        <v>112</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8"/>
      <c r="BY25" s="18"/>
      <c r="BZ25" s="18"/>
      <c r="CA25" s="104"/>
      <c r="CB25" s="112"/>
    </row>
    <row r="26" spans="1:83" s="89" customFormat="1" ht="15.75" customHeight="1">
      <c r="A26" s="221" t="s">
        <v>113</v>
      </c>
      <c r="B26" s="222"/>
      <c r="C26" s="222"/>
      <c r="D26" s="222"/>
      <c r="E26" s="222"/>
      <c r="F26" s="222"/>
      <c r="G26" s="222"/>
      <c r="H26" s="222"/>
      <c r="I26" s="222"/>
      <c r="J26" s="222"/>
      <c r="K26" s="222"/>
      <c r="L26" s="222"/>
      <c r="M26" s="222"/>
      <c r="N26" s="222"/>
      <c r="O26" s="222"/>
      <c r="P26" s="222"/>
      <c r="Q26" s="222"/>
      <c r="R26" s="222"/>
      <c r="S26" s="222"/>
      <c r="T26" s="222"/>
      <c r="U26" s="222" t="s">
        <v>114</v>
      </c>
      <c r="V26" s="222"/>
      <c r="W26" s="222"/>
      <c r="X26" s="222"/>
      <c r="Y26" s="222"/>
      <c r="Z26" s="222" t="s">
        <v>113</v>
      </c>
      <c r="AA26" s="222"/>
      <c r="AB26" s="222"/>
      <c r="AC26" s="222"/>
      <c r="AD26" s="222"/>
      <c r="AE26" s="222"/>
      <c r="AF26" s="222"/>
      <c r="AG26" s="222"/>
      <c r="AH26" s="222"/>
      <c r="AI26" s="222"/>
      <c r="AJ26" s="222"/>
      <c r="AK26" s="222"/>
      <c r="AL26" s="222"/>
      <c r="AM26" s="222"/>
      <c r="AN26" s="222"/>
      <c r="AO26" s="222"/>
      <c r="AP26" s="222"/>
      <c r="AQ26" s="222"/>
      <c r="AR26" s="222"/>
      <c r="AS26" s="222"/>
      <c r="AT26" s="222" t="s">
        <v>114</v>
      </c>
      <c r="AU26" s="222"/>
      <c r="AV26" s="222"/>
      <c r="AW26" s="222"/>
      <c r="AX26" s="222"/>
      <c r="AY26" s="222" t="s">
        <v>113</v>
      </c>
      <c r="AZ26" s="222"/>
      <c r="BA26" s="222"/>
      <c r="BB26" s="222"/>
      <c r="BC26" s="222"/>
      <c r="BD26" s="222"/>
      <c r="BE26" s="222"/>
      <c r="BF26" s="222"/>
      <c r="BG26" s="222"/>
      <c r="BH26" s="222"/>
      <c r="BI26" s="222"/>
      <c r="BJ26" s="222"/>
      <c r="BK26" s="222"/>
      <c r="BL26" s="222"/>
      <c r="BM26" s="222"/>
      <c r="BN26" s="222"/>
      <c r="BO26" s="222"/>
      <c r="BP26" s="222"/>
      <c r="BQ26" s="222"/>
      <c r="BR26" s="222"/>
      <c r="BS26" s="222" t="s">
        <v>114</v>
      </c>
      <c r="BT26" s="222"/>
      <c r="BU26" s="222"/>
      <c r="BV26" s="222"/>
      <c r="BW26" s="223"/>
      <c r="BX26" s="203"/>
      <c r="BY26" s="204"/>
      <c r="BZ26" s="204"/>
      <c r="CA26" s="204"/>
      <c r="CB26" s="205"/>
    </row>
    <row r="27" spans="1:83" s="89" customFormat="1" ht="18" customHeight="1">
      <c r="A27" s="212" t="s">
        <v>115</v>
      </c>
      <c r="B27" s="213"/>
      <c r="C27" s="213"/>
      <c r="D27" s="213"/>
      <c r="E27" s="213"/>
      <c r="F27" s="213"/>
      <c r="G27" s="213"/>
      <c r="H27" s="213"/>
      <c r="I27" s="213"/>
      <c r="J27" s="213"/>
      <c r="K27" s="214"/>
      <c r="L27" s="143" t="s">
        <v>116</v>
      </c>
      <c r="M27" s="192"/>
      <c r="N27" s="192"/>
      <c r="O27" s="192"/>
      <c r="P27" s="192"/>
      <c r="Q27" s="192"/>
      <c r="R27" s="192"/>
      <c r="S27" s="192"/>
      <c r="T27" s="193"/>
      <c r="U27" s="298"/>
      <c r="V27" s="298"/>
      <c r="W27" s="298"/>
      <c r="X27" s="299"/>
      <c r="Y27" s="127" t="s">
        <v>42</v>
      </c>
      <c r="Z27" s="218" t="s">
        <v>117</v>
      </c>
      <c r="AA27" s="213"/>
      <c r="AB27" s="213"/>
      <c r="AC27" s="213"/>
      <c r="AD27" s="213"/>
      <c r="AE27" s="213"/>
      <c r="AF27" s="213"/>
      <c r="AG27" s="213"/>
      <c r="AH27" s="213"/>
      <c r="AI27" s="213"/>
      <c r="AJ27" s="214"/>
      <c r="AK27" s="143" t="s">
        <v>118</v>
      </c>
      <c r="AL27" s="192"/>
      <c r="AM27" s="192"/>
      <c r="AN27" s="192"/>
      <c r="AO27" s="192"/>
      <c r="AP27" s="192"/>
      <c r="AQ27" s="192"/>
      <c r="AR27" s="192"/>
      <c r="AS27" s="193"/>
      <c r="AT27" s="298"/>
      <c r="AU27" s="298"/>
      <c r="AV27" s="298"/>
      <c r="AW27" s="299"/>
      <c r="AX27" s="127" t="s">
        <v>42</v>
      </c>
      <c r="AY27" s="213" t="s">
        <v>119</v>
      </c>
      <c r="AZ27" s="213"/>
      <c r="BA27" s="213"/>
      <c r="BB27" s="213"/>
      <c r="BC27" s="213"/>
      <c r="BD27" s="213"/>
      <c r="BE27" s="213"/>
      <c r="BF27" s="213"/>
      <c r="BG27" s="213"/>
      <c r="BH27" s="213"/>
      <c r="BI27" s="213"/>
      <c r="BJ27" s="143" t="s">
        <v>120</v>
      </c>
      <c r="BK27" s="192"/>
      <c r="BL27" s="192"/>
      <c r="BM27" s="192"/>
      <c r="BN27" s="192"/>
      <c r="BO27" s="192"/>
      <c r="BP27" s="192"/>
      <c r="BQ27" s="192"/>
      <c r="BR27" s="193"/>
      <c r="BS27" s="298"/>
      <c r="BT27" s="298"/>
      <c r="BU27" s="298"/>
      <c r="BV27" s="299"/>
      <c r="BW27" s="126" t="s">
        <v>42</v>
      </c>
      <c r="BX27" s="206"/>
      <c r="BY27" s="207"/>
      <c r="BZ27" s="207"/>
      <c r="CA27" s="207"/>
      <c r="CB27" s="208"/>
    </row>
    <row r="28" spans="1:83" s="89" customFormat="1" ht="18" customHeight="1">
      <c r="A28" s="215"/>
      <c r="B28" s="216"/>
      <c r="C28" s="216"/>
      <c r="D28" s="216"/>
      <c r="E28" s="216"/>
      <c r="F28" s="216"/>
      <c r="G28" s="216"/>
      <c r="H28" s="216"/>
      <c r="I28" s="216"/>
      <c r="J28" s="216"/>
      <c r="K28" s="217"/>
      <c r="L28" s="143" t="s">
        <v>121</v>
      </c>
      <c r="M28" s="192"/>
      <c r="N28" s="192"/>
      <c r="O28" s="192"/>
      <c r="P28" s="192"/>
      <c r="Q28" s="192"/>
      <c r="R28" s="192"/>
      <c r="S28" s="192"/>
      <c r="T28" s="193"/>
      <c r="U28" s="298"/>
      <c r="V28" s="298"/>
      <c r="W28" s="298"/>
      <c r="X28" s="299"/>
      <c r="Y28" s="127" t="s">
        <v>42</v>
      </c>
      <c r="Z28" s="219"/>
      <c r="AA28" s="216"/>
      <c r="AB28" s="216"/>
      <c r="AC28" s="216"/>
      <c r="AD28" s="216"/>
      <c r="AE28" s="216"/>
      <c r="AF28" s="216"/>
      <c r="AG28" s="216"/>
      <c r="AH28" s="216"/>
      <c r="AI28" s="216"/>
      <c r="AJ28" s="217"/>
      <c r="AK28" s="174" t="s">
        <v>122</v>
      </c>
      <c r="AL28" s="175"/>
      <c r="AM28" s="175"/>
      <c r="AN28" s="175"/>
      <c r="AO28" s="175"/>
      <c r="AP28" s="175"/>
      <c r="AQ28" s="175"/>
      <c r="AR28" s="175"/>
      <c r="AS28" s="176"/>
      <c r="AT28" s="298"/>
      <c r="AU28" s="298"/>
      <c r="AV28" s="298"/>
      <c r="AW28" s="299"/>
      <c r="AX28" s="127" t="s">
        <v>42</v>
      </c>
      <c r="AY28" s="216"/>
      <c r="AZ28" s="216"/>
      <c r="BA28" s="216"/>
      <c r="BB28" s="216"/>
      <c r="BC28" s="216"/>
      <c r="BD28" s="216"/>
      <c r="BE28" s="216"/>
      <c r="BF28" s="216"/>
      <c r="BG28" s="216"/>
      <c r="BH28" s="216"/>
      <c r="BI28" s="216"/>
      <c r="BJ28" s="143" t="s">
        <v>123</v>
      </c>
      <c r="BK28" s="192"/>
      <c r="BL28" s="192"/>
      <c r="BM28" s="192"/>
      <c r="BN28" s="192"/>
      <c r="BO28" s="192"/>
      <c r="BP28" s="192"/>
      <c r="BQ28" s="192"/>
      <c r="BR28" s="193"/>
      <c r="BS28" s="298"/>
      <c r="BT28" s="298"/>
      <c r="BU28" s="298"/>
      <c r="BV28" s="299"/>
      <c r="BW28" s="126" t="s">
        <v>42</v>
      </c>
      <c r="BX28" s="206"/>
      <c r="BY28" s="207"/>
      <c r="BZ28" s="207"/>
      <c r="CA28" s="207"/>
      <c r="CB28" s="208"/>
    </row>
    <row r="29" spans="1:83" s="89" customFormat="1" ht="18" customHeight="1">
      <c r="A29" s="194" t="s">
        <v>124</v>
      </c>
      <c r="B29" s="195"/>
      <c r="C29" s="195"/>
      <c r="D29" s="195"/>
      <c r="E29" s="195"/>
      <c r="F29" s="195"/>
      <c r="G29" s="195"/>
      <c r="H29" s="195"/>
      <c r="I29" s="195"/>
      <c r="J29" s="195"/>
      <c r="K29" s="196"/>
      <c r="L29" s="143" t="s">
        <v>125</v>
      </c>
      <c r="M29" s="192"/>
      <c r="N29" s="192"/>
      <c r="O29" s="192"/>
      <c r="P29" s="192"/>
      <c r="Q29" s="192"/>
      <c r="R29" s="192"/>
      <c r="S29" s="192"/>
      <c r="T29" s="193"/>
      <c r="U29" s="298"/>
      <c r="V29" s="298"/>
      <c r="W29" s="298"/>
      <c r="X29" s="299"/>
      <c r="Y29" s="127" t="s">
        <v>42</v>
      </c>
      <c r="Z29" s="219"/>
      <c r="AA29" s="216"/>
      <c r="AB29" s="216"/>
      <c r="AC29" s="216"/>
      <c r="AD29" s="216"/>
      <c r="AE29" s="216"/>
      <c r="AF29" s="216"/>
      <c r="AG29" s="216"/>
      <c r="AH29" s="216"/>
      <c r="AI29" s="216"/>
      <c r="AJ29" s="217"/>
      <c r="AK29" s="143" t="s">
        <v>126</v>
      </c>
      <c r="AL29" s="141"/>
      <c r="AM29" s="141"/>
      <c r="AN29" s="141"/>
      <c r="AO29" s="141"/>
      <c r="AP29" s="141"/>
      <c r="AQ29" s="141"/>
      <c r="AR29" s="141"/>
      <c r="AS29" s="142"/>
      <c r="AT29" s="300"/>
      <c r="AU29" s="300"/>
      <c r="AV29" s="300"/>
      <c r="AW29" s="301"/>
      <c r="AX29" s="124" t="s">
        <v>42</v>
      </c>
      <c r="AY29" s="216"/>
      <c r="AZ29" s="216"/>
      <c r="BA29" s="216"/>
      <c r="BB29" s="216"/>
      <c r="BC29" s="216"/>
      <c r="BD29" s="216"/>
      <c r="BE29" s="216"/>
      <c r="BF29" s="216"/>
      <c r="BG29" s="216"/>
      <c r="BH29" s="216"/>
      <c r="BI29" s="216"/>
      <c r="BJ29" s="200" t="s">
        <v>127</v>
      </c>
      <c r="BK29" s="201"/>
      <c r="BL29" s="201"/>
      <c r="BM29" s="201"/>
      <c r="BN29" s="201"/>
      <c r="BO29" s="201"/>
      <c r="BP29" s="201"/>
      <c r="BQ29" s="201"/>
      <c r="BR29" s="202"/>
      <c r="BS29" s="300"/>
      <c r="BT29" s="300"/>
      <c r="BU29" s="300"/>
      <c r="BV29" s="301"/>
      <c r="BW29" s="126" t="s">
        <v>42</v>
      </c>
      <c r="BX29" s="206"/>
      <c r="BY29" s="207"/>
      <c r="BZ29" s="207"/>
      <c r="CA29" s="207"/>
      <c r="CB29" s="208"/>
    </row>
    <row r="30" spans="1:83" s="89" customFormat="1" ht="18" customHeight="1" thickBot="1">
      <c r="A30" s="197"/>
      <c r="B30" s="198"/>
      <c r="C30" s="198"/>
      <c r="D30" s="198"/>
      <c r="E30" s="198"/>
      <c r="F30" s="198"/>
      <c r="G30" s="198"/>
      <c r="H30" s="198"/>
      <c r="I30" s="198"/>
      <c r="J30" s="198"/>
      <c r="K30" s="199"/>
      <c r="L30" s="143" t="s">
        <v>128</v>
      </c>
      <c r="M30" s="192"/>
      <c r="N30" s="192"/>
      <c r="O30" s="192"/>
      <c r="P30" s="192"/>
      <c r="Q30" s="192"/>
      <c r="R30" s="192"/>
      <c r="S30" s="192"/>
      <c r="T30" s="193"/>
      <c r="U30" s="298"/>
      <c r="V30" s="298"/>
      <c r="W30" s="298"/>
      <c r="X30" s="299"/>
      <c r="Y30" s="127" t="s">
        <v>42</v>
      </c>
      <c r="Z30" s="219"/>
      <c r="AA30" s="216"/>
      <c r="AB30" s="216"/>
      <c r="AC30" s="216"/>
      <c r="AD30" s="216"/>
      <c r="AE30" s="216"/>
      <c r="AF30" s="216"/>
      <c r="AG30" s="216"/>
      <c r="AH30" s="216"/>
      <c r="AI30" s="216"/>
      <c r="AJ30" s="217"/>
      <c r="AK30" s="143" t="s">
        <v>129</v>
      </c>
      <c r="AL30" s="141"/>
      <c r="AM30" s="141"/>
      <c r="AN30" s="141"/>
      <c r="AO30" s="141"/>
      <c r="AP30" s="141"/>
      <c r="AQ30" s="141"/>
      <c r="AR30" s="141"/>
      <c r="AS30" s="142"/>
      <c r="AT30" s="298"/>
      <c r="AU30" s="298"/>
      <c r="AV30" s="298"/>
      <c r="AW30" s="299"/>
      <c r="AX30" s="127" t="s">
        <v>42</v>
      </c>
      <c r="AY30" s="216"/>
      <c r="AZ30" s="216"/>
      <c r="BA30" s="216"/>
      <c r="BB30" s="216"/>
      <c r="BC30" s="216"/>
      <c r="BD30" s="216"/>
      <c r="BE30" s="216"/>
      <c r="BF30" s="216"/>
      <c r="BG30" s="216"/>
      <c r="BH30" s="216"/>
      <c r="BI30" s="216"/>
      <c r="BJ30" s="143" t="s">
        <v>130</v>
      </c>
      <c r="BK30" s="192"/>
      <c r="BL30" s="192"/>
      <c r="BM30" s="192"/>
      <c r="BN30" s="192"/>
      <c r="BO30" s="192"/>
      <c r="BP30" s="192"/>
      <c r="BQ30" s="192"/>
      <c r="BR30" s="193"/>
      <c r="BS30" s="298"/>
      <c r="BT30" s="298"/>
      <c r="BU30" s="298"/>
      <c r="BV30" s="299"/>
      <c r="BW30" s="126" t="s">
        <v>42</v>
      </c>
      <c r="BX30" s="206"/>
      <c r="BY30" s="207"/>
      <c r="BZ30" s="207"/>
      <c r="CA30" s="207"/>
      <c r="CB30" s="208"/>
    </row>
    <row r="31" spans="1:83" s="89" customFormat="1" ht="18" customHeight="1" thickBot="1">
      <c r="A31" s="224" t="s">
        <v>131</v>
      </c>
      <c r="B31" s="225"/>
      <c r="C31" s="225"/>
      <c r="D31" s="225"/>
      <c r="E31" s="225"/>
      <c r="F31" s="225"/>
      <c r="G31" s="225"/>
      <c r="H31" s="225"/>
      <c r="I31" s="225"/>
      <c r="J31" s="225"/>
      <c r="K31" s="225"/>
      <c r="L31" s="225"/>
      <c r="M31" s="225"/>
      <c r="N31" s="225"/>
      <c r="O31" s="225"/>
      <c r="P31" s="225"/>
      <c r="Q31" s="225"/>
      <c r="R31" s="225"/>
      <c r="S31" s="225"/>
      <c r="T31" s="226"/>
      <c r="U31" s="298"/>
      <c r="V31" s="298"/>
      <c r="W31" s="298"/>
      <c r="X31" s="299"/>
      <c r="Y31" s="127" t="s">
        <v>42</v>
      </c>
      <c r="Z31" s="219"/>
      <c r="AA31" s="216"/>
      <c r="AB31" s="216"/>
      <c r="AC31" s="216"/>
      <c r="AD31" s="216"/>
      <c r="AE31" s="216"/>
      <c r="AF31" s="216"/>
      <c r="AG31" s="216"/>
      <c r="AH31" s="216"/>
      <c r="AI31" s="216"/>
      <c r="AJ31" s="217"/>
      <c r="AK31" s="140" t="s">
        <v>132</v>
      </c>
      <c r="AL31" s="141"/>
      <c r="AM31" s="141"/>
      <c r="AN31" s="141"/>
      <c r="AO31" s="141"/>
      <c r="AP31" s="141"/>
      <c r="AQ31" s="141"/>
      <c r="AR31" s="141"/>
      <c r="AS31" s="142"/>
      <c r="AT31" s="298"/>
      <c r="AU31" s="298"/>
      <c r="AV31" s="298"/>
      <c r="AW31" s="299"/>
      <c r="AX31" s="127" t="s">
        <v>42</v>
      </c>
      <c r="AY31" s="216"/>
      <c r="AZ31" s="216"/>
      <c r="BA31" s="216"/>
      <c r="BB31" s="216"/>
      <c r="BC31" s="216"/>
      <c r="BD31" s="216"/>
      <c r="BE31" s="216"/>
      <c r="BF31" s="216"/>
      <c r="BG31" s="216"/>
      <c r="BH31" s="216"/>
      <c r="BI31" s="216"/>
      <c r="BJ31" s="143" t="s">
        <v>133</v>
      </c>
      <c r="BK31" s="141"/>
      <c r="BL31" s="141"/>
      <c r="BM31" s="141"/>
      <c r="BN31" s="141"/>
      <c r="BO31" s="141"/>
      <c r="BP31" s="141"/>
      <c r="BQ31" s="141"/>
      <c r="BR31" s="142"/>
      <c r="BS31" s="298"/>
      <c r="BT31" s="298"/>
      <c r="BU31" s="298"/>
      <c r="BV31" s="299"/>
      <c r="BW31" s="126" t="s">
        <v>42</v>
      </c>
      <c r="BX31" s="206"/>
      <c r="BY31" s="207"/>
      <c r="BZ31" s="207"/>
      <c r="CA31" s="207"/>
      <c r="CB31" s="208"/>
      <c r="CC31" s="130" t="s">
        <v>204</v>
      </c>
      <c r="CD31" s="131" t="s">
        <v>205</v>
      </c>
      <c r="CE31" s="131" t="s">
        <v>206</v>
      </c>
    </row>
    <row r="32" spans="1:83" s="89" customFormat="1" ht="18" customHeight="1" thickBot="1">
      <c r="A32" s="162"/>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4"/>
      <c r="Z32" s="168"/>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70"/>
      <c r="AY32" s="216"/>
      <c r="AZ32" s="216"/>
      <c r="BA32" s="216"/>
      <c r="BB32" s="216"/>
      <c r="BC32" s="216"/>
      <c r="BD32" s="216"/>
      <c r="BE32" s="216"/>
      <c r="BF32" s="216"/>
      <c r="BG32" s="216"/>
      <c r="BH32" s="216"/>
      <c r="BI32" s="216"/>
      <c r="BJ32" s="174" t="s">
        <v>134</v>
      </c>
      <c r="BK32" s="175"/>
      <c r="BL32" s="175"/>
      <c r="BM32" s="175"/>
      <c r="BN32" s="175"/>
      <c r="BO32" s="175"/>
      <c r="BP32" s="175"/>
      <c r="BQ32" s="175"/>
      <c r="BR32" s="176"/>
      <c r="BS32" s="298"/>
      <c r="BT32" s="298"/>
      <c r="BU32" s="298"/>
      <c r="BV32" s="299"/>
      <c r="BW32" s="126" t="s">
        <v>42</v>
      </c>
      <c r="BX32" s="206"/>
      <c r="BY32" s="207"/>
      <c r="BZ32" s="207"/>
      <c r="CA32" s="207"/>
      <c r="CB32" s="208"/>
      <c r="CC32" s="130">
        <f>B16+G16+L16+Q16+V16</f>
        <v>0</v>
      </c>
      <c r="CD32" s="131">
        <f>SUM(U27:X31,AT27:AW31,BS27:BV33)</f>
        <v>0</v>
      </c>
      <c r="CE32" s="131" t="str">
        <f>IF(CC32=CD32,"","NG")</f>
        <v/>
      </c>
    </row>
    <row r="33" spans="1:80" s="89" customFormat="1" ht="18" customHeight="1" thickBot="1">
      <c r="A33" s="165"/>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7"/>
      <c r="Z33" s="171"/>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3"/>
      <c r="AY33" s="220"/>
      <c r="AZ33" s="220"/>
      <c r="BA33" s="220"/>
      <c r="BB33" s="220"/>
      <c r="BC33" s="220"/>
      <c r="BD33" s="220"/>
      <c r="BE33" s="220"/>
      <c r="BF33" s="220"/>
      <c r="BG33" s="220"/>
      <c r="BH33" s="220"/>
      <c r="BI33" s="220"/>
      <c r="BJ33" s="177" t="s">
        <v>135</v>
      </c>
      <c r="BK33" s="178"/>
      <c r="BL33" s="178"/>
      <c r="BM33" s="178"/>
      <c r="BN33" s="178"/>
      <c r="BO33" s="178"/>
      <c r="BP33" s="178"/>
      <c r="BQ33" s="178"/>
      <c r="BR33" s="179"/>
      <c r="BS33" s="302"/>
      <c r="BT33" s="302"/>
      <c r="BU33" s="302"/>
      <c r="BV33" s="303"/>
      <c r="BW33" s="99" t="s">
        <v>42</v>
      </c>
      <c r="BX33" s="209"/>
      <c r="BY33" s="210"/>
      <c r="BZ33" s="210"/>
      <c r="CA33" s="210"/>
      <c r="CB33" s="211"/>
    </row>
    <row r="34" spans="1:80" s="89" customFormat="1" ht="9.75" customHeight="1">
      <c r="A34" s="180" t="s">
        <v>136</v>
      </c>
      <c r="B34" s="181"/>
      <c r="C34" s="181"/>
      <c r="D34" s="181"/>
      <c r="E34" s="181"/>
      <c r="F34" s="181"/>
      <c r="G34" s="181"/>
      <c r="H34" s="181"/>
      <c r="I34" s="182"/>
      <c r="J34" s="15" t="s">
        <v>137</v>
      </c>
      <c r="K34" s="14"/>
      <c r="L34" s="14"/>
      <c r="M34" s="14"/>
      <c r="N34" s="14"/>
      <c r="O34" s="14"/>
      <c r="P34" s="14"/>
      <c r="Q34" s="14"/>
      <c r="R34" s="14"/>
      <c r="S34" s="14"/>
      <c r="T34" s="14"/>
      <c r="U34" s="14"/>
      <c r="V34" s="14"/>
      <c r="W34" s="16"/>
      <c r="X34" s="15" t="s">
        <v>138</v>
      </c>
      <c r="Y34" s="14"/>
      <c r="Z34" s="14"/>
      <c r="AA34" s="13"/>
      <c r="AB34" s="13"/>
      <c r="AC34" s="13"/>
      <c r="AD34" s="13"/>
      <c r="AE34" s="13"/>
      <c r="AF34" s="13"/>
      <c r="AG34" s="13"/>
      <c r="AH34" s="13"/>
      <c r="AI34" s="13"/>
      <c r="AJ34" s="13"/>
      <c r="AK34" s="12"/>
      <c r="AL34" s="186" t="s">
        <v>139</v>
      </c>
      <c r="AM34" s="187"/>
      <c r="AN34" s="187"/>
      <c r="AO34" s="187"/>
      <c r="AP34" s="187"/>
      <c r="AQ34" s="187"/>
      <c r="AR34" s="187"/>
      <c r="AS34" s="187"/>
      <c r="AT34" s="187"/>
      <c r="AU34" s="187"/>
      <c r="AV34" s="187"/>
      <c r="AW34" s="187"/>
      <c r="AX34" s="187"/>
      <c r="AY34" s="187"/>
      <c r="AZ34" s="187"/>
      <c r="BA34" s="187"/>
      <c r="BB34" s="188"/>
      <c r="BC34" s="125"/>
      <c r="BD34" s="125"/>
      <c r="BE34" s="125"/>
      <c r="BF34" s="125"/>
      <c r="BG34" s="125"/>
      <c r="BH34" s="125"/>
      <c r="BI34" s="125"/>
      <c r="BJ34" s="100"/>
      <c r="BK34" s="100"/>
      <c r="BL34" s="100"/>
      <c r="BM34" s="100"/>
      <c r="BN34" s="100"/>
      <c r="BO34" s="100"/>
      <c r="BP34" s="100"/>
      <c r="BQ34" s="100"/>
      <c r="BR34" s="100"/>
      <c r="BS34" s="100"/>
      <c r="BT34" s="100"/>
      <c r="BU34" s="100"/>
      <c r="BV34" s="100"/>
      <c r="BW34" s="100"/>
      <c r="CB34" s="113"/>
    </row>
    <row r="35" spans="1:80" s="89" customFormat="1" ht="18" customHeight="1" thickBot="1">
      <c r="A35" s="183"/>
      <c r="B35" s="184"/>
      <c r="C35" s="184"/>
      <c r="D35" s="184"/>
      <c r="E35" s="184"/>
      <c r="F35" s="184"/>
      <c r="G35" s="184"/>
      <c r="H35" s="184"/>
      <c r="I35" s="185"/>
      <c r="J35" s="304"/>
      <c r="K35" s="304"/>
      <c r="L35" s="304"/>
      <c r="M35" s="304"/>
      <c r="N35" s="304"/>
      <c r="O35" s="304"/>
      <c r="P35" s="304"/>
      <c r="Q35" s="304"/>
      <c r="R35" s="304"/>
      <c r="S35" s="304"/>
      <c r="T35" s="304"/>
      <c r="U35" s="304"/>
      <c r="V35" s="304"/>
      <c r="W35" s="305"/>
      <c r="X35" s="304"/>
      <c r="Y35" s="304"/>
      <c r="Z35" s="306"/>
      <c r="AA35" s="307"/>
      <c r="AB35" s="307"/>
      <c r="AC35" s="307"/>
      <c r="AD35" s="308"/>
      <c r="AE35" s="307"/>
      <c r="AF35" s="307"/>
      <c r="AG35" s="307"/>
      <c r="AH35" s="307"/>
      <c r="AI35" s="307"/>
      <c r="AJ35" s="307"/>
      <c r="AK35" s="309"/>
      <c r="AL35" s="189"/>
      <c r="AM35" s="190"/>
      <c r="AN35" s="190"/>
      <c r="AO35" s="190"/>
      <c r="AP35" s="190"/>
      <c r="AQ35" s="190"/>
      <c r="AR35" s="190"/>
      <c r="AS35" s="190"/>
      <c r="AT35" s="190"/>
      <c r="AU35" s="190"/>
      <c r="AV35" s="190"/>
      <c r="AW35" s="190"/>
      <c r="AX35" s="190"/>
      <c r="AY35" s="190"/>
      <c r="AZ35" s="190"/>
      <c r="BA35" s="190"/>
      <c r="BB35" s="191"/>
      <c r="BC35" s="310"/>
      <c r="BD35" s="310"/>
      <c r="BE35" s="310"/>
      <c r="BF35" s="310"/>
      <c r="BG35" s="310"/>
      <c r="BH35" s="310"/>
      <c r="BI35" s="310"/>
      <c r="BJ35" s="304"/>
      <c r="BK35" s="304"/>
      <c r="BL35" s="304"/>
      <c r="BM35" s="304"/>
      <c r="BN35" s="304"/>
      <c r="BO35" s="304"/>
      <c r="BP35" s="304"/>
      <c r="BQ35" s="304"/>
      <c r="BR35" s="304"/>
      <c r="BS35" s="304"/>
      <c r="BT35" s="304"/>
      <c r="BU35" s="304"/>
      <c r="BV35" s="304"/>
      <c r="BW35" s="304"/>
      <c r="BX35" s="311"/>
      <c r="BY35" s="311"/>
      <c r="BZ35" s="311"/>
      <c r="CA35" s="311"/>
      <c r="CB35" s="312"/>
    </row>
    <row r="36" spans="1:80" ht="15.75" customHeight="1">
      <c r="A36" s="11" t="s">
        <v>140</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t="s">
        <v>141</v>
      </c>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CB36" s="8"/>
    </row>
    <row r="37" spans="1:80" ht="9" customHeight="1">
      <c r="A37" s="9"/>
      <c r="CB37" s="8"/>
    </row>
    <row r="38" spans="1:80" ht="15.75" customHeight="1">
      <c r="A38" s="9"/>
      <c r="B38" s="137" t="s">
        <v>4</v>
      </c>
      <c r="C38" s="137"/>
      <c r="D38" s="128"/>
      <c r="E38" s="313"/>
      <c r="F38" s="314"/>
      <c r="G38" s="128" t="s">
        <v>5</v>
      </c>
      <c r="H38" s="128"/>
      <c r="I38" s="314"/>
      <c r="J38" s="314"/>
      <c r="K38" s="128" t="s">
        <v>7</v>
      </c>
      <c r="M38" s="314"/>
      <c r="N38" s="314"/>
      <c r="O38" s="128" t="s">
        <v>9</v>
      </c>
      <c r="CB38" s="8"/>
    </row>
    <row r="39" spans="1:80" ht="15.75" customHeight="1">
      <c r="A39" s="9"/>
      <c r="O39" s="138" t="s">
        <v>142</v>
      </c>
      <c r="P39" s="138"/>
      <c r="Q39" s="138"/>
      <c r="R39" s="138"/>
      <c r="S39" s="138"/>
      <c r="T39" s="138"/>
      <c r="U39" s="138"/>
      <c r="V39" s="138"/>
      <c r="W39" s="138"/>
      <c r="X39" s="138"/>
      <c r="Y39" s="101"/>
      <c r="Z39" s="139" t="s">
        <v>143</v>
      </c>
      <c r="AA39" s="101"/>
      <c r="AB39" s="101"/>
      <c r="AC39" s="101"/>
      <c r="AD39" s="101"/>
      <c r="AE39" s="101"/>
      <c r="AF39" s="101"/>
      <c r="AG39" s="101"/>
      <c r="AH39" s="101"/>
      <c r="AI39" s="101"/>
      <c r="AJ39" s="101"/>
      <c r="AK39" s="101"/>
      <c r="AL39" s="101"/>
      <c r="AM39" s="101" t="s">
        <v>144</v>
      </c>
      <c r="AN39" s="101"/>
      <c r="AO39" s="101"/>
      <c r="AP39" s="101"/>
      <c r="AQ39" s="101"/>
      <c r="AR39" s="101"/>
      <c r="AS39" s="101"/>
      <c r="AT39" s="101"/>
      <c r="AU39" s="101"/>
      <c r="AV39" s="315"/>
      <c r="AW39" s="314"/>
      <c r="AX39" s="314"/>
      <c r="AY39" s="314"/>
      <c r="AZ39" s="314"/>
      <c r="BA39" s="314"/>
      <c r="BB39" s="314"/>
      <c r="BC39" s="314"/>
      <c r="BD39" s="314"/>
      <c r="BE39" s="314"/>
      <c r="BF39" s="314"/>
      <c r="BG39" s="314"/>
      <c r="BH39" s="314"/>
      <c r="BI39" s="314"/>
      <c r="BJ39" s="314"/>
      <c r="BK39" s="314"/>
      <c r="BL39" s="314"/>
      <c r="BM39" s="314"/>
      <c r="BN39" s="314"/>
      <c r="BO39" s="314"/>
      <c r="BP39" s="314"/>
      <c r="BQ39" s="314"/>
      <c r="BR39" s="314"/>
      <c r="BS39" s="314"/>
      <c r="BT39" s="314"/>
      <c r="BU39" s="314"/>
      <c r="BV39" s="314"/>
      <c r="BW39" s="314"/>
      <c r="BX39" s="314"/>
      <c r="BY39" s="314"/>
      <c r="BZ39" s="314"/>
      <c r="CA39" s="314"/>
      <c r="CB39" s="8"/>
    </row>
    <row r="40" spans="1:80" ht="15.75" customHeight="1">
      <c r="A40" s="9"/>
      <c r="O40" s="138" t="s">
        <v>145</v>
      </c>
      <c r="P40" s="138"/>
      <c r="Q40" s="138"/>
      <c r="R40" s="138"/>
      <c r="S40" s="138"/>
      <c r="T40" s="138"/>
      <c r="U40" s="138"/>
      <c r="V40" s="138"/>
      <c r="W40" s="138"/>
      <c r="X40" s="138"/>
      <c r="Y40" s="101"/>
      <c r="Z40" s="139"/>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CB40" s="8"/>
    </row>
    <row r="41" spans="1:80" ht="1.1499999999999999" customHeight="1" thickBot="1">
      <c r="A41" s="7"/>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row>
    <row r="42" spans="1:80" s="2" customFormat="1" ht="14.25" customHeight="1">
      <c r="A42" s="114" t="s">
        <v>146</v>
      </c>
    </row>
    <row r="43" spans="1:80" s="2" customFormat="1" ht="13.5" customHeight="1">
      <c r="B43" s="2" t="s">
        <v>147</v>
      </c>
    </row>
    <row r="44" spans="1:80" s="2" customFormat="1" ht="13.5" customHeight="1">
      <c r="C44" s="4" t="s">
        <v>8</v>
      </c>
      <c r="E44" s="2" t="s">
        <v>148</v>
      </c>
    </row>
    <row r="45" spans="1:80" s="2" customFormat="1" ht="13.5" customHeight="1">
      <c r="C45" s="4" t="s">
        <v>149</v>
      </c>
      <c r="E45" s="2" t="s">
        <v>150</v>
      </c>
    </row>
    <row r="46" spans="1:80" s="2" customFormat="1" ht="13.5" customHeight="1">
      <c r="C46" s="4" t="s">
        <v>151</v>
      </c>
      <c r="E46" s="2" t="s">
        <v>152</v>
      </c>
    </row>
    <row r="47" spans="1:80" s="2" customFormat="1" ht="13.5" customHeight="1">
      <c r="B47" s="102"/>
      <c r="C47" s="2" t="s">
        <v>153</v>
      </c>
    </row>
    <row r="48" spans="1:80" s="2" customFormat="1" ht="13.5" customHeight="1">
      <c r="C48" s="4" t="s">
        <v>154</v>
      </c>
      <c r="E48" s="2" t="s">
        <v>155</v>
      </c>
    </row>
    <row r="49" spans="2:75" s="2" customFormat="1" ht="13.5" customHeight="1">
      <c r="C49" s="4" t="s">
        <v>156</v>
      </c>
      <c r="E49" s="2" t="s">
        <v>157</v>
      </c>
    </row>
    <row r="50" spans="2:75" s="2" customFormat="1" ht="13.5" customHeight="1">
      <c r="C50" s="4" t="s">
        <v>6</v>
      </c>
      <c r="E50" s="2" t="s">
        <v>158</v>
      </c>
    </row>
    <row r="51" spans="2:75" s="2" customFormat="1" ht="13.5" customHeight="1">
      <c r="C51" s="4" t="s">
        <v>159</v>
      </c>
      <c r="E51" s="2" t="s">
        <v>160</v>
      </c>
    </row>
    <row r="52" spans="2:75" s="2" customFormat="1" ht="13.5" customHeight="1">
      <c r="C52" s="4"/>
      <c r="D52" s="2" t="s">
        <v>161</v>
      </c>
    </row>
    <row r="53" spans="2:75" s="2" customFormat="1" ht="13.5" customHeight="1">
      <c r="C53" s="4" t="s">
        <v>162</v>
      </c>
      <c r="E53" s="2" t="s">
        <v>163</v>
      </c>
    </row>
    <row r="54" spans="2:75" s="2" customFormat="1" ht="13.5" customHeight="1">
      <c r="C54" s="4" t="s">
        <v>164</v>
      </c>
      <c r="E54" s="2" t="s">
        <v>165</v>
      </c>
    </row>
    <row r="55" spans="2:75" s="2" customFormat="1" ht="13.5" customHeight="1">
      <c r="C55" s="4" t="s">
        <v>166</v>
      </c>
      <c r="E55" s="129" t="s">
        <v>200</v>
      </c>
    </row>
    <row r="56" spans="2:75" s="2" customFormat="1" ht="13.5" customHeight="1">
      <c r="C56" s="4" t="s">
        <v>167</v>
      </c>
      <c r="E56" s="129" t="s">
        <v>168</v>
      </c>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row>
    <row r="57" spans="2:75" s="2" customFormat="1" ht="13.5" customHeight="1">
      <c r="C57" s="4"/>
      <c r="D57" s="129" t="s">
        <v>199</v>
      </c>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row>
    <row r="58" spans="2:75" s="2" customFormat="1" ht="13.5" customHeight="1">
      <c r="C58" s="4" t="s">
        <v>169</v>
      </c>
      <c r="E58" s="2" t="s">
        <v>170</v>
      </c>
    </row>
    <row r="59" spans="2:75" s="2" customFormat="1" ht="13.5" customHeight="1">
      <c r="C59" s="4" t="s">
        <v>171</v>
      </c>
      <c r="E59" s="2" t="s">
        <v>172</v>
      </c>
    </row>
    <row r="60" spans="2:75" s="2" customFormat="1" ht="13.5" customHeight="1">
      <c r="C60" s="4" t="s">
        <v>173</v>
      </c>
      <c r="E60" s="2" t="s">
        <v>174</v>
      </c>
    </row>
    <row r="61" spans="2:75" s="2" customFormat="1" ht="13.5" customHeight="1">
      <c r="C61" s="4" t="s">
        <v>175</v>
      </c>
      <c r="E61" s="2" t="s">
        <v>176</v>
      </c>
    </row>
    <row r="62" spans="2:75" s="2" customFormat="1" ht="13.5" customHeight="1">
      <c r="C62" s="4"/>
      <c r="D62" s="2" t="s">
        <v>177</v>
      </c>
    </row>
    <row r="63" spans="2:75" s="2" customFormat="1" ht="14.25" customHeight="1">
      <c r="B63" s="2" t="s">
        <v>178</v>
      </c>
      <c r="C63" s="4"/>
      <c r="F63" s="2" t="s">
        <v>179</v>
      </c>
    </row>
    <row r="64" spans="2:75" s="2" customFormat="1" ht="14.25" customHeight="1">
      <c r="B64" s="144" t="s">
        <v>201</v>
      </c>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6"/>
    </row>
    <row r="65" spans="2:75" s="2" customFormat="1" ht="14.25" customHeight="1">
      <c r="B65" s="147"/>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9"/>
    </row>
    <row r="66" spans="2:75" s="2" customFormat="1" ht="14.25" customHeight="1">
      <c r="B66" s="150"/>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2"/>
    </row>
    <row r="67" spans="2:75" s="2" customFormat="1" ht="14.25" customHeight="1">
      <c r="B67" s="2" t="s">
        <v>180</v>
      </c>
      <c r="F67" s="2" t="s">
        <v>181</v>
      </c>
    </row>
    <row r="68" spans="2:75" s="2" customFormat="1" ht="16.5" customHeight="1">
      <c r="B68" s="153" t="s">
        <v>202</v>
      </c>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c r="BC68" s="154"/>
      <c r="BD68" s="154"/>
      <c r="BE68" s="154"/>
      <c r="BF68" s="154"/>
      <c r="BG68" s="154"/>
      <c r="BH68" s="154"/>
      <c r="BI68" s="154"/>
      <c r="BJ68" s="154"/>
      <c r="BK68" s="154"/>
      <c r="BL68" s="154"/>
      <c r="BM68" s="154"/>
      <c r="BN68" s="154"/>
      <c r="BO68" s="154"/>
      <c r="BP68" s="154"/>
      <c r="BQ68" s="154"/>
      <c r="BR68" s="154"/>
      <c r="BS68" s="154"/>
      <c r="BT68" s="154"/>
      <c r="BU68" s="154"/>
      <c r="BV68" s="154"/>
      <c r="BW68" s="155"/>
    </row>
    <row r="69" spans="2:75" s="2" customFormat="1" ht="16.5" customHeight="1">
      <c r="B69" s="156"/>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8"/>
    </row>
    <row r="70" spans="2:75" s="2" customFormat="1" ht="16.5" customHeight="1">
      <c r="B70" s="156"/>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8"/>
    </row>
    <row r="71" spans="2:75" s="2" customFormat="1" ht="16.5" customHeight="1">
      <c r="B71" s="156"/>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8"/>
    </row>
    <row r="72" spans="2:75" s="2" customFormat="1" ht="16.5" customHeight="1">
      <c r="B72" s="156"/>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8"/>
    </row>
    <row r="73" spans="2:75" s="2" customFormat="1" ht="16.5" customHeight="1">
      <c r="B73" s="156"/>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8"/>
    </row>
    <row r="74" spans="2:75" s="2" customFormat="1" ht="28.5" customHeight="1">
      <c r="B74" s="159"/>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1"/>
    </row>
    <row r="75" spans="2:75" s="2" customFormat="1" ht="14.25" customHeight="1">
      <c r="B75" s="2" t="s">
        <v>182</v>
      </c>
      <c r="C75" s="3"/>
      <c r="D75" s="3"/>
      <c r="E75" s="3"/>
      <c r="F75" s="2" t="s">
        <v>183</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row>
    <row r="76" spans="2:75" s="2" customFormat="1" ht="15.75" customHeight="1">
      <c r="B76" s="132" t="s">
        <v>184</v>
      </c>
      <c r="C76" s="132"/>
      <c r="D76" s="132"/>
      <c r="E76" s="132"/>
      <c r="F76" s="132"/>
      <c r="G76" s="132"/>
      <c r="H76" s="132"/>
      <c r="I76" s="132"/>
      <c r="J76" s="132"/>
      <c r="K76" s="132" t="s">
        <v>185</v>
      </c>
      <c r="L76" s="132"/>
      <c r="M76" s="132"/>
      <c r="N76" s="132"/>
      <c r="O76" s="132"/>
      <c r="Q76" s="132" t="s">
        <v>184</v>
      </c>
      <c r="R76" s="132"/>
      <c r="S76" s="132"/>
      <c r="T76" s="132"/>
      <c r="U76" s="132"/>
      <c r="V76" s="132"/>
      <c r="W76" s="132"/>
      <c r="X76" s="132"/>
      <c r="Y76" s="132"/>
      <c r="Z76" s="132" t="s">
        <v>185</v>
      </c>
      <c r="AA76" s="132"/>
      <c r="AB76" s="132"/>
      <c r="AC76" s="132"/>
      <c r="AD76" s="132"/>
      <c r="AF76" s="132" t="s">
        <v>184</v>
      </c>
      <c r="AG76" s="132"/>
      <c r="AH76" s="132"/>
      <c r="AI76" s="132"/>
      <c r="AJ76" s="132"/>
      <c r="AK76" s="132"/>
      <c r="AL76" s="132"/>
      <c r="AM76" s="132"/>
      <c r="AN76" s="132"/>
      <c r="AO76" s="132" t="s">
        <v>185</v>
      </c>
      <c r="AP76" s="132"/>
      <c r="AQ76" s="132"/>
      <c r="AR76" s="132"/>
      <c r="AS76" s="132"/>
    </row>
    <row r="77" spans="2:75" s="2" customFormat="1" ht="15.75" customHeight="1">
      <c r="B77" s="132" t="s">
        <v>186</v>
      </c>
      <c r="C77" s="132"/>
      <c r="D77" s="132"/>
      <c r="E77" s="132"/>
      <c r="F77" s="132"/>
      <c r="G77" s="132"/>
      <c r="H77" s="132"/>
      <c r="I77" s="132"/>
      <c r="J77" s="132"/>
      <c r="K77" s="133">
        <v>0.65</v>
      </c>
      <c r="L77" s="134"/>
      <c r="M77" s="134"/>
      <c r="N77" s="134"/>
      <c r="O77" s="134"/>
      <c r="Q77" s="132" t="s">
        <v>187</v>
      </c>
      <c r="R77" s="132"/>
      <c r="S77" s="132"/>
      <c r="T77" s="132"/>
      <c r="U77" s="132"/>
      <c r="V77" s="132"/>
      <c r="W77" s="132"/>
      <c r="X77" s="132"/>
      <c r="Y77" s="132"/>
      <c r="Z77" s="133">
        <v>0.4</v>
      </c>
      <c r="AA77" s="134"/>
      <c r="AB77" s="134"/>
      <c r="AC77" s="134"/>
      <c r="AD77" s="134"/>
      <c r="AF77" s="132" t="s">
        <v>188</v>
      </c>
      <c r="AG77" s="132"/>
      <c r="AH77" s="132"/>
      <c r="AI77" s="132"/>
      <c r="AJ77" s="132"/>
      <c r="AK77" s="132"/>
      <c r="AL77" s="132"/>
      <c r="AM77" s="132"/>
      <c r="AN77" s="132"/>
      <c r="AO77" s="133">
        <v>0.15</v>
      </c>
      <c r="AP77" s="134"/>
      <c r="AQ77" s="134"/>
      <c r="AR77" s="134"/>
      <c r="AS77" s="134"/>
    </row>
    <row r="78" spans="2:75" s="2" customFormat="1" ht="15.75" customHeight="1">
      <c r="B78" s="132" t="s">
        <v>189</v>
      </c>
      <c r="C78" s="132"/>
      <c r="D78" s="132"/>
      <c r="E78" s="132"/>
      <c r="F78" s="132"/>
      <c r="G78" s="132"/>
      <c r="H78" s="132"/>
      <c r="I78" s="132"/>
      <c r="J78" s="132"/>
      <c r="K78" s="133">
        <v>0.6</v>
      </c>
      <c r="L78" s="134"/>
      <c r="M78" s="134"/>
      <c r="N78" s="134"/>
      <c r="O78" s="134"/>
      <c r="Q78" s="132" t="s">
        <v>190</v>
      </c>
      <c r="R78" s="132"/>
      <c r="S78" s="132"/>
      <c r="T78" s="132"/>
      <c r="U78" s="132"/>
      <c r="V78" s="132"/>
      <c r="W78" s="132"/>
      <c r="X78" s="132"/>
      <c r="Y78" s="132"/>
      <c r="Z78" s="133">
        <v>0.35</v>
      </c>
      <c r="AA78" s="134"/>
      <c r="AB78" s="134"/>
      <c r="AC78" s="134"/>
      <c r="AD78" s="134"/>
      <c r="AF78" s="132" t="s">
        <v>191</v>
      </c>
      <c r="AG78" s="132"/>
      <c r="AH78" s="132"/>
      <c r="AI78" s="132"/>
      <c r="AJ78" s="132"/>
      <c r="AK78" s="132"/>
      <c r="AL78" s="132"/>
      <c r="AM78" s="132"/>
      <c r="AN78" s="132"/>
      <c r="AO78" s="133">
        <v>0.1</v>
      </c>
      <c r="AP78" s="134"/>
      <c r="AQ78" s="134"/>
      <c r="AR78" s="134"/>
      <c r="AS78" s="134"/>
    </row>
    <row r="79" spans="2:75" s="2" customFormat="1" ht="15.75" customHeight="1">
      <c r="B79" s="132" t="s">
        <v>192</v>
      </c>
      <c r="C79" s="132"/>
      <c r="D79" s="132"/>
      <c r="E79" s="132"/>
      <c r="F79" s="132"/>
      <c r="G79" s="132"/>
      <c r="H79" s="132"/>
      <c r="I79" s="132"/>
      <c r="J79" s="132"/>
      <c r="K79" s="133">
        <v>0.55000000000000004</v>
      </c>
      <c r="L79" s="134"/>
      <c r="M79" s="134"/>
      <c r="N79" s="134"/>
      <c r="O79" s="134"/>
      <c r="Q79" s="132" t="s">
        <v>193</v>
      </c>
      <c r="R79" s="132"/>
      <c r="S79" s="132"/>
      <c r="T79" s="132"/>
      <c r="U79" s="132"/>
      <c r="V79" s="132"/>
      <c r="W79" s="132"/>
      <c r="X79" s="132"/>
      <c r="Y79" s="132"/>
      <c r="Z79" s="133">
        <v>0.3</v>
      </c>
      <c r="AA79" s="134"/>
      <c r="AB79" s="134"/>
      <c r="AC79" s="134"/>
      <c r="AD79" s="134"/>
      <c r="AF79" s="132" t="s">
        <v>194</v>
      </c>
      <c r="AG79" s="132"/>
      <c r="AH79" s="132"/>
      <c r="AI79" s="132"/>
      <c r="AJ79" s="132"/>
      <c r="AK79" s="132"/>
      <c r="AL79" s="132"/>
      <c r="AM79" s="132"/>
      <c r="AN79" s="132"/>
      <c r="AO79" s="133">
        <v>0.05</v>
      </c>
      <c r="AP79" s="134"/>
      <c r="AQ79" s="134"/>
      <c r="AR79" s="134"/>
      <c r="AS79" s="134"/>
    </row>
    <row r="80" spans="2:75" ht="15.75" customHeight="1">
      <c r="B80" s="132" t="s">
        <v>195</v>
      </c>
      <c r="C80" s="132"/>
      <c r="D80" s="132"/>
      <c r="E80" s="132"/>
      <c r="F80" s="132"/>
      <c r="G80" s="132"/>
      <c r="H80" s="132"/>
      <c r="I80" s="132"/>
      <c r="J80" s="132"/>
      <c r="K80" s="133">
        <v>0.5</v>
      </c>
      <c r="L80" s="134"/>
      <c r="M80" s="134"/>
      <c r="N80" s="134"/>
      <c r="O80" s="134"/>
      <c r="Q80" s="132" t="s">
        <v>196</v>
      </c>
      <c r="R80" s="132"/>
      <c r="S80" s="132"/>
      <c r="T80" s="132"/>
      <c r="U80" s="132"/>
      <c r="V80" s="132"/>
      <c r="W80" s="132"/>
      <c r="X80" s="132"/>
      <c r="Y80" s="132"/>
      <c r="Z80" s="133">
        <v>0.25</v>
      </c>
      <c r="AA80" s="134"/>
      <c r="AB80" s="134"/>
      <c r="AC80" s="134"/>
      <c r="AD80" s="134"/>
      <c r="AF80" s="135"/>
      <c r="AG80" s="135"/>
      <c r="AH80" s="135"/>
      <c r="AI80" s="135"/>
      <c r="AJ80" s="135"/>
      <c r="AK80" s="135"/>
      <c r="AL80" s="135"/>
      <c r="AM80" s="135"/>
      <c r="AN80" s="135"/>
      <c r="AO80" s="136"/>
      <c r="AP80" s="135"/>
      <c r="AQ80" s="135"/>
      <c r="AR80" s="135"/>
      <c r="AS80" s="135"/>
    </row>
    <row r="81" spans="2:45" ht="15.75" customHeight="1">
      <c r="B81" s="132" t="s">
        <v>197</v>
      </c>
      <c r="C81" s="132"/>
      <c r="D81" s="132"/>
      <c r="E81" s="132"/>
      <c r="F81" s="132"/>
      <c r="G81" s="132"/>
      <c r="H81" s="132"/>
      <c r="I81" s="132"/>
      <c r="J81" s="132"/>
      <c r="K81" s="133">
        <v>0.45</v>
      </c>
      <c r="L81" s="134"/>
      <c r="M81" s="134"/>
      <c r="N81" s="134"/>
      <c r="O81" s="134"/>
      <c r="Q81" s="132" t="s">
        <v>198</v>
      </c>
      <c r="R81" s="132"/>
      <c r="S81" s="132"/>
      <c r="T81" s="132"/>
      <c r="U81" s="132"/>
      <c r="V81" s="132"/>
      <c r="W81" s="132"/>
      <c r="X81" s="132"/>
      <c r="Y81" s="132"/>
      <c r="Z81" s="133">
        <v>0.2</v>
      </c>
      <c r="AA81" s="134"/>
      <c r="AB81" s="134"/>
      <c r="AC81" s="134"/>
      <c r="AD81" s="134"/>
      <c r="AF81" s="135"/>
      <c r="AG81" s="135"/>
      <c r="AH81" s="135"/>
      <c r="AI81" s="135"/>
      <c r="AJ81" s="135"/>
      <c r="AK81" s="135"/>
      <c r="AL81" s="135"/>
      <c r="AM81" s="135"/>
      <c r="AN81" s="135"/>
      <c r="AO81" s="136"/>
      <c r="AP81" s="135"/>
      <c r="AQ81" s="135"/>
      <c r="AR81" s="135"/>
      <c r="AS81" s="135"/>
    </row>
  </sheetData>
  <sheetProtection algorithmName="SHA-512" hashValue="omcxLM+v9/OX6xvPCq9KRgpibAH0MwLVsDIT8+KpKufQFu63TSyVUtSsx+cyMn0TMWqo7+93irOplsCPSunFLQ==" saltValue="c/ngACvMSoYapKiec9D7ug==" spinCount="100000" sheet="1" objects="1" scenarios="1"/>
  <mergeCells count="191">
    <mergeCell ref="AX3:BO3"/>
    <mergeCell ref="BS32:BV32"/>
    <mergeCell ref="AF17:AH17"/>
    <mergeCell ref="AK17:AM17"/>
    <mergeCell ref="AP17:AR17"/>
    <mergeCell ref="A1:N1"/>
    <mergeCell ref="A2:CB2"/>
    <mergeCell ref="AT3:AW3"/>
    <mergeCell ref="BR3:BS3"/>
    <mergeCell ref="BT3:BU3"/>
    <mergeCell ref="CA3:CB3"/>
    <mergeCell ref="B12:E12"/>
    <mergeCell ref="G12:J12"/>
    <mergeCell ref="L12:O12"/>
    <mergeCell ref="Q12:T12"/>
    <mergeCell ref="V12:Y12"/>
    <mergeCell ref="AA12:AD12"/>
    <mergeCell ref="BC6:CB10"/>
    <mergeCell ref="B10:E10"/>
    <mergeCell ref="H10:K10"/>
    <mergeCell ref="N10:Q10"/>
    <mergeCell ref="T10:W10"/>
    <mergeCell ref="Z10:AC10"/>
    <mergeCell ref="AF10:AI10"/>
    <mergeCell ref="AL10:AO10"/>
    <mergeCell ref="AR10:AU10"/>
    <mergeCell ref="AX10:BA10"/>
    <mergeCell ref="BJ12:BM12"/>
    <mergeCell ref="BO12:BR12"/>
    <mergeCell ref="BT12:BW12"/>
    <mergeCell ref="BY12:CB12"/>
    <mergeCell ref="F13:J13"/>
    <mergeCell ref="K13:O13"/>
    <mergeCell ref="P13:T13"/>
    <mergeCell ref="U13:Y13"/>
    <mergeCell ref="AA13:AD13"/>
    <mergeCell ref="AJ13:AN13"/>
    <mergeCell ref="AF12:AI12"/>
    <mergeCell ref="AK12:AN12"/>
    <mergeCell ref="AP12:AS12"/>
    <mergeCell ref="AU12:AX12"/>
    <mergeCell ref="AZ12:BC12"/>
    <mergeCell ref="BE12:BH12"/>
    <mergeCell ref="BY13:CB13"/>
    <mergeCell ref="AO13:AS13"/>
    <mergeCell ref="AT13:AX13"/>
    <mergeCell ref="AY13:BC13"/>
    <mergeCell ref="BE13:BH13"/>
    <mergeCell ref="BN13:BR13"/>
    <mergeCell ref="BS13:BW13"/>
    <mergeCell ref="BS14:BU14"/>
    <mergeCell ref="P15:Q15"/>
    <mergeCell ref="AT15:AU15"/>
    <mergeCell ref="AY15:AZ15"/>
    <mergeCell ref="B16:D16"/>
    <mergeCell ref="G16:I16"/>
    <mergeCell ref="L16:N16"/>
    <mergeCell ref="Q16:S16"/>
    <mergeCell ref="V16:X16"/>
    <mergeCell ref="AA16:AC16"/>
    <mergeCell ref="BJ16:BL16"/>
    <mergeCell ref="BO16:BQ16"/>
    <mergeCell ref="BT16:BV16"/>
    <mergeCell ref="K14:L14"/>
    <mergeCell ref="P14:T14"/>
    <mergeCell ref="U14:Y14"/>
    <mergeCell ref="AA14:AD14"/>
    <mergeCell ref="AO14:AP14"/>
    <mergeCell ref="AT14:AX14"/>
    <mergeCell ref="AY14:BC14"/>
    <mergeCell ref="BE14:BH14"/>
    <mergeCell ref="BN14:BO14"/>
    <mergeCell ref="BY16:CA16"/>
    <mergeCell ref="B17:D17"/>
    <mergeCell ref="G17:I17"/>
    <mergeCell ref="L17:N17"/>
    <mergeCell ref="Q17:S17"/>
    <mergeCell ref="V17:X17"/>
    <mergeCell ref="AA17:AC17"/>
    <mergeCell ref="AF16:AH16"/>
    <mergeCell ref="AK16:AM16"/>
    <mergeCell ref="AP16:AR16"/>
    <mergeCell ref="AU16:AW16"/>
    <mergeCell ref="AZ16:BB16"/>
    <mergeCell ref="BE16:BG16"/>
    <mergeCell ref="BY17:CA17"/>
    <mergeCell ref="AU17:AW17"/>
    <mergeCell ref="AZ17:BB17"/>
    <mergeCell ref="BE17:BG17"/>
    <mergeCell ref="BJ17:BL17"/>
    <mergeCell ref="BO17:BQ17"/>
    <mergeCell ref="BT17:BV17"/>
    <mergeCell ref="BX19:CB24"/>
    <mergeCell ref="B24:H24"/>
    <mergeCell ref="K24:Q24"/>
    <mergeCell ref="T24:Z24"/>
    <mergeCell ref="AC24:AI24"/>
    <mergeCell ref="AL24:AS24"/>
    <mergeCell ref="AV24:BC24"/>
    <mergeCell ref="BF24:BL24"/>
    <mergeCell ref="BN24:BU24"/>
    <mergeCell ref="BX26:CB33"/>
    <mergeCell ref="A27:K28"/>
    <mergeCell ref="L27:T27"/>
    <mergeCell ref="U27:X27"/>
    <mergeCell ref="Z27:AJ31"/>
    <mergeCell ref="AK27:AS27"/>
    <mergeCell ref="AT27:AW27"/>
    <mergeCell ref="AY27:BI33"/>
    <mergeCell ref="BJ27:BR27"/>
    <mergeCell ref="BS27:BV27"/>
    <mergeCell ref="A26:T26"/>
    <mergeCell ref="U26:Y26"/>
    <mergeCell ref="Z26:AS26"/>
    <mergeCell ref="AT26:AX26"/>
    <mergeCell ref="AY26:BR26"/>
    <mergeCell ref="BS26:BW26"/>
    <mergeCell ref="A31:T31"/>
    <mergeCell ref="U31:X31"/>
    <mergeCell ref="BS31:BV31"/>
    <mergeCell ref="BS29:BV29"/>
    <mergeCell ref="L30:T30"/>
    <mergeCell ref="U30:X30"/>
    <mergeCell ref="AK30:AS30"/>
    <mergeCell ref="AT30:AW30"/>
    <mergeCell ref="BJ30:BR30"/>
    <mergeCell ref="BS30:BV30"/>
    <mergeCell ref="L28:T28"/>
    <mergeCell ref="U28:X28"/>
    <mergeCell ref="AK28:AS28"/>
    <mergeCell ref="AT28:AW28"/>
    <mergeCell ref="BJ28:BR28"/>
    <mergeCell ref="BS28:BV28"/>
    <mergeCell ref="A29:K30"/>
    <mergeCell ref="L29:T29"/>
    <mergeCell ref="U29:X29"/>
    <mergeCell ref="AK29:AS29"/>
    <mergeCell ref="AT29:AW29"/>
    <mergeCell ref="BJ29:BR29"/>
    <mergeCell ref="B38:C38"/>
    <mergeCell ref="O39:X39"/>
    <mergeCell ref="Z39:Z40"/>
    <mergeCell ref="O40:X40"/>
    <mergeCell ref="AK31:AS31"/>
    <mergeCell ref="AT31:AW31"/>
    <mergeCell ref="BJ31:BR31"/>
    <mergeCell ref="B64:BW66"/>
    <mergeCell ref="B68:BW74"/>
    <mergeCell ref="A32:Y33"/>
    <mergeCell ref="Z32:AX33"/>
    <mergeCell ref="BJ32:BR32"/>
    <mergeCell ref="BJ33:BR33"/>
    <mergeCell ref="BS33:BV33"/>
    <mergeCell ref="A34:I35"/>
    <mergeCell ref="AL34:BB35"/>
    <mergeCell ref="B77:J77"/>
    <mergeCell ref="K77:O77"/>
    <mergeCell ref="Q77:Y77"/>
    <mergeCell ref="Z77:AD77"/>
    <mergeCell ref="AF77:AN77"/>
    <mergeCell ref="AO77:AS77"/>
    <mergeCell ref="B76:J76"/>
    <mergeCell ref="K76:O76"/>
    <mergeCell ref="Q76:Y76"/>
    <mergeCell ref="Z76:AD76"/>
    <mergeCell ref="AF76:AN76"/>
    <mergeCell ref="AO76:AS76"/>
    <mergeCell ref="B79:J79"/>
    <mergeCell ref="K79:O79"/>
    <mergeCell ref="Q79:Y79"/>
    <mergeCell ref="Z79:AD79"/>
    <mergeCell ref="AF79:AN79"/>
    <mergeCell ref="AO79:AS79"/>
    <mergeCell ref="B78:J78"/>
    <mergeCell ref="K78:O78"/>
    <mergeCell ref="Q78:Y78"/>
    <mergeCell ref="Z78:AD78"/>
    <mergeCell ref="AF78:AN78"/>
    <mergeCell ref="AO78:AS78"/>
    <mergeCell ref="B81:J81"/>
    <mergeCell ref="K81:O81"/>
    <mergeCell ref="Q81:Y81"/>
    <mergeCell ref="Z81:AD81"/>
    <mergeCell ref="AF81:AN81"/>
    <mergeCell ref="AO81:AS81"/>
    <mergeCell ref="B80:J80"/>
    <mergeCell ref="K80:O80"/>
    <mergeCell ref="Q80:Y80"/>
    <mergeCell ref="Z80:AD80"/>
    <mergeCell ref="AF80:AN80"/>
    <mergeCell ref="AO80:AS80"/>
  </mergeCells>
  <phoneticPr fontId="1"/>
  <pageMargins left="0.98425196850393704" right="0.70866141732283472" top="0.55118110236220474" bottom="0.55118110236220474" header="0.31496062992125984" footer="0.31496062992125984"/>
  <pageSetup paperSize="9" scale="62" fitToHeight="2" orientation="landscape" r:id="rId1"/>
  <headerFooter differentOddEven="1"/>
  <rowBreaks count="1" manualBreakCount="1">
    <brk id="41" max="8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E5131F-DE73-4D6D-9AA5-41FFA8C38991}">
          <x14:formula1>
            <xm:f>プルダウンメニュー!$A$2:$A$15</xm:f>
          </x14:formula1>
          <xm:sqref>B24:H24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7B4A-89D9-4524-8A5F-F65356A6C35E}">
  <dimension ref="A1:A15"/>
  <sheetViews>
    <sheetView workbookViewId="0">
      <selection activeCell="A2" sqref="A2"/>
    </sheetView>
  </sheetViews>
  <sheetFormatPr defaultRowHeight="18.75"/>
  <sheetData>
    <row r="1" spans="1:1">
      <c r="A1" t="s">
        <v>203</v>
      </c>
    </row>
    <row r="2" spans="1:1">
      <c r="A2">
        <v>65</v>
      </c>
    </row>
    <row r="3" spans="1:1">
      <c r="A3">
        <v>60</v>
      </c>
    </row>
    <row r="4" spans="1:1">
      <c r="A4">
        <v>55</v>
      </c>
    </row>
    <row r="5" spans="1:1">
      <c r="A5">
        <v>50</v>
      </c>
    </row>
    <row r="6" spans="1:1">
      <c r="A6">
        <v>45</v>
      </c>
    </row>
    <row r="7" spans="1:1">
      <c r="A7">
        <v>40</v>
      </c>
    </row>
    <row r="8" spans="1:1">
      <c r="A8">
        <v>35</v>
      </c>
    </row>
    <row r="9" spans="1:1">
      <c r="A9">
        <v>30</v>
      </c>
    </row>
    <row r="10" spans="1:1">
      <c r="A10">
        <v>25</v>
      </c>
    </row>
    <row r="11" spans="1:1">
      <c r="A11">
        <v>20</v>
      </c>
    </row>
    <row r="12" spans="1:1">
      <c r="A12">
        <v>15</v>
      </c>
    </row>
    <row r="13" spans="1:1">
      <c r="A13">
        <v>10</v>
      </c>
    </row>
    <row r="14" spans="1:1">
      <c r="A14">
        <v>5</v>
      </c>
    </row>
    <row r="15" spans="1:1">
      <c r="A15">
        <v>0</v>
      </c>
    </row>
  </sheetData>
  <sheetProtection algorithmName="SHA-512" hashValue="bUK7zyo3BNRKC3zrrozB0NXgp2hWj0nXMEyXZhyz01Ef0TSVqTeDuwVUjsm9Bamdbzmdcqc4k82MaQ9mPMj65Q==" saltValue="SfY/LgqrCYGcwAPn3US18A==" spinCount="100000" sheet="1" objects="1" scenarios="1"/>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B253AEBFB6A5045AF4601CE4176FA71" ma:contentTypeVersion="15" ma:contentTypeDescription="新しいドキュメントを作成します。" ma:contentTypeScope="" ma:versionID="8c1d9d8d4b2875a5a16bc0340af21fd5">
  <xsd:schema xmlns:xsd="http://www.w3.org/2001/XMLSchema" xmlns:xs="http://www.w3.org/2001/XMLSchema" xmlns:p="http://schemas.microsoft.com/office/2006/metadata/properties" xmlns:ns2="3702f399-b771-43e0-bfb1-85291ad7a938" xmlns:ns3="2af7db65-e281-4bdf-8fb7-478a6b55ba37" targetNamespace="http://schemas.microsoft.com/office/2006/metadata/properties" ma:root="true" ma:fieldsID="b3c947cbb2daa3ad15a551a0082e2366" ns2:_="" ns3:_="">
    <xsd:import namespace="3702f399-b771-43e0-bfb1-85291ad7a938"/>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2f399-b771-43e0-bfb1-85291ad7a93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75f2243-4a7e-4887-80b6-421da7d6b74e}"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f7db65-e281-4bdf-8fb7-478a6b55ba37" xsi:nil="true"/>
    <lcf76f155ced4ddcb4097134ff3c332f xmlns="3702f399-b771-43e0-bfb1-85291ad7a938">
      <Terms xmlns="http://schemas.microsoft.com/office/infopath/2007/PartnerControls"/>
    </lcf76f155ced4ddcb4097134ff3c332f>
    <Owner xmlns="3702f399-b771-43e0-bfb1-85291ad7a938">
      <UserInfo>
        <DisplayName/>
        <AccountId xsi:nil="true"/>
        <AccountType/>
      </UserInfo>
    </Owner>
  </documentManagement>
</p:properties>
</file>

<file path=customXml/itemProps1.xml><?xml version="1.0" encoding="utf-8"?>
<ds:datastoreItem xmlns:ds="http://schemas.openxmlformats.org/officeDocument/2006/customXml" ds:itemID="{55D3F07A-17DA-4386-A114-A4CBA11C9619}">
  <ds:schemaRefs>
    <ds:schemaRef ds:uri="http://schemas.microsoft.com/sharepoint/v3/contenttype/forms"/>
  </ds:schemaRefs>
</ds:datastoreItem>
</file>

<file path=customXml/itemProps2.xml><?xml version="1.0" encoding="utf-8"?>
<ds:datastoreItem xmlns:ds="http://schemas.openxmlformats.org/officeDocument/2006/customXml" ds:itemID="{A3C4D5D2-717C-44F8-BEE4-95EA6CD39F33}"/>
</file>

<file path=customXml/itemProps3.xml><?xml version="1.0" encoding="utf-8"?>
<ds:datastoreItem xmlns:ds="http://schemas.openxmlformats.org/officeDocument/2006/customXml" ds:itemID="{7BE5AC6F-4B5C-4713-8B6A-0E2AFE7DBBC0}">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35583728-b66b-486c-9a16-082e782d0882"/>
    <ds:schemaRef ds:uri="http://purl.org/dc/dcmitype/"/>
    <ds:schemaRef ds:uri="http://purl.org/dc/elements/1.1/"/>
    <ds:schemaRef ds:uri="http://www.w3.org/XML/1998/namespace"/>
    <ds:schemaRef ds:uri="http://schemas.openxmlformats.org/package/2006/metadata/core-propertie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第3号</vt:lpstr>
      <vt:lpstr>プルダウンメニュー</vt:lpstr>
      <vt:lpstr>第3号!Print_Area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0x010100DB253AEBFB6A5045AF4601CE4176FA71</vt:lpwstr>
  </property>
  <property fmtid="{D5CDD505-2E9C-101B-9397-08002B2CF9AE}" pid="3" name="MediaServiceImageTags">
    <vt:lpwstr/>
  </property>
  <property fmtid="{D5CDD505-2E9C-101B-9397-08002B2CF9AE}" pid="4" name="Order">
    <vt:r8>56278900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