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2D4772A-FA97-4B1E-AB7D-E21D63ED2914}" xr6:coauthVersionLast="47" xr6:coauthVersionMax="47" xr10:uidLastSave="{00000000-0000-0000-0000-000000000000}"/>
  <bookViews>
    <workbookView xWindow="-120" yWindow="-120" windowWidth="29040" windowHeight="15840" activeTab="1" xr2:uid="{FA59AC21-6119-48CE-8491-6DCD5729A7C3}"/>
  </bookViews>
  <sheets>
    <sheet name="入札金額内訳書➀" sheetId="1" r:id="rId1"/>
    <sheet name="入札金額内訳書②" sheetId="3" r:id="rId2"/>
    <sheet name="入札金額内訳書記入要領" sheetId="4" r:id="rId3"/>
  </sheets>
  <externalReferences>
    <externalReference r:id="rId4"/>
    <externalReference r:id="rId5"/>
  </externalReferences>
  <definedNames>
    <definedName name="リスト">#REF!</definedName>
    <definedName name="一覧">[1]局引上げ契約一覧!$A$1:$E$51</definedName>
    <definedName name="一覧表">[2]一覧表!$C$1:$AZ$65536</definedName>
    <definedName name="表">[1]Sheet2!$A$1:$B$29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J9" i="1"/>
  <c r="J10" i="1"/>
  <c r="J11" i="1"/>
  <c r="J12" i="1"/>
  <c r="J13" i="1"/>
  <c r="J14" i="1"/>
  <c r="E7" i="3"/>
  <c r="H7" i="3" s="1"/>
  <c r="J16" i="1" l="1"/>
  <c r="J8" i="1" l="1"/>
  <c r="J20" i="1"/>
  <c r="E19" i="3"/>
  <c r="H19" i="3" s="1"/>
  <c r="E18" i="3"/>
  <c r="H18" i="3" s="1"/>
  <c r="E17" i="3"/>
  <c r="H17" i="3" s="1"/>
  <c r="E16" i="3"/>
  <c r="H16" i="3" s="1"/>
  <c r="E15" i="3"/>
  <c r="H15" i="3" s="1"/>
  <c r="E14" i="3"/>
  <c r="H14" i="3" s="1"/>
  <c r="E13" i="3"/>
  <c r="H13" i="3" s="1"/>
  <c r="E12" i="3"/>
  <c r="H12" i="3" s="1"/>
  <c r="E11" i="3"/>
  <c r="H11" i="3" s="1"/>
  <c r="E10" i="3"/>
  <c r="H10" i="3" s="1"/>
  <c r="E9" i="3"/>
  <c r="H9" i="3" s="1"/>
  <c r="E8" i="3"/>
  <c r="H8" i="3" s="1"/>
  <c r="J19" i="1"/>
  <c r="J18" i="1"/>
  <c r="J17" i="1"/>
  <c r="H20" i="3" l="1"/>
  <c r="J23" i="1"/>
</calcChain>
</file>

<file path=xl/sharedStrings.xml><?xml version="1.0" encoding="utf-8"?>
<sst xmlns="http://schemas.openxmlformats.org/spreadsheetml/2006/main" count="166" uniqueCount="101">
  <si>
    <t>入　札　金　額　内　訳　書　①</t>
    <rPh sb="0" eb="1">
      <t>イリ</t>
    </rPh>
    <rPh sb="2" eb="3">
      <t>サツ</t>
    </rPh>
    <rPh sb="4" eb="5">
      <t>キン</t>
    </rPh>
    <rPh sb="6" eb="7">
      <t>ガク</t>
    </rPh>
    <rPh sb="8" eb="9">
      <t>ナイ</t>
    </rPh>
    <rPh sb="10" eb="11">
      <t>ヤク</t>
    </rPh>
    <rPh sb="12" eb="13">
      <t>ショ</t>
    </rPh>
    <phoneticPr fontId="5"/>
  </si>
  <si>
    <t>件名</t>
    <rPh sb="0" eb="2">
      <t>ケンメイ</t>
    </rPh>
    <phoneticPr fontId="5"/>
  </si>
  <si>
    <t>番号</t>
    <rPh sb="0" eb="2">
      <t>バンゴウ</t>
    </rPh>
    <phoneticPr fontId="5"/>
  </si>
  <si>
    <t>品目名　※1</t>
    <rPh sb="0" eb="2">
      <t>ヒンモク</t>
    </rPh>
    <rPh sb="2" eb="3">
      <t>メイ</t>
    </rPh>
    <phoneticPr fontId="5"/>
  </si>
  <si>
    <t>必要な機能</t>
    <rPh sb="0" eb="2">
      <t>ヒツヨウ</t>
    </rPh>
    <rPh sb="3" eb="5">
      <t>キノウ</t>
    </rPh>
    <phoneticPr fontId="7"/>
  </si>
  <si>
    <t>メーカー</t>
    <phoneticPr fontId="5"/>
  </si>
  <si>
    <t>型番</t>
    <rPh sb="0" eb="2">
      <t>カタバン</t>
    </rPh>
    <phoneticPr fontId="5"/>
  </si>
  <si>
    <t>単価
①</t>
    <rPh sb="0" eb="2">
      <t>タンカ</t>
    </rPh>
    <phoneticPr fontId="5"/>
  </si>
  <si>
    <t>数量
②</t>
    <rPh sb="0" eb="2">
      <t>スウリョウ</t>
    </rPh>
    <phoneticPr fontId="5"/>
  </si>
  <si>
    <r>
      <t xml:space="preserve">小計
</t>
    </r>
    <r>
      <rPr>
        <u val="double"/>
        <sz val="11"/>
        <rFont val="ＭＳ 明朝"/>
        <family val="1"/>
        <charset val="128"/>
      </rPr>
      <t>（①×②）</t>
    </r>
    <rPh sb="0" eb="2">
      <t>ショウケイ</t>
    </rPh>
    <phoneticPr fontId="5"/>
  </si>
  <si>
    <t>ＦＡＸ</t>
    <phoneticPr fontId="5"/>
  </si>
  <si>
    <t>フィニッシャー</t>
    <phoneticPr fontId="5"/>
  </si>
  <si>
    <t>ＰＣ接続</t>
    <rPh sb="2" eb="4">
      <t>セツゾク</t>
    </rPh>
    <phoneticPr fontId="5"/>
  </si>
  <si>
    <t>デジタルモノクロ複合機『印刷速度40枚／分以上』</t>
    <phoneticPr fontId="5"/>
  </si>
  <si>
    <t>要</t>
  </si>
  <si>
    <t>不要</t>
  </si>
  <si>
    <t>デジタルモノクロ複合機『印刷速度50枚／分以上』</t>
    <phoneticPr fontId="5"/>
  </si>
  <si>
    <t>合計金額①</t>
    <rPh sb="0" eb="2">
      <t>ゴウケイ</t>
    </rPh>
    <rPh sb="2" eb="4">
      <t>キンガク</t>
    </rPh>
    <phoneticPr fontId="5"/>
  </si>
  <si>
    <r>
      <t>※合計金額①と合計金額②の</t>
    </r>
    <r>
      <rPr>
        <sz val="11"/>
        <color rgb="FFFF0000"/>
        <rFont val="ＭＳ 明朝"/>
        <family val="1"/>
        <charset val="128"/>
      </rPr>
      <t>加算した金額</t>
    </r>
    <r>
      <rPr>
        <sz val="11"/>
        <rFont val="ＭＳ 明朝"/>
        <family val="1"/>
        <charset val="128"/>
      </rPr>
      <t>を入札書の入札金額に記載すること。</t>
    </r>
    <rPh sb="1" eb="3">
      <t>ゴウケイ</t>
    </rPh>
    <rPh sb="3" eb="5">
      <t>キンガク</t>
    </rPh>
    <rPh sb="7" eb="9">
      <t>ゴウケイ</t>
    </rPh>
    <rPh sb="9" eb="11">
      <t>キンガク</t>
    </rPh>
    <rPh sb="13" eb="15">
      <t>カサン</t>
    </rPh>
    <rPh sb="17" eb="19">
      <t>キンガク</t>
    </rPh>
    <rPh sb="20" eb="22">
      <t>ニュウサツ</t>
    </rPh>
    <rPh sb="22" eb="23">
      <t>ショ</t>
    </rPh>
    <rPh sb="24" eb="26">
      <t>ニュウサツ</t>
    </rPh>
    <rPh sb="26" eb="28">
      <t>キンガク</t>
    </rPh>
    <rPh sb="29" eb="31">
      <t>キサイ</t>
    </rPh>
    <phoneticPr fontId="5"/>
  </si>
  <si>
    <t>←この色のセルに入力すること</t>
    <rPh sb="3" eb="4">
      <t>イロ</t>
    </rPh>
    <rPh sb="8" eb="10">
      <t>ニュウリョク</t>
    </rPh>
    <phoneticPr fontId="5"/>
  </si>
  <si>
    <t>支出負担行為担当官</t>
    <rPh sb="0" eb="2">
      <t>シシュツ</t>
    </rPh>
    <rPh sb="2" eb="4">
      <t>フタン</t>
    </rPh>
    <rPh sb="4" eb="6">
      <t>コウイ</t>
    </rPh>
    <rPh sb="6" eb="9">
      <t>タントウカン</t>
    </rPh>
    <phoneticPr fontId="5"/>
  </si>
  <si>
    <t>　福岡労働局総務部長　殿</t>
    <rPh sb="1" eb="3">
      <t>フクオカ</t>
    </rPh>
    <rPh sb="3" eb="5">
      <t>ロウドウ</t>
    </rPh>
    <rPh sb="5" eb="6">
      <t>キョク</t>
    </rPh>
    <rPh sb="6" eb="8">
      <t>ソウム</t>
    </rPh>
    <rPh sb="8" eb="10">
      <t>ブチョウ</t>
    </rPh>
    <rPh sb="11" eb="12">
      <t>ドノ</t>
    </rPh>
    <phoneticPr fontId="5"/>
  </si>
  <si>
    <t>令和　　　年　　　月　　　日</t>
    <rPh sb="0" eb="2">
      <t>レイワ</t>
    </rPh>
    <rPh sb="5" eb="6">
      <t>ネン</t>
    </rPh>
    <rPh sb="9" eb="10">
      <t>ガツ</t>
    </rPh>
    <rPh sb="13" eb="14">
      <t>ヒ</t>
    </rPh>
    <phoneticPr fontId="5"/>
  </si>
  <si>
    <t>所在地</t>
    <rPh sb="0" eb="3">
      <t>ショザイチ</t>
    </rPh>
    <phoneticPr fontId="5"/>
  </si>
  <si>
    <t>商号又は名称</t>
    <rPh sb="0" eb="2">
      <t>ショウゴウ</t>
    </rPh>
    <rPh sb="2" eb="3">
      <t>マタ</t>
    </rPh>
    <rPh sb="4" eb="6">
      <t>メイショウ</t>
    </rPh>
    <phoneticPr fontId="5"/>
  </si>
  <si>
    <t>代表者又は代理人氏名</t>
    <rPh sb="0" eb="3">
      <t>ダイヒョウシャ</t>
    </rPh>
    <rPh sb="3" eb="4">
      <t>マタ</t>
    </rPh>
    <rPh sb="5" eb="8">
      <t>ダイリニン</t>
    </rPh>
    <rPh sb="8" eb="10">
      <t>シメイ</t>
    </rPh>
    <phoneticPr fontId="5"/>
  </si>
  <si>
    <t>入　札　金　額　内　訳　書　②</t>
    <rPh sb="0" eb="1">
      <t>イリ</t>
    </rPh>
    <rPh sb="2" eb="3">
      <t>サツ</t>
    </rPh>
    <rPh sb="4" eb="5">
      <t>キン</t>
    </rPh>
    <rPh sb="6" eb="7">
      <t>ガク</t>
    </rPh>
    <rPh sb="8" eb="9">
      <t>ウチ</t>
    </rPh>
    <rPh sb="10" eb="11">
      <t>ワケ</t>
    </rPh>
    <rPh sb="12" eb="13">
      <t>ショ</t>
    </rPh>
    <phoneticPr fontId="5"/>
  </si>
  <si>
    <t>※【シートの保護】</t>
    <rPh sb="6" eb="8">
      <t>ホゴ</t>
    </rPh>
    <phoneticPr fontId="5"/>
  </si>
  <si>
    <t>入力箇所のセルを選択→セルの書式設定→保護→ロックの☑を解除→校閲→シートの保護（特に何もいじらずOK）</t>
    <rPh sb="41" eb="42">
      <t>トク</t>
    </rPh>
    <rPh sb="43" eb="44">
      <t>ナニ</t>
    </rPh>
    <phoneticPr fontId="5"/>
  </si>
  <si>
    <t>官署名</t>
    <rPh sb="0" eb="2">
      <t>カンショ</t>
    </rPh>
    <rPh sb="2" eb="3">
      <t>メイ</t>
    </rPh>
    <phoneticPr fontId="5"/>
  </si>
  <si>
    <t>月間使用
予定数量</t>
    <rPh sb="0" eb="2">
      <t>ゲッカン</t>
    </rPh>
    <rPh sb="2" eb="4">
      <t>シヨウ</t>
    </rPh>
    <rPh sb="5" eb="7">
      <t>ヨテイ</t>
    </rPh>
    <rPh sb="7" eb="9">
      <t>スウリョウ</t>
    </rPh>
    <phoneticPr fontId="5"/>
  </si>
  <si>
    <r>
      <t xml:space="preserve">控除方法
</t>
    </r>
    <r>
      <rPr>
        <sz val="8"/>
        <color rgb="FFFF0000"/>
        <rFont val="ＭＳ 明朝"/>
        <family val="1"/>
        <charset val="128"/>
      </rPr>
      <t>※整数にすること</t>
    </r>
    <rPh sb="0" eb="2">
      <t>コウジョ</t>
    </rPh>
    <rPh sb="2" eb="4">
      <t>ホウホウ</t>
    </rPh>
    <rPh sb="6" eb="8">
      <t>セイスウ</t>
    </rPh>
    <phoneticPr fontId="5"/>
  </si>
  <si>
    <t>月間請求
予定数量
①</t>
    <rPh sb="0" eb="2">
      <t>ゲッカン</t>
    </rPh>
    <rPh sb="2" eb="4">
      <t>セイキュウ</t>
    </rPh>
    <rPh sb="5" eb="7">
      <t>ヨテイ</t>
    </rPh>
    <rPh sb="7" eb="9">
      <t>スウリョウ</t>
    </rPh>
    <phoneticPr fontId="5"/>
  </si>
  <si>
    <t>予定
月数
②</t>
    <rPh sb="0" eb="2">
      <t>ヨテイ</t>
    </rPh>
    <rPh sb="3" eb="5">
      <t>ツキスウ</t>
    </rPh>
    <phoneticPr fontId="5"/>
  </si>
  <si>
    <t>単価
③</t>
    <rPh sb="0" eb="2">
      <t>タンカ</t>
    </rPh>
    <phoneticPr fontId="5"/>
  </si>
  <si>
    <r>
      <t xml:space="preserve">保守見込金額合計
</t>
    </r>
    <r>
      <rPr>
        <u val="double"/>
        <sz val="10"/>
        <rFont val="ＭＳ 明朝"/>
        <family val="1"/>
        <charset val="128"/>
      </rPr>
      <t>（①×②×③）</t>
    </r>
    <rPh sb="0" eb="2">
      <t>ホシュ</t>
    </rPh>
    <rPh sb="2" eb="4">
      <t>ミコ</t>
    </rPh>
    <rPh sb="4" eb="6">
      <t>キンガク</t>
    </rPh>
    <rPh sb="6" eb="8">
      <t>ゴウケイ</t>
    </rPh>
    <phoneticPr fontId="5"/>
  </si>
  <si>
    <t>合計金額②</t>
    <rPh sb="0" eb="2">
      <t>ゴウケイ</t>
    </rPh>
    <rPh sb="2" eb="4">
      <t>キンガク</t>
    </rPh>
    <phoneticPr fontId="5"/>
  </si>
  <si>
    <t>令和　　　年　　　月　　　日</t>
    <rPh sb="0" eb="2">
      <t>レイワ</t>
    </rPh>
    <rPh sb="5" eb="6">
      <t>ネン</t>
    </rPh>
    <rPh sb="9" eb="10">
      <t>ツキ</t>
    </rPh>
    <rPh sb="13" eb="14">
      <t>ヒ</t>
    </rPh>
    <phoneticPr fontId="5"/>
  </si>
  <si>
    <t>入札金額内訳書記入要領</t>
    <rPh sb="0" eb="1">
      <t>イリ</t>
    </rPh>
    <rPh sb="1" eb="2">
      <t>サツ</t>
    </rPh>
    <rPh sb="2" eb="4">
      <t>キンガク</t>
    </rPh>
    <rPh sb="4" eb="7">
      <t>ウチワケショ</t>
    </rPh>
    <rPh sb="7" eb="8">
      <t>キ</t>
    </rPh>
    <rPh sb="8" eb="9">
      <t>イリ</t>
    </rPh>
    <rPh sb="9" eb="10">
      <t>ヨウ</t>
    </rPh>
    <rPh sb="10" eb="11">
      <t>リョウ</t>
    </rPh>
    <phoneticPr fontId="18"/>
  </si>
  <si>
    <t>１　様式</t>
    <rPh sb="2" eb="4">
      <t>ヨウシキ</t>
    </rPh>
    <phoneticPr fontId="18"/>
  </si>
  <si>
    <r>
      <t xml:space="preserve">   別添Excelファイルの「入札金額内訳書」を</t>
    </r>
    <r>
      <rPr>
        <b/>
        <sz val="11"/>
        <rFont val="ＭＳ 明朝"/>
        <family val="1"/>
        <charset val="128"/>
      </rPr>
      <t>必ず</t>
    </r>
    <r>
      <rPr>
        <sz val="11"/>
        <rFont val="ＭＳ 明朝"/>
        <family val="1"/>
        <charset val="128"/>
      </rPr>
      <t>使用すること。</t>
    </r>
    <rPh sb="3" eb="5">
      <t>ベッテン</t>
    </rPh>
    <rPh sb="16" eb="18">
      <t>ニュウサツ</t>
    </rPh>
    <rPh sb="18" eb="20">
      <t>キンガク</t>
    </rPh>
    <rPh sb="20" eb="23">
      <t>ウチワケショ</t>
    </rPh>
    <rPh sb="25" eb="26">
      <t>カナラ</t>
    </rPh>
    <rPh sb="27" eb="29">
      <t>シヨウ</t>
    </rPh>
    <phoneticPr fontId="18"/>
  </si>
  <si>
    <t>　福岡労働局ホームページ（URL：http://jsite.mhlw.go.jp/fukuoka-roudoukyoku/）</t>
    <rPh sb="1" eb="3">
      <t>フクオカ</t>
    </rPh>
    <rPh sb="3" eb="5">
      <t>ロウドウ</t>
    </rPh>
    <rPh sb="5" eb="6">
      <t>キョク</t>
    </rPh>
    <phoneticPr fontId="18"/>
  </si>
  <si>
    <t>　からダウンロード可能。</t>
    <rPh sb="9" eb="11">
      <t>カノウ</t>
    </rPh>
    <phoneticPr fontId="18"/>
  </si>
  <si>
    <t>２　基本事項</t>
    <rPh sb="2" eb="4">
      <t>キホン</t>
    </rPh>
    <rPh sb="4" eb="6">
      <t>ジコウ</t>
    </rPh>
    <phoneticPr fontId="18"/>
  </si>
  <si>
    <t>(1) 「メーカー」「型番」「単価」「控除方法」欄以外は、原則として入力しないこと。</t>
    <rPh sb="11" eb="13">
      <t>カタバン</t>
    </rPh>
    <rPh sb="15" eb="17">
      <t>タンカ</t>
    </rPh>
    <rPh sb="19" eb="21">
      <t>コウジョ</t>
    </rPh>
    <rPh sb="21" eb="23">
      <t>ホウホウ</t>
    </rPh>
    <rPh sb="24" eb="25">
      <t>ラン</t>
    </rPh>
    <rPh sb="25" eb="27">
      <t>イガイ</t>
    </rPh>
    <rPh sb="29" eb="31">
      <t>ゲンソク</t>
    </rPh>
    <rPh sb="34" eb="36">
      <t>ニュウリョク</t>
    </rPh>
    <phoneticPr fontId="18"/>
  </si>
  <si>
    <t>　数式が入力されているため、自動計算される。</t>
    <rPh sb="1" eb="3">
      <t>スウシキ</t>
    </rPh>
    <rPh sb="4" eb="6">
      <t>ニュウリョク</t>
    </rPh>
    <rPh sb="14" eb="16">
      <t>ジドウ</t>
    </rPh>
    <rPh sb="16" eb="18">
      <t>ケイサン</t>
    </rPh>
    <phoneticPr fontId="18"/>
  </si>
  <si>
    <t>(2) 『半角数字』を入力すること。（単位の記入は不要。）</t>
    <rPh sb="5" eb="7">
      <t>ハンカク</t>
    </rPh>
    <rPh sb="7" eb="9">
      <t>スウジ</t>
    </rPh>
    <rPh sb="11" eb="13">
      <t>ニュウリョク</t>
    </rPh>
    <rPh sb="19" eb="21">
      <t>タンイ</t>
    </rPh>
    <rPh sb="22" eb="24">
      <t>キニュウ</t>
    </rPh>
    <rPh sb="25" eb="27">
      <t>フヨウ</t>
    </rPh>
    <phoneticPr fontId="18"/>
  </si>
  <si>
    <t>(3) 保守業務の単価の設定は、小数点第２位までとすること。</t>
    <rPh sb="4" eb="6">
      <t>ホシュ</t>
    </rPh>
    <rPh sb="6" eb="8">
      <t>ギョウム</t>
    </rPh>
    <rPh sb="9" eb="11">
      <t>タンカ</t>
    </rPh>
    <rPh sb="12" eb="14">
      <t>セッテイ</t>
    </rPh>
    <rPh sb="16" eb="19">
      <t>ショウスウテン</t>
    </rPh>
    <rPh sb="19" eb="20">
      <t>ダイ</t>
    </rPh>
    <rPh sb="21" eb="22">
      <t>イ</t>
    </rPh>
    <phoneticPr fontId="18"/>
  </si>
  <si>
    <t>(4) 単価は、消費税及び地方消費税を含まないこと。</t>
    <rPh sb="4" eb="6">
      <t>タンカ</t>
    </rPh>
    <rPh sb="8" eb="11">
      <t>ショウヒゼイ</t>
    </rPh>
    <rPh sb="11" eb="12">
      <t>オヨ</t>
    </rPh>
    <rPh sb="13" eb="15">
      <t>チホウ</t>
    </rPh>
    <rPh sb="15" eb="18">
      <t>ショウヒゼイ</t>
    </rPh>
    <rPh sb="19" eb="20">
      <t>フク</t>
    </rPh>
    <phoneticPr fontId="18"/>
  </si>
  <si>
    <t>(5) 入札金額内訳書に計算誤りがあった場合は、福岡労働局入札心得の第９項⑦に</t>
    <rPh sb="4" eb="6">
      <t>ニュウサツ</t>
    </rPh>
    <rPh sb="6" eb="8">
      <t>キンガク</t>
    </rPh>
    <rPh sb="8" eb="11">
      <t>ウチワケショ</t>
    </rPh>
    <rPh sb="12" eb="14">
      <t>ケイサン</t>
    </rPh>
    <rPh sb="14" eb="15">
      <t>アヤマ</t>
    </rPh>
    <rPh sb="20" eb="22">
      <t>バアイ</t>
    </rPh>
    <rPh sb="24" eb="26">
      <t>フクオカ</t>
    </rPh>
    <rPh sb="26" eb="28">
      <t>ロウドウ</t>
    </rPh>
    <rPh sb="28" eb="29">
      <t>キョク</t>
    </rPh>
    <rPh sb="29" eb="31">
      <t>ニュウサツ</t>
    </rPh>
    <rPh sb="31" eb="33">
      <t>ココロエ</t>
    </rPh>
    <rPh sb="34" eb="35">
      <t>ダイ</t>
    </rPh>
    <rPh sb="36" eb="37">
      <t>コウ</t>
    </rPh>
    <phoneticPr fontId="18"/>
  </si>
  <si>
    <t>基づき入札書が無効となる。必ず検算すること。</t>
    <rPh sb="13" eb="14">
      <t>カナラ</t>
    </rPh>
    <rPh sb="15" eb="17">
      <t>ケンザン</t>
    </rPh>
    <phoneticPr fontId="18"/>
  </si>
  <si>
    <t>３　控除方法記入方法</t>
    <rPh sb="2" eb="4">
      <t>コウジョ</t>
    </rPh>
    <rPh sb="4" eb="6">
      <t>ホウホウ</t>
    </rPh>
    <rPh sb="6" eb="8">
      <t>キニュウ</t>
    </rPh>
    <rPh sb="8" eb="10">
      <t>ホウホウ</t>
    </rPh>
    <phoneticPr fontId="18"/>
  </si>
  <si>
    <t>(1) 控除数量とは、保守作業時等のテスト印刷や機器の不具合によるミス印刷により発生した</t>
    <rPh sb="4" eb="6">
      <t>コウジョ</t>
    </rPh>
    <rPh sb="6" eb="8">
      <t>スウリョウ</t>
    </rPh>
    <rPh sb="11" eb="13">
      <t>ホシュ</t>
    </rPh>
    <rPh sb="13" eb="15">
      <t>サギョウ</t>
    </rPh>
    <rPh sb="15" eb="16">
      <t>ジ</t>
    </rPh>
    <rPh sb="16" eb="17">
      <t>トウ</t>
    </rPh>
    <rPh sb="21" eb="23">
      <t>インサツ</t>
    </rPh>
    <rPh sb="24" eb="26">
      <t>キキ</t>
    </rPh>
    <rPh sb="27" eb="30">
      <t>フグアイ</t>
    </rPh>
    <rPh sb="35" eb="37">
      <t>インサツ</t>
    </rPh>
    <rPh sb="40" eb="42">
      <t>ハッセイ</t>
    </rPh>
    <phoneticPr fontId="18"/>
  </si>
  <si>
    <t>カウント数及びコピー用紙の費用を印刷１枚あたりの単価で積算し、控除することである。</t>
    <rPh sb="10" eb="12">
      <t>ヨウシ</t>
    </rPh>
    <rPh sb="13" eb="15">
      <t>ヒヨウ</t>
    </rPh>
    <rPh sb="16" eb="18">
      <t>インサツ</t>
    </rPh>
    <rPh sb="19" eb="20">
      <t>マイ</t>
    </rPh>
    <rPh sb="24" eb="26">
      <t>タンカ</t>
    </rPh>
    <rPh sb="27" eb="29">
      <t>セキサン</t>
    </rPh>
    <rPh sb="31" eb="33">
      <t>コウジョ</t>
    </rPh>
    <phoneticPr fontId="18"/>
  </si>
  <si>
    <t>(2) 控除数量は、原則として「１ヶ月の使用数量」の○％の数量とすること。</t>
    <rPh sb="4" eb="6">
      <t>コウジョ</t>
    </rPh>
    <rPh sb="6" eb="8">
      <t>スウリョウ</t>
    </rPh>
    <rPh sb="10" eb="12">
      <t>ゲンソク</t>
    </rPh>
    <rPh sb="18" eb="19">
      <t>ゲツ</t>
    </rPh>
    <rPh sb="20" eb="22">
      <t>シヨウ</t>
    </rPh>
    <rPh sb="22" eb="24">
      <t>スウリョウ</t>
    </rPh>
    <rPh sb="29" eb="31">
      <t>スウリョウ</t>
    </rPh>
    <phoneticPr fontId="18"/>
  </si>
  <si>
    <t>　したがって、「控除方法」欄は、２％の場合は、「２」と入力すること。</t>
    <rPh sb="8" eb="10">
      <t>コウジョ</t>
    </rPh>
    <rPh sb="10" eb="12">
      <t>ホウホウ</t>
    </rPh>
    <rPh sb="13" eb="14">
      <t>ラン</t>
    </rPh>
    <rPh sb="19" eb="21">
      <t>バアイ</t>
    </rPh>
    <rPh sb="27" eb="29">
      <t>ニュウリョク</t>
    </rPh>
    <phoneticPr fontId="18"/>
  </si>
  <si>
    <t>(3) 控除数量に端数が生じた場合は、小数点以下を切り上げることとする。</t>
    <rPh sb="4" eb="6">
      <t>コウジョ</t>
    </rPh>
    <rPh sb="6" eb="8">
      <t>スウリョウ</t>
    </rPh>
    <rPh sb="9" eb="11">
      <t>ハスウ</t>
    </rPh>
    <rPh sb="12" eb="13">
      <t>ショウ</t>
    </rPh>
    <rPh sb="15" eb="17">
      <t>バアイ</t>
    </rPh>
    <rPh sb="19" eb="22">
      <t>ショウスウテン</t>
    </rPh>
    <rPh sb="22" eb="24">
      <t>イカ</t>
    </rPh>
    <rPh sb="25" eb="26">
      <t>キ</t>
    </rPh>
    <rPh sb="27" eb="28">
      <t>ア</t>
    </rPh>
    <phoneticPr fontId="18"/>
  </si>
  <si>
    <t>４　単価記入方法</t>
    <rPh sb="2" eb="4">
      <t>タンカ</t>
    </rPh>
    <rPh sb="4" eb="6">
      <t>キニュウ</t>
    </rPh>
    <rPh sb="6" eb="8">
      <t>ホウホウ</t>
    </rPh>
    <phoneticPr fontId="18"/>
  </si>
  <si>
    <t>（例）</t>
    <rPh sb="1" eb="2">
      <t>レイ</t>
    </rPh>
    <phoneticPr fontId="18"/>
  </si>
  <si>
    <t>単価（円）</t>
    <rPh sb="0" eb="1">
      <t>タン</t>
    </rPh>
    <rPh sb="1" eb="2">
      <t>アタイ</t>
    </rPh>
    <rPh sb="3" eb="4">
      <t>エン</t>
    </rPh>
    <phoneticPr fontId="18"/>
  </si>
  <si>
    <t>(2) 基本料金を設定し、数量に応じて単価が異なる場合</t>
    <rPh sb="4" eb="6">
      <t>キホン</t>
    </rPh>
    <rPh sb="6" eb="8">
      <t>リョウキン</t>
    </rPh>
    <rPh sb="9" eb="11">
      <t>セッテイ</t>
    </rPh>
    <rPh sb="13" eb="15">
      <t>スウリョウ</t>
    </rPh>
    <rPh sb="16" eb="17">
      <t>オウ</t>
    </rPh>
    <rPh sb="19" eb="21">
      <t>タンカ</t>
    </rPh>
    <rPh sb="22" eb="23">
      <t>コト</t>
    </rPh>
    <rPh sb="25" eb="27">
      <t>バアイ</t>
    </rPh>
    <phoneticPr fontId="18"/>
  </si>
  <si>
    <t>①　基本料金とは、１枚も印刷していなくても定額の料金が発生することであり、原則とし</t>
    <rPh sb="2" eb="4">
      <t>キホン</t>
    </rPh>
    <rPh sb="4" eb="6">
      <t>リョウキン</t>
    </rPh>
    <rPh sb="10" eb="11">
      <t>マイ</t>
    </rPh>
    <rPh sb="12" eb="14">
      <t>インサツ</t>
    </rPh>
    <rPh sb="21" eb="23">
      <t>テイガク</t>
    </rPh>
    <rPh sb="24" eb="26">
      <t>リョウキン</t>
    </rPh>
    <rPh sb="27" eb="29">
      <t>ハッセイ</t>
    </rPh>
    <rPh sb="37" eb="39">
      <t>ゲンソク</t>
    </rPh>
    <phoneticPr fontId="18"/>
  </si>
  <si>
    <t>て1,000枚以上の印刷数量を含んでいなければならない。</t>
    <phoneticPr fontId="18"/>
  </si>
  <si>
    <t>②　「単価設定方法」欄は、以下のとおり、左上段に「１」と入力し、右上段に基本料金</t>
    <rPh sb="3" eb="5">
      <t>タンカ</t>
    </rPh>
    <rPh sb="5" eb="7">
      <t>セッテイ</t>
    </rPh>
    <rPh sb="7" eb="9">
      <t>ホウホウ</t>
    </rPh>
    <rPh sb="10" eb="11">
      <t>ラン</t>
    </rPh>
    <rPh sb="13" eb="15">
      <t>イカ</t>
    </rPh>
    <rPh sb="20" eb="21">
      <t>ヒダリ</t>
    </rPh>
    <rPh sb="21" eb="23">
      <t>ジョウダン</t>
    </rPh>
    <rPh sb="28" eb="30">
      <t>ニュウリョク</t>
    </rPh>
    <rPh sb="32" eb="33">
      <t>ミギ</t>
    </rPh>
    <rPh sb="33" eb="35">
      <t>ジョウダン</t>
    </rPh>
    <rPh sb="36" eb="38">
      <t>キホン</t>
    </rPh>
    <rPh sb="38" eb="40">
      <t>リョウキン</t>
    </rPh>
    <phoneticPr fontId="18"/>
  </si>
  <si>
    <t>に含まれている印刷数量を入力し、下段にはリストから【基本料金】を選択すること。</t>
    <phoneticPr fontId="18"/>
  </si>
  <si>
    <t>　２段目以降は、数量に応じて単価が異なる範囲の数量を入力し、○枚以上同一単価とな</t>
    <rPh sb="2" eb="4">
      <t>ダンメ</t>
    </rPh>
    <rPh sb="4" eb="6">
      <t>イコウ</t>
    </rPh>
    <rPh sb="8" eb="10">
      <t>スウリョウ</t>
    </rPh>
    <rPh sb="11" eb="12">
      <t>オウ</t>
    </rPh>
    <rPh sb="14" eb="16">
      <t>タンカ</t>
    </rPh>
    <rPh sb="17" eb="18">
      <t>コト</t>
    </rPh>
    <rPh sb="20" eb="22">
      <t>ハンイ</t>
    </rPh>
    <rPh sb="23" eb="25">
      <t>スウリョウ</t>
    </rPh>
    <rPh sb="26" eb="28">
      <t>ニュウリョク</t>
    </rPh>
    <rPh sb="31" eb="32">
      <t>マイ</t>
    </rPh>
    <rPh sb="32" eb="34">
      <t>イジョウ</t>
    </rPh>
    <rPh sb="34" eb="36">
      <t>ドウイツ</t>
    </rPh>
    <rPh sb="36" eb="38">
      <t>タンカ</t>
    </rPh>
    <phoneticPr fontId="18"/>
  </si>
  <si>
    <t>る段の右側は空欄とすること。</t>
    <rPh sb="1" eb="2">
      <t>ダン</t>
    </rPh>
    <rPh sb="3" eb="4">
      <t>ミギ</t>
    </rPh>
    <rPh sb="4" eb="5">
      <t>ガワ</t>
    </rPh>
    <rPh sb="6" eb="8">
      <t>クウラン</t>
    </rPh>
    <phoneticPr fontId="18"/>
  </si>
  <si>
    <t>③　「単価」欄は、１段目に基本料金を入力し、２段目以降には、数量に応じて異なる単価</t>
    <rPh sb="3" eb="5">
      <t>タンカ</t>
    </rPh>
    <rPh sb="6" eb="7">
      <t>ラン</t>
    </rPh>
    <rPh sb="10" eb="12">
      <t>ダンメ</t>
    </rPh>
    <rPh sb="13" eb="15">
      <t>キホン</t>
    </rPh>
    <rPh sb="15" eb="17">
      <t>リョウキン</t>
    </rPh>
    <rPh sb="18" eb="20">
      <t>ニュウリョク</t>
    </rPh>
    <rPh sb="23" eb="25">
      <t>ダンメ</t>
    </rPh>
    <rPh sb="25" eb="27">
      <t>イコウ</t>
    </rPh>
    <rPh sb="30" eb="32">
      <t>スウリョウ</t>
    </rPh>
    <rPh sb="33" eb="34">
      <t>オウ</t>
    </rPh>
    <rPh sb="36" eb="37">
      <t>コト</t>
    </rPh>
    <rPh sb="39" eb="41">
      <t>タンカ</t>
    </rPh>
    <phoneticPr fontId="18"/>
  </si>
  <si>
    <t>を入力すること。</t>
    <rPh sb="1" eb="3">
      <t>ニュウリョク</t>
    </rPh>
    <phoneticPr fontId="18"/>
  </si>
  <si>
    <r>
      <t>（例）</t>
    </r>
    <r>
      <rPr>
        <sz val="11"/>
        <color theme="1"/>
        <rFont val="游ゴシック"/>
        <family val="2"/>
        <charset val="128"/>
        <scheme val="minor"/>
      </rPr>
      <t>基本料金4,000円で、1,000枚の印刷ができ、</t>
    </r>
    <r>
      <rPr>
        <sz val="11"/>
        <color theme="1"/>
        <rFont val="游ゴシック"/>
        <family val="2"/>
        <charset val="128"/>
        <scheme val="minor"/>
      </rPr>
      <t>10</t>
    </r>
    <r>
      <rPr>
        <sz val="11"/>
        <color theme="1"/>
        <rFont val="游ゴシック"/>
        <family val="2"/>
        <charset val="128"/>
        <scheme val="minor"/>
      </rPr>
      <t>,000枚まで3.5円、</t>
    </r>
    <r>
      <rPr>
        <sz val="11"/>
        <color theme="1"/>
        <rFont val="游ゴシック"/>
        <family val="2"/>
        <charset val="128"/>
        <scheme val="minor"/>
      </rPr>
      <t>10</t>
    </r>
    <r>
      <rPr>
        <sz val="11"/>
        <color theme="1"/>
        <rFont val="游ゴシック"/>
        <family val="2"/>
        <charset val="128"/>
        <scheme val="minor"/>
      </rPr>
      <t>,00</t>
    </r>
    <r>
      <rPr>
        <sz val="11"/>
        <color theme="1"/>
        <rFont val="游ゴシック"/>
        <family val="2"/>
        <charset val="128"/>
        <scheme val="minor"/>
      </rPr>
      <t>1</t>
    </r>
    <r>
      <rPr>
        <sz val="11"/>
        <color theme="1"/>
        <rFont val="游ゴシック"/>
        <family val="2"/>
        <charset val="128"/>
        <scheme val="minor"/>
      </rPr>
      <t>枚以上3円の場合</t>
    </r>
    <rPh sb="1" eb="2">
      <t>レイ</t>
    </rPh>
    <rPh sb="3" eb="5">
      <t>キホン</t>
    </rPh>
    <rPh sb="5" eb="7">
      <t>リョウキン</t>
    </rPh>
    <rPh sb="12" eb="13">
      <t>エン</t>
    </rPh>
    <rPh sb="20" eb="21">
      <t>マイ</t>
    </rPh>
    <rPh sb="22" eb="24">
      <t>インサツ</t>
    </rPh>
    <rPh sb="34" eb="35">
      <t>マイ</t>
    </rPh>
    <rPh sb="40" eb="41">
      <t>エン</t>
    </rPh>
    <rPh sb="48" eb="49">
      <t>マイ</t>
    </rPh>
    <rPh sb="49" eb="51">
      <t>イジョウ</t>
    </rPh>
    <rPh sb="52" eb="53">
      <t>エン</t>
    </rPh>
    <rPh sb="54" eb="56">
      <t>バアイ</t>
    </rPh>
    <phoneticPr fontId="18"/>
  </si>
  <si>
    <t>単価設定方法（枚）</t>
    <rPh sb="0" eb="2">
      <t>タンカ</t>
    </rPh>
    <rPh sb="2" eb="4">
      <t>セッテイ</t>
    </rPh>
    <rPh sb="4" eb="6">
      <t>ホウホウ</t>
    </rPh>
    <rPh sb="7" eb="8">
      <t>マイ</t>
    </rPh>
    <phoneticPr fontId="18"/>
  </si>
  <si>
    <t>～</t>
    <phoneticPr fontId="18"/>
  </si>
  <si>
    <t>【基本料金】</t>
  </si>
  <si>
    <t>(3) サポート料金を設定する場合</t>
    <rPh sb="8" eb="10">
      <t>リョウキン</t>
    </rPh>
    <rPh sb="11" eb="13">
      <t>セッテイ</t>
    </rPh>
    <rPh sb="15" eb="17">
      <t>バアイ</t>
    </rPh>
    <phoneticPr fontId="18"/>
  </si>
  <si>
    <t>①　サポート料金とは、付加サービスに要する定額の料金のことである。</t>
    <rPh sb="6" eb="8">
      <t>リョウキン</t>
    </rPh>
    <rPh sb="11" eb="13">
      <t>フカ</t>
    </rPh>
    <rPh sb="18" eb="19">
      <t>ヨウ</t>
    </rPh>
    <rPh sb="21" eb="23">
      <t>テイガク</t>
    </rPh>
    <rPh sb="24" eb="26">
      <t>リョウキン</t>
    </rPh>
    <phoneticPr fontId="18"/>
  </si>
  <si>
    <t>②　「単価設定方法」欄は、以下のとおり、左上段及び右上段に「０」と入力し、下段には</t>
    <rPh sb="3" eb="5">
      <t>タンカ</t>
    </rPh>
    <rPh sb="5" eb="7">
      <t>セッテイ</t>
    </rPh>
    <rPh sb="7" eb="9">
      <t>ホウホウ</t>
    </rPh>
    <rPh sb="10" eb="11">
      <t>ラン</t>
    </rPh>
    <rPh sb="13" eb="15">
      <t>イカ</t>
    </rPh>
    <rPh sb="20" eb="21">
      <t>ヒダリ</t>
    </rPh>
    <rPh sb="21" eb="23">
      <t>ジョウダン</t>
    </rPh>
    <rPh sb="23" eb="24">
      <t>オヨ</t>
    </rPh>
    <rPh sb="25" eb="26">
      <t>ミギ</t>
    </rPh>
    <rPh sb="26" eb="28">
      <t>ジョウダン</t>
    </rPh>
    <rPh sb="33" eb="35">
      <t>ニュウリョク</t>
    </rPh>
    <rPh sb="37" eb="39">
      <t>ゲダン</t>
    </rPh>
    <phoneticPr fontId="18"/>
  </si>
  <si>
    <t>リストから【サポート料金】を選択すること。</t>
    <phoneticPr fontId="18"/>
  </si>
  <si>
    <t>　２段目以降は、単価の設定方法に応じて、上記(1)及び(2)に準じて入力すること。</t>
    <rPh sb="2" eb="4">
      <t>ダンメ</t>
    </rPh>
    <rPh sb="4" eb="6">
      <t>イコウ</t>
    </rPh>
    <rPh sb="8" eb="10">
      <t>タンカ</t>
    </rPh>
    <rPh sb="11" eb="13">
      <t>セッテイ</t>
    </rPh>
    <rPh sb="13" eb="15">
      <t>ホウホウ</t>
    </rPh>
    <rPh sb="16" eb="17">
      <t>オウ</t>
    </rPh>
    <rPh sb="20" eb="22">
      <t>ジョウキ</t>
    </rPh>
    <rPh sb="25" eb="26">
      <t>オヨ</t>
    </rPh>
    <rPh sb="31" eb="32">
      <t>ジュン</t>
    </rPh>
    <rPh sb="34" eb="36">
      <t>ニュウリョク</t>
    </rPh>
    <phoneticPr fontId="18"/>
  </si>
  <si>
    <t>③　「単価」欄は、１段目にサポート料金を入力し、２段目以降には、数量に応じて異なる</t>
    <rPh sb="3" eb="5">
      <t>タンカ</t>
    </rPh>
    <rPh sb="6" eb="7">
      <t>ラン</t>
    </rPh>
    <rPh sb="10" eb="12">
      <t>ダンメ</t>
    </rPh>
    <rPh sb="17" eb="19">
      <t>リョウキン</t>
    </rPh>
    <rPh sb="20" eb="22">
      <t>ニュウリョク</t>
    </rPh>
    <rPh sb="25" eb="27">
      <t>ダンメ</t>
    </rPh>
    <rPh sb="27" eb="29">
      <t>イコウ</t>
    </rPh>
    <rPh sb="32" eb="34">
      <t>スウリョウ</t>
    </rPh>
    <rPh sb="35" eb="36">
      <t>オウ</t>
    </rPh>
    <rPh sb="38" eb="39">
      <t>コト</t>
    </rPh>
    <phoneticPr fontId="18"/>
  </si>
  <si>
    <t>単価を入力すること。</t>
    <rPh sb="3" eb="5">
      <t>ニュウリョク</t>
    </rPh>
    <phoneticPr fontId="18"/>
  </si>
  <si>
    <r>
      <t>（例）</t>
    </r>
    <r>
      <rPr>
        <sz val="11"/>
        <color theme="1"/>
        <rFont val="游ゴシック"/>
        <family val="2"/>
        <charset val="128"/>
        <scheme val="minor"/>
      </rPr>
      <t>サポート料金</t>
    </r>
    <r>
      <rPr>
        <sz val="11"/>
        <color theme="1"/>
        <rFont val="游ゴシック"/>
        <family val="2"/>
        <charset val="128"/>
        <scheme val="minor"/>
      </rPr>
      <t>2</t>
    </r>
    <r>
      <rPr>
        <sz val="11"/>
        <color theme="1"/>
        <rFont val="游ゴシック"/>
        <family val="2"/>
        <charset val="128"/>
        <scheme val="minor"/>
      </rPr>
      <t>,</t>
    </r>
    <r>
      <rPr>
        <sz val="11"/>
        <color theme="1"/>
        <rFont val="游ゴシック"/>
        <family val="2"/>
        <charset val="128"/>
        <scheme val="minor"/>
      </rPr>
      <t>5</t>
    </r>
    <r>
      <rPr>
        <sz val="11"/>
        <color theme="1"/>
        <rFont val="游ゴシック"/>
        <family val="2"/>
        <charset val="128"/>
        <scheme val="minor"/>
      </rPr>
      <t>00円で、</t>
    </r>
    <r>
      <rPr>
        <sz val="11"/>
        <color theme="1"/>
        <rFont val="游ゴシック"/>
        <family val="2"/>
        <charset val="128"/>
        <scheme val="minor"/>
      </rPr>
      <t>10</t>
    </r>
    <r>
      <rPr>
        <sz val="11"/>
        <color theme="1"/>
        <rFont val="游ゴシック"/>
        <family val="2"/>
        <charset val="128"/>
        <scheme val="minor"/>
      </rPr>
      <t>,000枚まで3.5円、</t>
    </r>
    <r>
      <rPr>
        <sz val="11"/>
        <color theme="1"/>
        <rFont val="游ゴシック"/>
        <family val="2"/>
        <charset val="128"/>
        <scheme val="minor"/>
      </rPr>
      <t>10</t>
    </r>
    <r>
      <rPr>
        <sz val="11"/>
        <color theme="1"/>
        <rFont val="游ゴシック"/>
        <family val="2"/>
        <charset val="128"/>
        <scheme val="minor"/>
      </rPr>
      <t>,00</t>
    </r>
    <r>
      <rPr>
        <sz val="11"/>
        <color theme="1"/>
        <rFont val="游ゴシック"/>
        <family val="2"/>
        <charset val="128"/>
        <scheme val="minor"/>
      </rPr>
      <t>1</t>
    </r>
    <r>
      <rPr>
        <sz val="11"/>
        <color theme="1"/>
        <rFont val="游ゴシック"/>
        <family val="2"/>
        <charset val="128"/>
        <scheme val="minor"/>
      </rPr>
      <t>枚以上3円の場合</t>
    </r>
    <rPh sb="1" eb="2">
      <t>レイ</t>
    </rPh>
    <rPh sb="7" eb="9">
      <t>リョウキン</t>
    </rPh>
    <rPh sb="14" eb="15">
      <t>エン</t>
    </rPh>
    <rPh sb="23" eb="24">
      <t>マイ</t>
    </rPh>
    <rPh sb="29" eb="30">
      <t>エン</t>
    </rPh>
    <rPh sb="37" eb="38">
      <t>マイ</t>
    </rPh>
    <rPh sb="38" eb="40">
      <t>イジョウ</t>
    </rPh>
    <rPh sb="41" eb="42">
      <t>エン</t>
    </rPh>
    <rPh sb="43" eb="45">
      <t>バアイ</t>
    </rPh>
    <phoneticPr fontId="18"/>
  </si>
  <si>
    <t>【サポート料金】</t>
  </si>
  <si>
    <t>単価欄は、以下のとおり、２．５８円であれば、「2.58」と入力すること。</t>
    <rPh sb="0" eb="2">
      <t>タンカ</t>
    </rPh>
    <rPh sb="2" eb="3">
      <t>ラン</t>
    </rPh>
    <rPh sb="5" eb="7">
      <t>イカ</t>
    </rPh>
    <rPh sb="16" eb="17">
      <t>エン</t>
    </rPh>
    <rPh sb="29" eb="31">
      <t>ニュウリョク</t>
    </rPh>
    <phoneticPr fontId="18"/>
  </si>
  <si>
    <t>搬入設置・取付費・ＰＣ設定費等</t>
    <rPh sb="0" eb="2">
      <t>ハンニュウ</t>
    </rPh>
    <rPh sb="2" eb="4">
      <t>セッチ</t>
    </rPh>
    <rPh sb="5" eb="7">
      <t>トリツケ</t>
    </rPh>
    <rPh sb="7" eb="8">
      <t>ヒ</t>
    </rPh>
    <rPh sb="11" eb="13">
      <t>セッテイ</t>
    </rPh>
    <rPh sb="13" eb="14">
      <t>ヒ</t>
    </rPh>
    <rPh sb="14" eb="15">
      <t>トウ</t>
    </rPh>
    <phoneticPr fontId="5"/>
  </si>
  <si>
    <t>デジタル複合機13台の調達及び保守業務委託（保守業務）（２）</t>
    <rPh sb="22" eb="24">
      <t>ホシュ</t>
    </rPh>
    <rPh sb="24" eb="26">
      <t>ギョウム</t>
    </rPh>
    <phoneticPr fontId="5"/>
  </si>
  <si>
    <t>デジタル複合機13台の調達及び保守業務委託（調達）（２）</t>
    <rPh sb="4" eb="7">
      <t>フクゴウキ</t>
    </rPh>
    <rPh sb="22" eb="24">
      <t>チョウタツ</t>
    </rPh>
    <phoneticPr fontId="5"/>
  </si>
  <si>
    <t>福岡労働局　総務課</t>
    <phoneticPr fontId="7"/>
  </si>
  <si>
    <t>福岡中央公共職業安定所</t>
  </si>
  <si>
    <t>マザーズハローワーク天神</t>
  </si>
  <si>
    <t>ハローワーク久留米マザーズコーナー</t>
  </si>
  <si>
    <t>直方公共職業安定所　２F</t>
    <rPh sb="0" eb="2">
      <t>ノオガタ</t>
    </rPh>
    <rPh sb="2" eb="4">
      <t>コウキョウ</t>
    </rPh>
    <rPh sb="4" eb="6">
      <t>ショクギョウ</t>
    </rPh>
    <rPh sb="6" eb="8">
      <t>アンテイ</t>
    </rPh>
    <rPh sb="8" eb="9">
      <t>ショ</t>
    </rPh>
    <phoneticPr fontId="2"/>
  </si>
  <si>
    <t>福岡南公共職業安定所</t>
  </si>
  <si>
    <t>福岡労働局　総務課</t>
  </si>
  <si>
    <t>小倉公共職業安定所
小倉北区福祉・就労支援コーナー</t>
  </si>
  <si>
    <t>機能のみ</t>
  </si>
  <si>
    <t>即使用</t>
  </si>
  <si>
    <t>福岡労働局　労災補償課　分室</t>
  </si>
  <si>
    <t>福岡中央労働基準監督署</t>
  </si>
  <si>
    <t>北九州西労働基準監督署</t>
    <rPh sb="0" eb="3">
      <t>キタキュウシュウ</t>
    </rPh>
    <phoneticPr fontId="2"/>
  </si>
  <si>
    <t>福岡東労働基準監督署</t>
    <rPh sb="0" eb="10">
      <t>フクオカヒガシロウドウキジュンカントクショ</t>
    </rPh>
    <phoneticPr fontId="3"/>
  </si>
  <si>
    <t>直方公共職業安定所　３F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</si>
</sst>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台&quot;"/>
    <numFmt numFmtId="177" formatCode="#,###&quot;円&quot;"/>
    <numFmt numFmtId="178" formatCode="#,###&quot;台&quot;"/>
    <numFmt numFmtId="179" formatCode="#,##0&quot;円&quot;"/>
    <numFmt numFmtId="180" formatCode="#,##0_ ;[Red]\-#,##0\ "/>
    <numFmt numFmtId="181" formatCode="#,###&quot;式&quot;"/>
    <numFmt numFmtId="182" formatCode="#,##0&quot; 枚&quot;"/>
    <numFmt numFmtId="183" formatCode="#,###&quot;月&quot;"/>
    <numFmt numFmtId="184" formatCode="#,###.00&quot;円&quot;"/>
    <numFmt numFmtId="185" formatCode="[$-411]ggge&quot;年&quot;m&quot;月&quot;d&quot;日&quot;;@"/>
    <numFmt numFmtId="186" formatCode="#,##0.00&quot;円&quot;"/>
  </numFmts>
  <fonts count="23"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16"/>
      <name val="ＭＳ 明朝"/>
      <family val="1"/>
      <charset val="128"/>
    </font>
    <font>
      <sz val="6"/>
      <name val="ＭＳ Ｐゴシック"/>
      <family val="3"/>
      <charset val="128"/>
    </font>
    <font>
      <sz val="12"/>
      <name val="ＭＳ 明朝"/>
      <family val="1"/>
      <charset val="128"/>
    </font>
    <font>
      <sz val="6"/>
      <name val="游ゴシック"/>
      <family val="3"/>
      <charset val="128"/>
      <scheme val="minor"/>
    </font>
    <font>
      <u val="double"/>
      <sz val="11"/>
      <name val="ＭＳ 明朝"/>
      <family val="1"/>
      <charset val="128"/>
    </font>
    <font>
      <sz val="12"/>
      <color rgb="FFFF0000"/>
      <name val="ＭＳ 明朝"/>
      <family val="1"/>
      <charset val="128"/>
    </font>
    <font>
      <sz val="10"/>
      <name val="ＭＳ 明朝"/>
      <family val="1"/>
      <charset val="128"/>
    </font>
    <font>
      <sz val="11"/>
      <name val="ＭＳ Ｐ明朝"/>
      <family val="1"/>
      <charset val="128"/>
    </font>
    <font>
      <sz val="9"/>
      <name val="ＭＳ 明朝"/>
      <family val="1"/>
      <charset val="128"/>
    </font>
    <font>
      <b/>
      <sz val="12"/>
      <name val="ＭＳ 明朝"/>
      <family val="1"/>
      <charset val="128"/>
    </font>
    <font>
      <sz val="11"/>
      <color rgb="FFFF0000"/>
      <name val="ＭＳ 明朝"/>
      <family val="1"/>
      <charset val="128"/>
    </font>
    <font>
      <sz val="8"/>
      <color rgb="FFFF0000"/>
      <name val="ＭＳ 明朝"/>
      <family val="1"/>
      <charset val="128"/>
    </font>
    <font>
      <u val="double"/>
      <sz val="10"/>
      <name val="ＭＳ 明朝"/>
      <family val="1"/>
      <charset val="128"/>
    </font>
    <font>
      <b/>
      <sz val="14"/>
      <name val="ＭＳ 明朝"/>
      <family val="1"/>
      <charset val="128"/>
    </font>
    <font>
      <sz val="6"/>
      <name val="ＭＳ Ｐ明朝"/>
      <family val="1"/>
      <charset val="128"/>
    </font>
    <font>
      <b/>
      <sz val="11"/>
      <name val="ＭＳ 明朝"/>
      <family val="1"/>
      <charset val="128"/>
    </font>
    <font>
      <b/>
      <sz val="11"/>
      <color indexed="10"/>
      <name val="ＭＳ 明朝"/>
      <family val="1"/>
      <charset val="128"/>
    </font>
    <font>
      <b/>
      <sz val="11"/>
      <name val="ＭＳ Ｐ明朝"/>
      <family val="1"/>
      <charset val="128"/>
    </font>
    <font>
      <b/>
      <sz val="11"/>
      <color indexed="10"/>
      <name val="ＭＳ Ｐ明朝"/>
      <family val="1"/>
      <charset val="128"/>
    </font>
  </fonts>
  <fills count="3">
    <fill>
      <patternFill patternType="none"/>
    </fill>
    <fill>
      <patternFill patternType="gray125"/>
    </fill>
    <fill>
      <patternFill patternType="solid">
        <fgColor theme="9" tint="0.59999389629810485"/>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rgb="FFFF0000"/>
      </left>
      <right style="medium">
        <color rgb="FFFF0000"/>
      </right>
      <top style="medium">
        <color rgb="FFFF0000"/>
      </top>
      <bottom style="medium">
        <color rgb="FFFF0000"/>
      </bottom>
      <diagonal/>
    </border>
    <border>
      <left style="hair">
        <color auto="1"/>
      </left>
      <right style="hair">
        <color auto="1"/>
      </right>
      <top style="hair">
        <color auto="1"/>
      </top>
      <bottom style="hair">
        <color auto="1"/>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FF0000"/>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 fillId="0" borderId="0"/>
    <xf numFmtId="0" fontId="11" fillId="0" borderId="0">
      <alignment vertical="center"/>
    </xf>
    <xf numFmtId="38" fontId="1" fillId="0" borderId="0" applyFont="0" applyFill="0" applyBorder="0" applyAlignment="0" applyProtection="0"/>
  </cellStyleXfs>
  <cellXfs count="135">
    <xf numFmtId="0" fontId="0" fillId="0" borderId="0" xfId="0">
      <alignment vertical="center"/>
    </xf>
    <xf numFmtId="0" fontId="12" fillId="0" borderId="8" xfId="2" applyFont="1" applyBorder="1" applyAlignment="1">
      <alignment horizontal="center" vertical="center" wrapText="1" shrinkToFit="1"/>
    </xf>
    <xf numFmtId="0" fontId="12" fillId="0" borderId="8" xfId="2" applyFont="1" applyBorder="1" applyAlignment="1">
      <alignment horizontal="center" vertical="center" shrinkToFit="1"/>
    </xf>
    <xf numFmtId="0" fontId="2" fillId="0" borderId="20" xfId="2" applyFont="1" applyBorder="1" applyAlignment="1">
      <alignment horizontal="center" vertical="center" shrinkToFit="1"/>
    </xf>
    <xf numFmtId="0" fontId="2" fillId="0" borderId="23" xfId="2" applyFont="1" applyBorder="1" applyAlignment="1">
      <alignment horizontal="center" vertical="center" shrinkToFit="1"/>
    </xf>
    <xf numFmtId="0" fontId="12" fillId="0" borderId="19" xfId="2" applyFont="1" applyBorder="1" applyAlignment="1">
      <alignment horizontal="center" vertical="center" shrinkToFit="1"/>
    </xf>
    <xf numFmtId="0" fontId="12" fillId="0" borderId="19" xfId="2" applyFont="1" applyBorder="1" applyAlignment="1">
      <alignment horizontal="center" vertical="center" wrapText="1" shrinkToFit="1"/>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10" fillId="2" borderId="15" xfId="0" applyFont="1" applyFill="1" applyBorder="1" applyAlignment="1" applyProtection="1">
      <alignment horizontal="center" vertical="center" shrinkToFit="1"/>
      <protection locked="0"/>
    </xf>
    <xf numFmtId="177" fontId="2" fillId="2" borderId="16" xfId="0" applyNumberFormat="1" applyFont="1" applyFill="1" applyBorder="1" applyAlignment="1" applyProtection="1">
      <alignment horizontal="right" vertical="center" shrinkToFit="1"/>
      <protection locked="0"/>
    </xf>
    <xf numFmtId="178" fontId="2" fillId="0" borderId="17" xfId="0" applyNumberFormat="1" applyFont="1" applyBorder="1" applyAlignment="1">
      <alignment horizontal="center" vertical="center" shrinkToFit="1"/>
    </xf>
    <xf numFmtId="176" fontId="2" fillId="0" borderId="18" xfId="0" applyNumberFormat="1"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xf>
    <xf numFmtId="177" fontId="2" fillId="0" borderId="21" xfId="0" applyNumberFormat="1" applyFont="1" applyBorder="1" applyAlignment="1">
      <alignment horizontal="right" vertical="center" shrinkToFit="1"/>
    </xf>
    <xf numFmtId="179" fontId="2" fillId="2" borderId="22" xfId="0" applyNumberFormat="1" applyFont="1" applyFill="1" applyBorder="1" applyAlignment="1" applyProtection="1">
      <alignment horizontal="right" vertical="center" shrinkToFit="1"/>
      <protection locked="0"/>
    </xf>
    <xf numFmtId="176" fontId="2" fillId="0" borderId="2" xfId="0" applyNumberFormat="1" applyFont="1" applyBorder="1" applyAlignment="1">
      <alignment horizontal="center" vertical="center" shrinkToFit="1"/>
    </xf>
    <xf numFmtId="179" fontId="2" fillId="0" borderId="19" xfId="0" applyNumberFormat="1" applyFont="1" applyBorder="1" applyAlignment="1">
      <alignment horizontal="right" vertical="center" shrinkToFit="1"/>
    </xf>
    <xf numFmtId="177" fontId="2" fillId="0" borderId="24" xfId="0" applyNumberFormat="1" applyFont="1" applyBorder="1" applyAlignment="1">
      <alignment horizontal="right" vertical="center" shrinkToFit="1"/>
    </xf>
    <xf numFmtId="179" fontId="2" fillId="2" borderId="25" xfId="0" applyNumberFormat="1" applyFont="1" applyFill="1" applyBorder="1" applyAlignment="1" applyProtection="1">
      <alignment horizontal="right" vertical="center" shrinkToFit="1"/>
      <protection locked="0"/>
    </xf>
    <xf numFmtId="176" fontId="2" fillId="0" borderId="6" xfId="0" applyNumberFormat="1" applyFont="1" applyBorder="1" applyAlignment="1">
      <alignment horizontal="center" vertical="center" shrinkToFit="1"/>
    </xf>
    <xf numFmtId="178" fontId="2" fillId="0" borderId="26" xfId="0" applyNumberFormat="1" applyFont="1" applyBorder="1" applyAlignment="1">
      <alignment horizontal="right" vertical="center" shrinkToFit="1"/>
    </xf>
    <xf numFmtId="0" fontId="2" fillId="0" borderId="18" xfId="0" applyFont="1" applyBorder="1" applyAlignment="1">
      <alignment horizontal="right" vertical="center" shrinkToFit="1"/>
    </xf>
    <xf numFmtId="177" fontId="2" fillId="0" borderId="27" xfId="0" applyNumberFormat="1" applyFont="1" applyBorder="1" applyAlignment="1">
      <alignment horizontal="right" vertical="center" shrinkToFit="1"/>
    </xf>
    <xf numFmtId="177" fontId="2" fillId="0" borderId="28" xfId="0" applyNumberFormat="1" applyFont="1" applyBorder="1" applyAlignment="1">
      <alignment horizontal="right" vertical="center" shrinkToFit="1"/>
    </xf>
    <xf numFmtId="179" fontId="2" fillId="2" borderId="29" xfId="0" applyNumberFormat="1" applyFont="1" applyFill="1" applyBorder="1" applyAlignment="1" applyProtection="1">
      <alignment horizontal="right" vertical="center" shrinkToFit="1"/>
      <protection locked="0"/>
    </xf>
    <xf numFmtId="181" fontId="2" fillId="0" borderId="31" xfId="0" applyNumberFormat="1" applyFont="1" applyBorder="1" applyAlignment="1">
      <alignment horizontal="center" vertical="center"/>
    </xf>
    <xf numFmtId="0" fontId="2" fillId="0" borderId="3" xfId="0" applyFont="1" applyBorder="1" applyAlignment="1">
      <alignment horizontal="center" vertical="center"/>
    </xf>
    <xf numFmtId="177" fontId="2" fillId="0" borderId="33" xfId="0" applyNumberFormat="1" applyFont="1" applyBorder="1" applyAlignment="1">
      <alignment horizontal="right" vertical="center" shrinkToFit="1"/>
    </xf>
    <xf numFmtId="0" fontId="2" fillId="0" borderId="0" xfId="0" applyFont="1">
      <alignment vertical="center"/>
    </xf>
    <xf numFmtId="0" fontId="10" fillId="0" borderId="0" xfId="0" applyFont="1" applyAlignment="1">
      <alignment vertical="center" wrapText="1"/>
    </xf>
    <xf numFmtId="0" fontId="10" fillId="2" borderId="34" xfId="0" applyFont="1" applyFill="1" applyBorder="1" applyAlignment="1">
      <alignment horizontal="left" vertical="center"/>
    </xf>
    <xf numFmtId="0" fontId="10" fillId="0" borderId="0" xfId="0" applyFont="1" applyAlignment="1">
      <alignment horizontal="left" vertical="center"/>
    </xf>
    <xf numFmtId="176" fontId="10" fillId="0" borderId="0" xfId="0" applyNumberFormat="1"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176" fontId="2" fillId="0" borderId="0" xfId="0" applyNumberFormat="1" applyFont="1" applyAlignment="1" applyProtection="1">
      <alignment horizontal="center" vertical="center"/>
      <protection locked="0"/>
    </xf>
    <xf numFmtId="0" fontId="2" fillId="0" borderId="0" xfId="0" applyFont="1" applyProtection="1">
      <alignment vertical="center"/>
      <protection locked="0"/>
    </xf>
    <xf numFmtId="176" fontId="2" fillId="0" borderId="0" xfId="0" applyNumberFormat="1" applyFont="1" applyAlignment="1">
      <alignment horizontal="center" vertical="center"/>
    </xf>
    <xf numFmtId="0" fontId="2" fillId="0" borderId="0" xfId="0" applyFont="1" applyAlignment="1" applyProtection="1">
      <alignment horizontal="right" vertical="center"/>
      <protection locked="0"/>
    </xf>
    <xf numFmtId="0" fontId="14" fillId="0" borderId="0" xfId="0" applyFont="1" applyAlignment="1">
      <alignment horizontal="left" vertical="center"/>
    </xf>
    <xf numFmtId="0" fontId="2" fillId="0" borderId="19" xfId="0" applyFont="1" applyBorder="1" applyAlignment="1">
      <alignment horizontal="center" vertical="center" wrapText="1"/>
    </xf>
    <xf numFmtId="182" fontId="2" fillId="0" borderId="8" xfId="2" applyNumberFormat="1" applyFont="1" applyBorder="1" applyAlignment="1">
      <alignment horizontal="right" vertical="center"/>
    </xf>
    <xf numFmtId="9" fontId="2" fillId="2" borderId="32" xfId="0" applyNumberFormat="1" applyFont="1" applyFill="1" applyBorder="1" applyAlignment="1" applyProtection="1">
      <alignment horizontal="center" vertical="center"/>
      <protection locked="0"/>
    </xf>
    <xf numFmtId="183" fontId="2" fillId="0" borderId="1" xfId="0" applyNumberFormat="1" applyFont="1" applyBorder="1" applyAlignment="1">
      <alignment horizontal="center" vertical="center"/>
    </xf>
    <xf numFmtId="177" fontId="2" fillId="0" borderId="35" xfId="0" applyNumberFormat="1" applyFont="1" applyBorder="1" applyAlignment="1">
      <alignment horizontal="right" vertical="center"/>
    </xf>
    <xf numFmtId="9" fontId="2" fillId="2" borderId="25" xfId="0" applyNumberFormat="1" applyFont="1" applyFill="1" applyBorder="1" applyAlignment="1" applyProtection="1">
      <alignment horizontal="center" vertical="center"/>
      <protection locked="0"/>
    </xf>
    <xf numFmtId="180" fontId="2" fillId="0" borderId="8" xfId="3" applyNumberFormat="1" applyFont="1" applyFill="1" applyBorder="1" applyAlignment="1">
      <alignment horizontal="left" vertical="center" wrapText="1" shrinkToFit="1"/>
    </xf>
    <xf numFmtId="0" fontId="13" fillId="0" borderId="9" xfId="0" applyFont="1" applyBorder="1" applyAlignment="1">
      <alignment horizontal="center" vertical="center"/>
    </xf>
    <xf numFmtId="177" fontId="2" fillId="0" borderId="33" xfId="0" applyNumberFormat="1" applyFont="1" applyBorder="1" applyAlignment="1">
      <alignment horizontal="right" vertical="center"/>
    </xf>
    <xf numFmtId="0" fontId="2" fillId="0" borderId="0" xfId="2" applyFont="1">
      <alignment vertical="center"/>
    </xf>
    <xf numFmtId="0" fontId="2" fillId="0" borderId="0" xfId="2" applyFont="1" applyAlignment="1">
      <alignment horizontal="center" vertical="center"/>
    </xf>
    <xf numFmtId="186" fontId="2" fillId="0" borderId="0" xfId="2" applyNumberFormat="1" applyFont="1" applyAlignment="1">
      <alignment horizontal="center" vertical="center" wrapText="1"/>
    </xf>
    <xf numFmtId="0" fontId="20" fillId="0" borderId="0" xfId="2" applyFont="1" applyAlignment="1">
      <alignment horizontal="center" vertical="center"/>
    </xf>
    <xf numFmtId="186" fontId="2" fillId="0" borderId="19" xfId="2" applyNumberFormat="1" applyFont="1" applyBorder="1" applyAlignment="1">
      <alignment horizontal="center" vertical="center" wrapText="1"/>
    </xf>
    <xf numFmtId="0" fontId="20" fillId="0" borderId="5" xfId="2" applyFont="1" applyBorder="1" applyAlignment="1">
      <alignment horizontal="center" vertical="center"/>
    </xf>
    <xf numFmtId="0" fontId="2" fillId="0" borderId="7" xfId="2" applyFont="1" applyBorder="1" applyAlignment="1">
      <alignment horizontal="center" vertical="center"/>
    </xf>
    <xf numFmtId="0" fontId="20" fillId="0" borderId="6" xfId="2" applyFont="1" applyBorder="1" applyAlignment="1">
      <alignment horizontal="center" vertical="center"/>
    </xf>
    <xf numFmtId="0" fontId="22" fillId="0" borderId="1" xfId="2" applyFont="1" applyBorder="1" applyAlignment="1">
      <alignment horizontal="center" vertical="center"/>
    </xf>
    <xf numFmtId="0" fontId="11" fillId="0" borderId="3" xfId="2" applyBorder="1" applyAlignment="1">
      <alignment horizontal="center" vertical="center"/>
    </xf>
    <xf numFmtId="0" fontId="22" fillId="0" borderId="2" xfId="2" applyFont="1" applyBorder="1" applyAlignment="1">
      <alignment horizontal="center" vertical="center"/>
    </xf>
    <xf numFmtId="184" fontId="22" fillId="0" borderId="19" xfId="2" applyNumberFormat="1" applyFont="1" applyBorder="1" applyAlignment="1">
      <alignment horizontal="right" vertical="center"/>
    </xf>
    <xf numFmtId="0" fontId="11" fillId="0" borderId="2" xfId="2" applyBorder="1" applyAlignment="1">
      <alignment horizontal="center" vertical="center"/>
    </xf>
    <xf numFmtId="0" fontId="2" fillId="0" borderId="8" xfId="1" applyFont="1" applyBorder="1" applyAlignment="1">
      <alignment horizontal="left" vertical="center" shrinkToFit="1"/>
    </xf>
    <xf numFmtId="177" fontId="2" fillId="2" borderId="36" xfId="0" applyNumberFormat="1" applyFont="1" applyFill="1" applyBorder="1" applyAlignment="1" applyProtection="1">
      <alignment horizontal="right" vertical="center" shrinkToFit="1"/>
      <protection locked="0"/>
    </xf>
    <xf numFmtId="186" fontId="2" fillId="2" borderId="32" xfId="0" applyNumberFormat="1" applyFont="1" applyFill="1" applyBorder="1" applyAlignment="1" applyProtection="1">
      <alignment horizontal="center" vertical="center"/>
      <protection locked="0"/>
    </xf>
    <xf numFmtId="186" fontId="2" fillId="2" borderId="25"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10" fillId="0" borderId="0" xfId="0" applyFont="1" applyAlignment="1">
      <alignment horizontal="left" vertical="center" wrapText="1"/>
    </xf>
    <xf numFmtId="0" fontId="2" fillId="0" borderId="0" xfId="0" applyFont="1" applyAlignment="1" applyProtection="1">
      <alignment horizontal="left" vertical="center"/>
      <protection locked="0"/>
    </xf>
    <xf numFmtId="182" fontId="2" fillId="0" borderId="8" xfId="1" applyNumberFormat="1" applyFont="1" applyBorder="1" applyAlignment="1">
      <alignment horizontal="right" vertical="center"/>
    </xf>
    <xf numFmtId="177" fontId="2" fillId="0" borderId="37" xfId="0" applyNumberFormat="1" applyFont="1" applyBorder="1" applyAlignment="1">
      <alignment horizontal="right" vertical="center" shrinkToFit="1"/>
    </xf>
    <xf numFmtId="0" fontId="2" fillId="0" borderId="1" xfId="1" applyFont="1" applyBorder="1" applyAlignment="1">
      <alignment vertical="center" shrinkToFit="1"/>
    </xf>
    <xf numFmtId="0" fontId="2" fillId="0" borderId="1" xfId="1" applyFont="1" applyBorder="1" applyAlignment="1">
      <alignment vertical="center" wrapText="1" shrinkToFit="1"/>
    </xf>
    <xf numFmtId="0" fontId="10" fillId="0" borderId="8" xfId="1" applyFont="1" applyBorder="1" applyAlignment="1">
      <alignment horizontal="left" vertical="center" wrapText="1" shrinkToFit="1"/>
    </xf>
    <xf numFmtId="0" fontId="10" fillId="0" borderId="1" xfId="1" applyFont="1" applyBorder="1" applyAlignment="1">
      <alignment vertical="center" wrapText="1" shrinkToFit="1"/>
    </xf>
    <xf numFmtId="0" fontId="2" fillId="0" borderId="0" xfId="0" applyFont="1" applyAlignment="1" applyProtection="1">
      <alignment horizontal="right" vertical="center"/>
      <protection locked="0"/>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0" fontId="2" fillId="0" borderId="4" xfId="0" applyFont="1" applyBorder="1" applyAlignment="1">
      <alignment horizontal="center" vertical="center" textRotation="255"/>
    </xf>
    <xf numFmtId="0" fontId="2" fillId="0" borderId="8" xfId="0" applyFont="1" applyBorder="1" applyAlignment="1">
      <alignment horizontal="center" vertical="center" textRotation="255"/>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8" xfId="0" applyFont="1" applyBorder="1" applyAlignment="1">
      <alignment horizontal="center" vertical="center" shrinkToFit="1"/>
    </xf>
    <xf numFmtId="0" fontId="2" fillId="0" borderId="4" xfId="0" applyFont="1" applyBorder="1" applyAlignment="1">
      <alignment horizontal="center" vertical="center"/>
    </xf>
    <xf numFmtId="0" fontId="2" fillId="0" borderId="38"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185" fontId="2" fillId="0" borderId="0" xfId="0" applyNumberFormat="1" applyFont="1" applyAlignment="1" applyProtection="1">
      <alignment horizontal="right" vertical="center"/>
      <protection locked="0"/>
    </xf>
    <xf numFmtId="185" fontId="0" fillId="0" borderId="0" xfId="0" applyNumberFormat="1" applyAlignment="1" applyProtection="1">
      <alignment horizontal="right" vertical="center"/>
      <protection locked="0"/>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2" fillId="0" borderId="19" xfId="2" applyFont="1" applyBorder="1" applyAlignment="1">
      <alignment horizontal="center" vertical="center" wrapText="1"/>
    </xf>
    <xf numFmtId="0" fontId="2" fillId="0" borderId="19" xfId="2" applyFont="1" applyBorder="1" applyAlignment="1">
      <alignment horizontal="center" vertical="center"/>
    </xf>
    <xf numFmtId="184" fontId="20" fillId="0" borderId="19" xfId="2" applyNumberFormat="1" applyFont="1" applyBorder="1" applyAlignment="1">
      <alignment horizontal="right" vertical="center"/>
    </xf>
    <xf numFmtId="0" fontId="20" fillId="0" borderId="9" xfId="2" applyFont="1" applyBorder="1" applyAlignment="1">
      <alignment horizontal="center" vertical="center"/>
    </xf>
    <xf numFmtId="0" fontId="20" fillId="0" borderId="30" xfId="2" applyFont="1" applyBorder="1" applyAlignment="1">
      <alignment horizontal="center" vertical="center"/>
    </xf>
    <xf numFmtId="0" fontId="20" fillId="0" borderId="10" xfId="2" applyFont="1" applyBorder="1" applyAlignment="1">
      <alignment horizontal="center" vertical="center"/>
    </xf>
    <xf numFmtId="0" fontId="17" fillId="0" borderId="0" xfId="2" applyFont="1" applyAlignment="1">
      <alignment horizontal="center" vertical="center"/>
    </xf>
    <xf numFmtId="186" fontId="2" fillId="0" borderId="1" xfId="2" applyNumberFormat="1" applyFont="1" applyBorder="1" applyAlignment="1">
      <alignment horizontal="center" vertical="center"/>
    </xf>
    <xf numFmtId="0" fontId="11" fillId="0" borderId="2" xfId="2" applyBorder="1" applyAlignment="1">
      <alignment horizontal="center" vertical="center"/>
    </xf>
    <xf numFmtId="184" fontId="20" fillId="0" borderId="1" xfId="2" applyNumberFormat="1" applyFont="1" applyBorder="1" applyAlignment="1">
      <alignment horizontal="right" vertical="center"/>
    </xf>
    <xf numFmtId="0" fontId="11" fillId="0" borderId="2" xfId="2" applyBorder="1">
      <alignment vertical="center"/>
    </xf>
    <xf numFmtId="184" fontId="20" fillId="0" borderId="0" xfId="2" applyNumberFormat="1" applyFont="1" applyAlignment="1">
      <alignment horizontal="right" vertical="center"/>
    </xf>
    <xf numFmtId="0" fontId="21" fillId="0" borderId="30" xfId="2" applyFont="1" applyBorder="1">
      <alignment vertical="center"/>
    </xf>
    <xf numFmtId="0" fontId="21" fillId="0" borderId="10" xfId="2" applyFont="1" applyBorder="1">
      <alignment vertical="center"/>
    </xf>
  </cellXfs>
  <cellStyles count="4">
    <cellStyle name="桁区切り 2" xfId="3" xr:uid="{4D0F5AA2-9BFD-4607-BD40-935E502EEE7A}"/>
    <cellStyle name="標準" xfId="0" builtinId="0"/>
    <cellStyle name="標準 2" xfId="1" xr:uid="{3E869D95-84F7-4F05-844C-53CD1B2DB554}"/>
    <cellStyle name="標準 2 2" xfId="2" xr:uid="{692A2798-3881-4416-A30C-488DDE413B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90.140.184/kaikei3-4/&#32207;&#21209;&#35506;/&#20250;&#35336;&#31532;&#19977;&#20418;/&#20849;&#26377;&#12501;&#12449;&#12452;&#12523;/&#24180;&#38291;&#22865;&#32004;&#19968;&#35239;/&#24179;&#25104;19&#24180;&#24230;&#24180;&#38291;&#22865;&#32004;.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局取りまとめ検査調書"/>
      <sheetName val="局"/>
      <sheetName val="局分"/>
      <sheetName val="集計"/>
      <sheetName val="Sheet2"/>
      <sheetName val="Sheet3"/>
      <sheetName val="局引上げ契約一覧"/>
      <sheetName val="検査調書　1ヶ月"/>
      <sheetName val="検査調書　3ヶ月"/>
      <sheetName val="検査調書　6ヶ月"/>
      <sheetName val="検査調書　一括"/>
    </sheetNames>
    <sheetDataSet>
      <sheetData sheetId="0"/>
      <sheetData sheetId="1"/>
      <sheetData sheetId="2"/>
      <sheetData sheetId="3"/>
      <sheetData sheetId="4"/>
      <sheetData sheetId="5">
        <row r="1">
          <cell r="A1" t="str">
            <v>福岡中央所</v>
          </cell>
          <cell r="B1">
            <v>11</v>
          </cell>
        </row>
        <row r="2">
          <cell r="A2" t="str">
            <v>飯塚所</v>
          </cell>
          <cell r="B2">
            <v>12</v>
          </cell>
        </row>
        <row r="3">
          <cell r="A3" t="str">
            <v>大牟田所</v>
          </cell>
          <cell r="B3">
            <v>13</v>
          </cell>
        </row>
        <row r="4">
          <cell r="A4" t="str">
            <v>八幡所</v>
          </cell>
          <cell r="B4">
            <v>14</v>
          </cell>
        </row>
        <row r="5">
          <cell r="A5" t="str">
            <v>久留米所</v>
          </cell>
          <cell r="B5">
            <v>15</v>
          </cell>
        </row>
        <row r="6">
          <cell r="A6" t="str">
            <v>小倉所</v>
          </cell>
          <cell r="B6">
            <v>16</v>
          </cell>
        </row>
        <row r="7">
          <cell r="A7" t="str">
            <v>直方所</v>
          </cell>
          <cell r="B7">
            <v>18</v>
          </cell>
        </row>
        <row r="8">
          <cell r="A8" t="str">
            <v>田川所</v>
          </cell>
          <cell r="B8">
            <v>19</v>
          </cell>
        </row>
        <row r="9">
          <cell r="A9" t="str">
            <v>行橋所</v>
          </cell>
          <cell r="B9">
            <v>20</v>
          </cell>
        </row>
        <row r="10">
          <cell r="A10" t="str">
            <v>若松所</v>
          </cell>
          <cell r="B10">
            <v>21</v>
          </cell>
        </row>
        <row r="11">
          <cell r="A11" t="str">
            <v>福岡東所</v>
          </cell>
          <cell r="B11">
            <v>22</v>
          </cell>
        </row>
        <row r="12">
          <cell r="A12" t="str">
            <v>門司所</v>
          </cell>
          <cell r="B12">
            <v>23</v>
          </cell>
        </row>
        <row r="13">
          <cell r="A13" t="str">
            <v>八女所</v>
          </cell>
          <cell r="B13">
            <v>24</v>
          </cell>
        </row>
        <row r="14">
          <cell r="A14" t="str">
            <v>甘木所</v>
          </cell>
          <cell r="B14">
            <v>25</v>
          </cell>
        </row>
        <row r="15">
          <cell r="A15" t="str">
            <v>福岡南所</v>
          </cell>
          <cell r="B15">
            <v>27</v>
          </cell>
        </row>
        <row r="16">
          <cell r="A16" t="str">
            <v>福岡西所</v>
          </cell>
          <cell r="B16">
            <v>28</v>
          </cell>
        </row>
        <row r="17">
          <cell r="A17" t="str">
            <v>総務課</v>
          </cell>
          <cell r="B17">
            <v>1</v>
          </cell>
        </row>
        <row r="18">
          <cell r="A18" t="str">
            <v>福岡中央署</v>
          </cell>
          <cell r="B18">
            <v>51</v>
          </cell>
        </row>
        <row r="19">
          <cell r="A19" t="str">
            <v>大牟田署</v>
          </cell>
          <cell r="B19">
            <v>52</v>
          </cell>
        </row>
        <row r="20">
          <cell r="A20" t="str">
            <v>久留米署</v>
          </cell>
          <cell r="B20">
            <v>53</v>
          </cell>
        </row>
        <row r="21">
          <cell r="A21" t="str">
            <v>飯塚署</v>
          </cell>
          <cell r="B21">
            <v>54</v>
          </cell>
        </row>
        <row r="22">
          <cell r="A22" t="str">
            <v>北九州西署</v>
          </cell>
          <cell r="B22">
            <v>56</v>
          </cell>
        </row>
        <row r="23">
          <cell r="A23" t="str">
            <v>北九州東署</v>
          </cell>
          <cell r="B23">
            <v>57</v>
          </cell>
        </row>
        <row r="24">
          <cell r="A24" t="str">
            <v>門司支署</v>
          </cell>
          <cell r="B24">
            <v>58</v>
          </cell>
        </row>
        <row r="25">
          <cell r="A25" t="str">
            <v>田川署</v>
          </cell>
          <cell r="B25">
            <v>59</v>
          </cell>
        </row>
        <row r="26">
          <cell r="A26" t="str">
            <v>直方署</v>
          </cell>
          <cell r="B26">
            <v>60</v>
          </cell>
        </row>
        <row r="27">
          <cell r="A27" t="str">
            <v>行橋署</v>
          </cell>
          <cell r="B27">
            <v>61</v>
          </cell>
        </row>
        <row r="28">
          <cell r="A28" t="str">
            <v>八女署</v>
          </cell>
          <cell r="B28">
            <v>62</v>
          </cell>
        </row>
        <row r="29">
          <cell r="A29" t="str">
            <v>福岡東署</v>
          </cell>
          <cell r="B29">
            <v>63</v>
          </cell>
        </row>
      </sheetData>
      <sheetData sheetId="6"/>
      <sheetData sheetId="7">
        <row r="1">
          <cell r="A1" t="str">
            <v>番号</v>
          </cell>
          <cell r="B1" t="str">
            <v>件　　　名</v>
          </cell>
          <cell r="C1" t="str">
            <v>対象官署</v>
          </cell>
          <cell r="D1" t="str">
            <v>契約方法</v>
          </cell>
          <cell r="E1" t="str">
            <v>契約相手方</v>
          </cell>
        </row>
        <row r="2">
          <cell r="A2">
            <v>3</v>
          </cell>
          <cell r="B2" t="str">
            <v>ガソリン(洗車含む)
・重油・灯油購入</v>
          </cell>
          <cell r="C2" t="str">
            <v>福岡局内全て</v>
          </cell>
          <cell r="D2" t="str">
            <v>業者指定</v>
          </cell>
          <cell r="E2" t="str">
            <v>福岡県石油協同組合</v>
          </cell>
        </row>
        <row r="3">
          <cell r="A3">
            <v>5</v>
          </cell>
          <cell r="B3" t="str">
            <v>官報購読</v>
          </cell>
          <cell r="C3" t="str">
            <v>福岡局内全て</v>
          </cell>
          <cell r="D3" t="str">
            <v>業者指定</v>
          </cell>
          <cell r="E3" t="str">
            <v>政府刊行物普及㈱</v>
          </cell>
        </row>
        <row r="4">
          <cell r="A4">
            <v>6</v>
          </cell>
          <cell r="B4" t="str">
            <v>ＴＳＲ情報誌購読</v>
          </cell>
          <cell r="C4" t="str">
            <v>駅前庁舎・基準系官署全て・八幡所・小倉所</v>
          </cell>
          <cell r="D4" t="str">
            <v>業者指定</v>
          </cell>
          <cell r="E4" t="str">
            <v>㈱東京商工リサーチ福岡支社</v>
          </cell>
        </row>
        <row r="5">
          <cell r="A5">
            <v>10</v>
          </cell>
          <cell r="B5" t="str">
            <v>自動扉開閉装置保守</v>
          </cell>
          <cell r="C5" t="str">
            <v>福岡中央署･久留米署・門司支署
・田川署・直方署・八女署</v>
          </cell>
          <cell r="D5" t="str">
            <v>見積り合せ</v>
          </cell>
          <cell r="E5" t="str">
            <v>オリエント産業㈱</v>
          </cell>
        </row>
        <row r="6">
          <cell r="A6">
            <v>11</v>
          </cell>
          <cell r="B6" t="str">
            <v>自動扉開閉装置保守</v>
          </cell>
          <cell r="C6" t="str">
            <v>大牟田署･行橋署・福岡東署</v>
          </cell>
          <cell r="D6" t="str">
            <v>業者指定</v>
          </cell>
          <cell r="E6" t="str">
            <v>㈱寺岡オートドア九州</v>
          </cell>
        </row>
        <row r="7">
          <cell r="A7">
            <v>12</v>
          </cell>
          <cell r="B7" t="str">
            <v>空調機器保守</v>
          </cell>
          <cell r="C7" t="str">
            <v>福岡中央署･八女署</v>
          </cell>
          <cell r="D7" t="str">
            <v>業者指定</v>
          </cell>
          <cell r="E7" t="str">
            <v>㈱日立ビルシステム九州支社</v>
          </cell>
        </row>
        <row r="8">
          <cell r="A8">
            <v>13</v>
          </cell>
          <cell r="B8" t="str">
            <v>空調機器保守</v>
          </cell>
          <cell r="C8" t="str">
            <v>大牟田署</v>
          </cell>
          <cell r="D8" t="str">
            <v>見積り合せ</v>
          </cell>
          <cell r="E8" t="str">
            <v>㈲九州エーメック</v>
          </cell>
        </row>
        <row r="9">
          <cell r="A9">
            <v>14</v>
          </cell>
          <cell r="B9" t="str">
            <v>空調機器保守</v>
          </cell>
          <cell r="C9" t="str">
            <v>久留米署・飯塚署・北九州東署
・門司支署・田川署・直方署
・行橋署・福岡東署</v>
          </cell>
          <cell r="D9" t="str">
            <v>見積り合せ</v>
          </cell>
          <cell r="E9" t="str">
            <v>㈱ディー・エス・テック</v>
          </cell>
        </row>
        <row r="10">
          <cell r="A10">
            <v>15</v>
          </cell>
          <cell r="B10" t="str">
            <v>消防設備等保守</v>
          </cell>
          <cell r="C10" t="str">
            <v>福岡中央署･大牟田署･八女署</v>
          </cell>
          <cell r="D10" t="str">
            <v>見積り合せ</v>
          </cell>
          <cell r="E10" t="str">
            <v>ホーチキ㈱九州支社</v>
          </cell>
        </row>
        <row r="11">
          <cell r="A11">
            <v>16</v>
          </cell>
          <cell r="B11" t="str">
            <v>エレベータ保守</v>
          </cell>
          <cell r="C11" t="str">
            <v>福岡中央署</v>
          </cell>
          <cell r="D11" t="str">
            <v>業者指定</v>
          </cell>
          <cell r="E11" t="str">
            <v>東芝エレベータ㈱九州支店</v>
          </cell>
        </row>
        <row r="12">
          <cell r="A12">
            <v>17</v>
          </cell>
          <cell r="B12" t="str">
            <v>エレベータ保守</v>
          </cell>
          <cell r="C12" t="str">
            <v>八幡労働総合庁舎(北九州西署)</v>
          </cell>
          <cell r="D12" t="str">
            <v>業者指定</v>
          </cell>
          <cell r="E12" t="str">
            <v>フジテック㈱九州支店</v>
          </cell>
        </row>
        <row r="13">
          <cell r="A13">
            <v>18</v>
          </cell>
          <cell r="B13" t="str">
            <v>自家用電気工作物
保守管理</v>
          </cell>
          <cell r="C13" t="str">
            <v>福岡中央署･大牟田署･八女署・直方所・門司所・田川所・戸畑分庁舎・行橋所・飯塚所・小倉所・豊前出張所・久留米所・八女所・大牟田所・福岡南所・福岡東所・福岡西所・八幡労働総合庁舎・若松港湾合同庁舎</v>
          </cell>
          <cell r="D13" t="str">
            <v>見積り合せ</v>
          </cell>
          <cell r="E13" t="str">
            <v>(財)九州電気保安協会福岡支部</v>
          </cell>
        </row>
        <row r="14">
          <cell r="A14">
            <v>19</v>
          </cell>
          <cell r="B14" t="str">
            <v>浄化槽保守･清掃</v>
          </cell>
          <cell r="C14" t="str">
            <v>八女署</v>
          </cell>
          <cell r="D14" t="str">
            <v>業者指定</v>
          </cell>
          <cell r="E14" t="str">
            <v>㈲八女浄化槽管理センター</v>
          </cell>
        </row>
        <row r="15">
          <cell r="A15">
            <v>20</v>
          </cell>
          <cell r="B15" t="str">
            <v>機械警備契約</v>
          </cell>
          <cell r="C15" t="str">
            <v>久留米署、北西署、北東署、中央所、八幡所、久留米所、小倉所、福岡南所、福岡西所</v>
          </cell>
          <cell r="D15" t="str">
            <v>業者指定</v>
          </cell>
          <cell r="E15" t="str">
            <v>㈱にしけい</v>
          </cell>
        </row>
        <row r="16">
          <cell r="A16">
            <v>21</v>
          </cell>
          <cell r="B16" t="str">
            <v>機械警備契約</v>
          </cell>
          <cell r="C16" t="str">
            <v>中央署、大牟田署、門司署、田川署、直方署、行橋署、八女署、福岡東署、飯塚所、大牟田所、久留米所、大川出、直方所、行橋所、豊前出、福岡東所、門司所、門司港出、八女所、甘木所</v>
          </cell>
          <cell r="D16" t="str">
            <v>業者指定</v>
          </cell>
          <cell r="E16" t="str">
            <v>セコム㈱</v>
          </cell>
        </row>
        <row r="17">
          <cell r="A17">
            <v>22</v>
          </cell>
          <cell r="B17" t="str">
            <v>機械警備契約</v>
          </cell>
          <cell r="C17" t="str">
            <v>田川所</v>
          </cell>
          <cell r="D17" t="str">
            <v>業者指定</v>
          </cell>
          <cell r="E17" t="str">
            <v>綜合警備保障</v>
          </cell>
        </row>
        <row r="18">
          <cell r="A18">
            <v>23</v>
          </cell>
          <cell r="B18" t="str">
            <v>電子複写機保守契約</v>
          </cell>
          <cell r="C18" t="str">
            <v>中央署、久留米署、飯塚署、北西署、若松分、田川署、直方署、行橋署、八女署、福東署、中央所、飯塚所、大牟田所、八幡所、久留米所、大川出、小倉所、直方所、田川所、行橋所、若松所、福岡東所、門司所、八女所、甘木所、福岡南所</v>
          </cell>
          <cell r="D18" t="str">
            <v>業者指定</v>
          </cell>
          <cell r="E18" t="str">
            <v>東芝テック㈱</v>
          </cell>
        </row>
        <row r="19">
          <cell r="A19">
            <v>24</v>
          </cell>
          <cell r="B19" t="str">
            <v>電子複写機保守契約</v>
          </cell>
          <cell r="C19" t="str">
            <v>中央署、大牟田署、北西署、北東署、中央所、飯塚所、大牟田所、久留米所、小倉所、若松所、福岡東所、門司所、門司港、八女所、福岡南所、福岡西所</v>
          </cell>
          <cell r="D19" t="str">
            <v>業者指定</v>
          </cell>
          <cell r="E19" t="str">
            <v>コニカミノルタビジネスソリューションズ㈱</v>
          </cell>
        </row>
        <row r="20">
          <cell r="A20">
            <v>25</v>
          </cell>
          <cell r="B20" t="str">
            <v>電子複写機保守契約</v>
          </cell>
          <cell r="C20" t="str">
            <v>中央署、北東署、直方署、行橋署、中央所、大牟田所、八幡所、小倉所、直方所、田川所、行橋所、福岡東所、福岡西所</v>
          </cell>
          <cell r="D20" t="str">
            <v>業者指定</v>
          </cell>
          <cell r="E20" t="str">
            <v>福岡リコー㈱</v>
          </cell>
        </row>
        <row r="21">
          <cell r="A21">
            <v>26</v>
          </cell>
          <cell r="B21" t="str">
            <v>電子複写機保守契約</v>
          </cell>
          <cell r="C21" t="str">
            <v>労働局、福岡東署</v>
          </cell>
          <cell r="D21" t="str">
            <v>業者指定</v>
          </cell>
          <cell r="E21" t="str">
            <v>富士ゼロックス㈱</v>
          </cell>
        </row>
        <row r="22">
          <cell r="A22">
            <v>27</v>
          </cell>
          <cell r="B22" t="str">
            <v>電子複写機保守契約</v>
          </cell>
          <cell r="C22" t="str">
            <v>門司署、中央所</v>
          </cell>
          <cell r="D22" t="str">
            <v>業者指定</v>
          </cell>
          <cell r="E22" t="str">
            <v>㈱レイメイ藤井福岡支店</v>
          </cell>
        </row>
        <row r="23">
          <cell r="A23">
            <v>28</v>
          </cell>
          <cell r="B23" t="str">
            <v>電子複写機保守契約</v>
          </cell>
          <cell r="C23" t="str">
            <v>中央所</v>
          </cell>
          <cell r="D23" t="str">
            <v>業者指定</v>
          </cell>
          <cell r="E23" t="str">
            <v>キャノン販売㈱福岡支店</v>
          </cell>
        </row>
        <row r="24">
          <cell r="A24">
            <v>32</v>
          </cell>
          <cell r="B24" t="str">
            <v>有線放送</v>
          </cell>
          <cell r="C24" t="str">
            <v>中央所（7ヶ所）、飯塚所、八幡所、小倉所、門司所、八女所、甘木所</v>
          </cell>
          <cell r="D24" t="str">
            <v>業者指定</v>
          </cell>
          <cell r="E24" t="str">
            <v>㈱有線ブロードネットワークス</v>
          </cell>
        </row>
        <row r="25">
          <cell r="A25">
            <v>33</v>
          </cell>
          <cell r="B25" t="str">
            <v>西鉄メディアボックス</v>
          </cell>
          <cell r="C25" t="str">
            <v>久留米公共職業安定所</v>
          </cell>
          <cell r="D25" t="str">
            <v>業者指定</v>
          </cell>
          <cell r="E25" t="str">
            <v>西日本鉄道㈱久留米管理駅長</v>
          </cell>
        </row>
        <row r="26">
          <cell r="A26">
            <v>34</v>
          </cell>
          <cell r="B26" t="str">
            <v>エレベーター点検保守</v>
          </cell>
          <cell r="C26" t="str">
            <v>若松港湾合同庁舎</v>
          </cell>
          <cell r="D26" t="str">
            <v>随意契約</v>
          </cell>
          <cell r="E26" t="str">
            <v>シンドラーエレベーター㈱福岡支社</v>
          </cell>
        </row>
        <row r="27">
          <cell r="A27">
            <v>35</v>
          </cell>
          <cell r="B27" t="str">
            <v>空調用自動制御機器及び
中央監視装置等点検</v>
          </cell>
          <cell r="C27" t="str">
            <v>若松港湾合同庁舎</v>
          </cell>
          <cell r="D27" t="str">
            <v>随意契約</v>
          </cell>
          <cell r="E27" t="str">
            <v>㈱ディーエステック</v>
          </cell>
        </row>
        <row r="28">
          <cell r="A28">
            <v>36</v>
          </cell>
          <cell r="B28" t="str">
            <v>環境衛生管理及び空気調和
ならびに給排水設備の運転、点検保守</v>
          </cell>
          <cell r="C28" t="str">
            <v>若松港湾合同庁舎</v>
          </cell>
          <cell r="D28" t="str">
            <v>随意契約</v>
          </cell>
          <cell r="E28" t="str">
            <v>太平ビルサービス㈱</v>
          </cell>
        </row>
        <row r="29">
          <cell r="A29">
            <v>37</v>
          </cell>
          <cell r="B29" t="str">
            <v>消防設備点検</v>
          </cell>
          <cell r="C29" t="str">
            <v>若松港湾合同庁舎</v>
          </cell>
          <cell r="D29" t="str">
            <v>随意契約</v>
          </cell>
          <cell r="E29" t="str">
            <v>日本ドライケミカル㈱九州支店</v>
          </cell>
        </row>
        <row r="30">
          <cell r="A30">
            <v>38</v>
          </cell>
          <cell r="B30" t="str">
            <v>カーリフト保守点検</v>
          </cell>
          <cell r="C30" t="str">
            <v>若松港湾合同庁舎</v>
          </cell>
          <cell r="D30" t="str">
            <v>随意契約</v>
          </cell>
          <cell r="E30" t="str">
            <v>ダイコー㈱福岡営業所</v>
          </cell>
        </row>
        <row r="31">
          <cell r="A31">
            <v>39</v>
          </cell>
          <cell r="B31" t="str">
            <v>テレビジョン放送共同
受信設備点検保守</v>
          </cell>
          <cell r="C31" t="str">
            <v>若松港湾合同庁舎</v>
          </cell>
          <cell r="D31" t="str">
            <v>随意契約</v>
          </cell>
          <cell r="E31" t="str">
            <v>日本アンテナ㈱北九州営業所</v>
          </cell>
        </row>
        <row r="32">
          <cell r="A32">
            <v>40</v>
          </cell>
          <cell r="B32" t="str">
            <v>吸収式温水発生機器等
点検保守</v>
          </cell>
          <cell r="C32" t="str">
            <v>若松港湾合同庁舎</v>
          </cell>
          <cell r="D32" t="str">
            <v>随意契約</v>
          </cell>
          <cell r="E32" t="str">
            <v>三洋電機空調㈱
九州サービスセンター</v>
          </cell>
        </row>
        <row r="33">
          <cell r="A33">
            <v>41</v>
          </cell>
          <cell r="B33" t="str">
            <v>空調用水処理</v>
          </cell>
          <cell r="C33" t="str">
            <v>若松港湾合同庁舎</v>
          </cell>
          <cell r="D33" t="str">
            <v>随意契約</v>
          </cell>
          <cell r="E33" t="str">
            <v>東西化学産業㈱福岡営業所</v>
          </cell>
        </row>
        <row r="34">
          <cell r="A34">
            <v>42</v>
          </cell>
          <cell r="B34" t="str">
            <v>ゴンドラ点検保守及び
性能検査</v>
          </cell>
          <cell r="C34" t="str">
            <v>若松港湾合同庁舎</v>
          </cell>
          <cell r="D34" t="str">
            <v>随意契約</v>
          </cell>
          <cell r="E34" t="str">
            <v>日本ゴンドラ㈱</v>
          </cell>
        </row>
        <row r="35">
          <cell r="A35">
            <v>43</v>
          </cell>
          <cell r="B35" t="str">
            <v>防火ドア等定期点検</v>
          </cell>
          <cell r="C35" t="str">
            <v>若松港湾合同庁舎</v>
          </cell>
          <cell r="D35" t="str">
            <v>随意契約</v>
          </cell>
          <cell r="E35" t="str">
            <v>文化シャッターサービス㈱・北九州SS</v>
          </cell>
        </row>
        <row r="36">
          <cell r="A36">
            <v>44</v>
          </cell>
          <cell r="B36" t="str">
            <v>構内電話設備点検</v>
          </cell>
          <cell r="C36" t="str">
            <v>若松港湾合同庁舎</v>
          </cell>
          <cell r="D36" t="str">
            <v>随意契約</v>
          </cell>
          <cell r="E36" t="str">
            <v>西日本電話工事㈱</v>
          </cell>
        </row>
        <row r="37">
          <cell r="A37">
            <v>45</v>
          </cell>
          <cell r="B37" t="str">
            <v>自動ドア開閉装置保守点検</v>
          </cell>
          <cell r="C37" t="str">
            <v>若松港湾合同庁舎</v>
          </cell>
          <cell r="D37" t="str">
            <v>随意契約</v>
          </cell>
          <cell r="E37" t="str">
            <v>田村産業㈱</v>
          </cell>
        </row>
        <row r="38">
          <cell r="A38">
            <v>46</v>
          </cell>
          <cell r="B38" t="str">
            <v>共有部分清掃及び
塵芥処理</v>
          </cell>
          <cell r="C38" t="str">
            <v>若松港湾合同庁舎</v>
          </cell>
          <cell r="D38" t="str">
            <v>一般競争</v>
          </cell>
          <cell r="E38" t="str">
            <v>北九州ふよう㈱</v>
          </cell>
        </row>
        <row r="39">
          <cell r="A39">
            <v>47</v>
          </cell>
          <cell r="B39" t="str">
            <v>求人自己検索システム賃貸借及び保守</v>
          </cell>
          <cell r="C39" t="str">
            <v>福岡中央所（本所、ハローワーク情報プラザ、早期支援センター）、飯塚所、大牟田所、八幡所、久留米所（本所、久留米パートバンク、早期支援センター）、小倉所（本所、ワークプラザ小倉、早期支援センター）、直方所、田川所、福岡東所、福岡南所、福岡西所</v>
          </cell>
          <cell r="D39" t="str">
            <v>業者指定</v>
          </cell>
          <cell r="E39" t="str">
            <v>シャープファイナンス（株）福岡支店
支店長　辻本　文英</v>
          </cell>
        </row>
        <row r="40">
          <cell r="A40">
            <v>48</v>
          </cell>
          <cell r="B40" t="str">
            <v>求職者情報誌自動作成システム保守</v>
          </cell>
          <cell r="C40" t="str">
            <v>福岡中央所、久留米所、福岡南所</v>
          </cell>
          <cell r="D40" t="str">
            <v>業者指定</v>
          </cell>
          <cell r="E40" t="str">
            <v>シャープファイナンス（株）福岡支店
支店長　辻本　文英</v>
          </cell>
        </row>
        <row r="41">
          <cell r="A41">
            <v>49</v>
          </cell>
          <cell r="B41" t="str">
            <v>求人自己検索システム保守</v>
          </cell>
          <cell r="C41" t="str">
            <v>福岡中央所（ＦＵＫＵＯＫＡ求人情報ステーション）、小倉所（戸畑区高齢者相談室）</v>
          </cell>
          <cell r="D41" t="str">
            <v>業者指定</v>
          </cell>
          <cell r="E41" t="str">
            <v>シャープシステムプロダクト㈱九州支店
支店長　佐々木　勝芳</v>
          </cell>
        </row>
        <row r="42">
          <cell r="A42">
            <v>50</v>
          </cell>
          <cell r="B42" t="str">
            <v>紹介状発行システム保守</v>
          </cell>
          <cell r="C42" t="str">
            <v>福岡中央所、ＦＵＫＵＯＫＡ求人情報ステーション、福岡南所</v>
          </cell>
          <cell r="D42" t="str">
            <v>業者指定</v>
          </cell>
          <cell r="E42" t="str">
            <v>シャープシステムプロダクト㈱九州支店
支店長　佐々木　勝芳</v>
          </cell>
        </row>
        <row r="43">
          <cell r="A43">
            <v>51</v>
          </cell>
          <cell r="B43" t="str">
            <v>フリーテレホンコールシステム保守</v>
          </cell>
          <cell r="C43" t="str">
            <v>福岡中央所（ＦＵＫＵＯＫＡ求人情報ステーション）</v>
          </cell>
          <cell r="D43" t="str">
            <v>業者指定</v>
          </cell>
          <cell r="E43" t="str">
            <v>シャープシステムプロダクト㈱九州支店
支店長　佐々木　勝芳</v>
          </cell>
        </row>
        <row r="44">
          <cell r="A44">
            <v>52</v>
          </cell>
          <cell r="B44" t="str">
            <v>FAX情報提供システム保守</v>
          </cell>
          <cell r="C44" t="str">
            <v>福岡中央所、飯塚所、久留米所、小倉所</v>
          </cell>
          <cell r="D44" t="str">
            <v>業者指定</v>
          </cell>
          <cell r="E44" t="str">
            <v>シャープシステムプロダクト㈱九州支店
支店長　佐々木　勝芳</v>
          </cell>
        </row>
        <row r="45">
          <cell r="A45">
            <v>53</v>
          </cell>
          <cell r="B45" t="str">
            <v>未充足分析システム保守</v>
          </cell>
          <cell r="C45" t="str">
            <v>福岡中央所、久留米所、福岡南所</v>
          </cell>
          <cell r="D45" t="str">
            <v>業者指定</v>
          </cell>
          <cell r="E45" t="str">
            <v>シャープシステムプロダクト㈱九州支店
支店長　佐々木　勝芳</v>
          </cell>
        </row>
        <row r="46">
          <cell r="A46">
            <v>54</v>
          </cell>
          <cell r="B46" t="str">
            <v>地図情報システム保守</v>
          </cell>
          <cell r="C46" t="str">
            <v>福岡中央所（本所２台、ＦＵＫＵＯＫＡ求人情報ステーション、早期支援センター）、飯塚所、大牟田所、八幡所、久留米所（本所、早期支援センター）、小倉所（本所、ワークプラザ小倉、早期支援センター）、直方、田川、行橋、福岡東所、八女、福岡南所、福岡西所</v>
          </cell>
          <cell r="D46" t="str">
            <v>業者指定</v>
          </cell>
          <cell r="E46" t="str">
            <v>シャープシステムプロダクト㈱九州支店
支店長　佐々木　勝芳</v>
          </cell>
        </row>
        <row r="47">
          <cell r="A47">
            <v>55</v>
          </cell>
          <cell r="B47" t="str">
            <v>ハローワーク情報提供システム</v>
          </cell>
          <cell r="C47" t="str">
            <v>福岡中央所（天神プラザ、人材銀行）、久留米所（大川出張所）、行橋所（豊前出張所）、若松所、門司所、甘木所</v>
          </cell>
          <cell r="D47" t="str">
            <v>業者指定</v>
          </cell>
          <cell r="E47" t="str">
            <v>シャープシステムプロダクト㈱九州支店
支店長　佐々木　勝芳</v>
          </cell>
        </row>
        <row r="48">
          <cell r="A48">
            <v>57</v>
          </cell>
          <cell r="B48" t="str">
            <v>パソコン版旅費精算システムのソフトウェアサポート及び許諾プログラム使用</v>
          </cell>
          <cell r="C48" t="str">
            <v>総務課２式、全安定所</v>
          </cell>
          <cell r="D48" t="str">
            <v>業者指定</v>
          </cell>
          <cell r="E48" t="str">
            <v>コンピュータシステム（株）
代表取締役　木村　厚文</v>
          </cell>
        </row>
        <row r="49">
          <cell r="A49">
            <v>58</v>
          </cell>
          <cell r="B49" t="str">
            <v>パソコン版債権システムのソフトウェアサポート及び許諾プログラム使用</v>
          </cell>
          <cell r="C49" t="str">
            <v>職業安定課・全安定所及び大川、豊前出張所</v>
          </cell>
          <cell r="D49" t="str">
            <v>業者指定</v>
          </cell>
          <cell r="E49" t="str">
            <v>コンピュータシステム（株）
代表取締役　木村　厚文</v>
          </cell>
        </row>
        <row r="50">
          <cell r="A50">
            <v>59</v>
          </cell>
          <cell r="B50" t="str">
            <v>パソコン物品管理システムのソフトウェアサポート及び許諾プログラム使用</v>
          </cell>
          <cell r="C50" t="str">
            <v>総務課、全監督署、全安定所</v>
          </cell>
          <cell r="D50" t="str">
            <v>業者指定</v>
          </cell>
          <cell r="E50" t="str">
            <v>コンピュータシステム（株）
代表取締役　木村　厚文</v>
          </cell>
        </row>
        <row r="51">
          <cell r="A51">
            <v>60</v>
          </cell>
          <cell r="B51" t="str">
            <v>パソコン給与オンラインシステムのソフトウェアサポート及び許諾プログラム使用</v>
          </cell>
          <cell r="C51" t="str">
            <v>局・全監督署、全安定所</v>
          </cell>
          <cell r="D51" t="str">
            <v>業者指定</v>
          </cell>
          <cell r="E51" t="str">
            <v>コンピュータシステム（株）
代表取締役　木村　厚文</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一覧表(2)"/>
      <sheetName val="検査調書"/>
      <sheetName val="検査調書(1)"/>
      <sheetName val="検査調書(3)"/>
      <sheetName val="検査調書(6)"/>
      <sheetName val="検査調書(一括)"/>
      <sheetName val="検査調書(小倉所)"/>
      <sheetName val="中央署一覧"/>
      <sheetName val="中央署"/>
      <sheetName val="大牟田署一覧"/>
      <sheetName val="大牟田署"/>
      <sheetName val="久留米署一覧"/>
      <sheetName val="久留米署"/>
      <sheetName val="飯塚署一覧"/>
      <sheetName val="飯塚署"/>
      <sheetName val="北西署一覧"/>
      <sheetName val="北西署"/>
      <sheetName val="北東署一覧"/>
      <sheetName val="北東署"/>
      <sheetName val="門司支署一覧"/>
      <sheetName val="門司支署"/>
      <sheetName val="田川署一覧"/>
      <sheetName val="田川署"/>
      <sheetName val="直方署一覧"/>
      <sheetName val="直方署"/>
      <sheetName val="行橋署一覧"/>
      <sheetName val="行橋署"/>
      <sheetName val="八女署一覧"/>
      <sheetName val="八女署"/>
      <sheetName val="福岡東署一覧"/>
      <sheetName val="福岡東署"/>
      <sheetName val="中央所一覧"/>
      <sheetName val="中央所"/>
      <sheetName val="飯塚所一覧"/>
      <sheetName val="飯塚所"/>
      <sheetName val="山田ごみ"/>
      <sheetName val="大牟田所一覧"/>
      <sheetName val="大牟田所"/>
      <sheetName val="八幡所一覧"/>
      <sheetName val="八幡所"/>
      <sheetName val="久留米所一覧"/>
      <sheetName val="久留米所"/>
      <sheetName val="大川"/>
      <sheetName val="小倉所一覧"/>
      <sheetName val="小倉所（全体）"/>
      <sheetName val="小倉所（大手町）"/>
      <sheetName val="直方所一覧"/>
      <sheetName val="直方所"/>
      <sheetName val="田川所一覧"/>
      <sheetName val="田川所"/>
      <sheetName val="行橋所一覧"/>
      <sheetName val="行橋所"/>
      <sheetName val="若松所一覧"/>
      <sheetName val="若松所"/>
      <sheetName val="福岡東所一覧"/>
      <sheetName val="福岡東所"/>
      <sheetName val="門司所一覧"/>
      <sheetName val="門司所"/>
      <sheetName val="八女所一覧"/>
      <sheetName val="八女所"/>
      <sheetName val="朝倉所一覧"/>
      <sheetName val="朝倉所"/>
      <sheetName val="福岡南所一覧"/>
      <sheetName val="福岡南所"/>
      <sheetName val="福岡西所一覧"/>
      <sheetName val="福岡西所"/>
      <sheetName val="検査調書　1ヶ月"/>
      <sheetName val="検査調書　3ヶ月"/>
      <sheetName val="検査調書　6ヶ月"/>
      <sheetName val="検査調書　一括"/>
      <sheetName val="嶋田ゴミ廃棄"/>
      <sheetName val="検査調書 (人銀)"/>
      <sheetName val="検査調書 (自己検４所分)"/>
      <sheetName val="検査調書 (自己検宗像分) "/>
      <sheetName val="検査調書 (メダル)"/>
      <sheetName val="局合庁"/>
      <sheetName val="局駅前"/>
      <sheetName val="各署所用一覧"/>
      <sheetName val="検査調書内訳"/>
    </sheetNames>
    <sheetDataSet>
      <sheetData sheetId="0">
        <row r="1">
          <cell r="C1" t="str">
            <v>件　　　名</v>
          </cell>
          <cell r="D1" t="str">
            <v>対象官署名１
（検査調書に反映）</v>
          </cell>
          <cell r="E1" t="str">
            <v>対象官署名２
（備考）</v>
          </cell>
          <cell r="F1" t="str">
            <v>契約方法</v>
          </cell>
          <cell r="G1" t="str">
            <v>契約相手方</v>
          </cell>
          <cell r="H1" t="str">
            <v>債主
コード</v>
          </cell>
          <cell r="I1" t="str">
            <v>〒</v>
          </cell>
          <cell r="J1" t="str">
            <v>住所</v>
          </cell>
          <cell r="K1" t="str">
            <v>電話</v>
          </cell>
          <cell r="L1" t="str">
            <v>担当者</v>
          </cell>
          <cell r="M1" t="str">
            <v>支払方法</v>
          </cell>
          <cell r="N1" t="str">
            <v>支払科目</v>
          </cell>
          <cell r="O1" t="str">
            <v>科目
コード</v>
          </cell>
          <cell r="P1" t="str">
            <v>負担行為額</v>
          </cell>
          <cell r="Q1" t="str">
            <v>契約金額又は見込み金額</v>
          </cell>
          <cell r="R1" t="str">
            <v>負担行為
整理番号</v>
          </cell>
          <cell r="S1" t="str">
            <v>工事コード</v>
          </cell>
          <cell r="T1" t="str">
            <v>契約日</v>
          </cell>
          <cell r="U1" t="str">
            <v>総価・単価</v>
          </cell>
          <cell r="V1" t="str">
            <v>負担
行為</v>
          </cell>
          <cell r="W1" t="str">
            <v>会計１係
担当者</v>
          </cell>
          <cell r="X1" t="str">
            <v>局</v>
          </cell>
          <cell r="Y1" t="str">
            <v>福岡中央署</v>
          </cell>
          <cell r="Z1" t="str">
            <v>大牟田署</v>
          </cell>
          <cell r="AA1" t="str">
            <v>久留米署</v>
          </cell>
          <cell r="AB1" t="str">
            <v>飯塚署</v>
          </cell>
          <cell r="AC1" t="str">
            <v>北九州西署</v>
          </cell>
          <cell r="AD1" t="str">
            <v>北九州東署</v>
          </cell>
          <cell r="AE1" t="str">
            <v>門司支署</v>
          </cell>
          <cell r="AF1" t="str">
            <v>田川署</v>
          </cell>
          <cell r="AG1" t="str">
            <v>直方署</v>
          </cell>
          <cell r="AH1" t="str">
            <v>行橋署</v>
          </cell>
          <cell r="AI1" t="str">
            <v>八女署</v>
          </cell>
          <cell r="AJ1" t="str">
            <v>福岡東署</v>
          </cell>
          <cell r="AK1" t="str">
            <v>福岡中央所</v>
          </cell>
          <cell r="AL1" t="str">
            <v>飯塚所</v>
          </cell>
          <cell r="AM1" t="str">
            <v>大牟田所</v>
          </cell>
          <cell r="AN1" t="str">
            <v>八幡所</v>
          </cell>
          <cell r="AO1" t="str">
            <v>久留米所</v>
          </cell>
          <cell r="AP1" t="str">
            <v>小倉所</v>
          </cell>
          <cell r="AQ1" t="str">
            <v>直方所</v>
          </cell>
          <cell r="AR1" t="str">
            <v>田川所</v>
          </cell>
          <cell r="AS1" t="str">
            <v>行橋所</v>
          </cell>
          <cell r="AT1" t="str">
            <v>若松所</v>
          </cell>
          <cell r="AU1" t="str">
            <v>福岡東所</v>
          </cell>
          <cell r="AV1" t="str">
            <v>門司所</v>
          </cell>
          <cell r="AW1" t="str">
            <v>八女所</v>
          </cell>
          <cell r="AX1" t="str">
            <v>朝倉所</v>
          </cell>
          <cell r="AY1" t="str">
            <v>福岡南所</v>
          </cell>
          <cell r="AZ1" t="str">
            <v>福岡西所</v>
          </cell>
        </row>
        <row r="2">
          <cell r="C2" t="str">
            <v>しんぶん赤旗</v>
          </cell>
          <cell r="D2" t="str">
            <v>福岡労働局（企画室・監督課・職業対策課）</v>
          </cell>
          <cell r="E2" t="str">
            <v>福岡労働局（企画室・監督課・対策課）</v>
          </cell>
          <cell r="F2" t="str">
            <v>随意契約</v>
          </cell>
          <cell r="G2" t="str">
            <v>赤旗福岡東博多出張所</v>
          </cell>
          <cell r="H2">
            <v>77321</v>
          </cell>
          <cell r="I2" t="str">
            <v>812-0044</v>
          </cell>
          <cell r="J2" t="str">
            <v>福岡市博多区千代4-19-18</v>
          </cell>
          <cell r="K2" t="str">
            <v>092-631-0037</v>
          </cell>
          <cell r="M2" t="str">
            <v>３ヶ月毎</v>
          </cell>
          <cell r="N2" t="str">
            <v>都・都・庁</v>
          </cell>
          <cell r="O2">
            <v>786</v>
          </cell>
          <cell r="P2">
            <v>104400</v>
          </cell>
          <cell r="Q2">
            <v>104400</v>
          </cell>
          <cell r="R2">
            <v>2460</v>
          </cell>
          <cell r="S2">
            <v>1002</v>
          </cell>
          <cell r="T2">
            <v>39174</v>
          </cell>
          <cell r="U2" t="str">
            <v>総価</v>
          </cell>
          <cell r="V2" t="str">
            <v>済</v>
          </cell>
          <cell r="W2" t="str">
            <v>進藤</v>
          </cell>
          <cell r="X2" t="str">
            <v>○</v>
          </cell>
        </row>
        <row r="3">
          <cell r="C3" t="str">
            <v>朝日新聞</v>
          </cell>
          <cell r="D3" t="str">
            <v>福岡労働局（総務課・企画室・労災補償課・監督課・雇用均等室・職業安定課）</v>
          </cell>
          <cell r="E3" t="str">
            <v>福岡労働局（総務課・企画室・労災補償課・監督課・雇用均等室・職業安定課）</v>
          </cell>
          <cell r="F3" t="str">
            <v>業者指定</v>
          </cell>
          <cell r="G3" t="str">
            <v>朝日新聞（有）古野新聞舗</v>
          </cell>
          <cell r="H3">
            <v>30431</v>
          </cell>
          <cell r="I3" t="str">
            <v>812-0011</v>
          </cell>
          <cell r="J3" t="str">
            <v>福岡市博多区博多駅前4-36-29</v>
          </cell>
          <cell r="K3" t="str">
            <v>092-431-1522</v>
          </cell>
          <cell r="M3" t="str">
            <v>３ヶ月毎</v>
          </cell>
          <cell r="N3" t="str">
            <v>都・都・庁</v>
          </cell>
          <cell r="O3">
            <v>786</v>
          </cell>
          <cell r="P3">
            <v>282600</v>
          </cell>
          <cell r="Q3">
            <v>282600</v>
          </cell>
          <cell r="R3">
            <v>1488</v>
          </cell>
          <cell r="S3">
            <v>1002</v>
          </cell>
          <cell r="T3">
            <v>39174</v>
          </cell>
          <cell r="U3" t="str">
            <v>総価</v>
          </cell>
          <cell r="V3" t="str">
            <v>済</v>
          </cell>
          <cell r="W3" t="str">
            <v>進藤</v>
          </cell>
          <cell r="X3" t="str">
            <v>○</v>
          </cell>
        </row>
        <row r="4">
          <cell r="C4" t="str">
            <v>西日本新聞</v>
          </cell>
          <cell r="D4" t="str">
            <v>福岡労働局（総務課・企画室・徴収適用・監督課・安全課・賃金課・労災補償課・職業安定課・雇用均等室・職業対策課（筑豊版））</v>
          </cell>
          <cell r="E4" t="str">
            <v>福岡労働局（総務課・企画室・徴収適用・監督課・安全課・賃金課・労災補償課・職業安定課・雇用均等室・職業対策課（筑豊版））</v>
          </cell>
          <cell r="F4" t="str">
            <v>業者指定</v>
          </cell>
          <cell r="G4" t="str">
            <v>（有）ソエダプランニング</v>
          </cell>
          <cell r="H4">
            <v>30457</v>
          </cell>
          <cell r="I4" t="str">
            <v>812-0043</v>
          </cell>
          <cell r="J4" t="str">
            <v>福岡市博多区堅粕4-1-20</v>
          </cell>
          <cell r="K4" t="str">
            <v>092-411-8037</v>
          </cell>
          <cell r="M4" t="str">
            <v>３ヶ月毎</v>
          </cell>
          <cell r="N4" t="str">
            <v>都・都・庁</v>
          </cell>
          <cell r="O4">
            <v>786</v>
          </cell>
          <cell r="P4">
            <v>471000</v>
          </cell>
          <cell r="Q4">
            <v>471000</v>
          </cell>
          <cell r="R4">
            <v>1494</v>
          </cell>
          <cell r="S4">
            <v>1002</v>
          </cell>
          <cell r="T4">
            <v>39174</v>
          </cell>
          <cell r="U4" t="str">
            <v>総価</v>
          </cell>
          <cell r="V4" t="str">
            <v>済</v>
          </cell>
          <cell r="W4" t="str">
            <v>進藤</v>
          </cell>
          <cell r="X4" t="str">
            <v>○</v>
          </cell>
        </row>
        <row r="5">
          <cell r="C5" t="str">
            <v>日本経済新聞</v>
          </cell>
          <cell r="D5" t="str">
            <v>福岡労働局（総務課・企画室・監督課・賃金課・職業安定課・職業対策課・雇用均等室）</v>
          </cell>
          <cell r="E5" t="str">
            <v>福岡労働局（総務課・企画室・監督課・賃金課・職業安定課・職業対策課・雇用均等室）</v>
          </cell>
          <cell r="F5" t="str">
            <v>業者指定</v>
          </cell>
          <cell r="G5" t="str">
            <v>日本経済新聞博多駅東専売所</v>
          </cell>
          <cell r="H5">
            <v>44865</v>
          </cell>
          <cell r="I5" t="str">
            <v>812-0004</v>
          </cell>
          <cell r="J5" t="str">
            <v>福岡市博多区榎田2-9-34</v>
          </cell>
          <cell r="K5" t="str">
            <v>092-451-2910</v>
          </cell>
          <cell r="M5" t="str">
            <v>３ヶ月毎</v>
          </cell>
          <cell r="N5" t="str">
            <v>都・都・庁</v>
          </cell>
          <cell r="O5">
            <v>786</v>
          </cell>
          <cell r="P5">
            <v>368172</v>
          </cell>
          <cell r="Q5">
            <v>368172</v>
          </cell>
          <cell r="R5">
            <v>1502</v>
          </cell>
          <cell r="S5">
            <v>1002</v>
          </cell>
          <cell r="T5">
            <v>39174</v>
          </cell>
          <cell r="U5" t="str">
            <v>総価</v>
          </cell>
          <cell r="V5" t="str">
            <v>済</v>
          </cell>
          <cell r="W5" t="str">
            <v>進藤</v>
          </cell>
          <cell r="X5" t="str">
            <v>○</v>
          </cell>
        </row>
        <row r="6">
          <cell r="C6" t="str">
            <v>毎日新聞</v>
          </cell>
          <cell r="D6" t="str">
            <v>福岡労働局（総務課・企画室・労災補償課・監督課・衛生課・適用徴収・職業安定部）</v>
          </cell>
          <cell r="E6" t="str">
            <v>福岡労働局（総務課・企画室・労災補償課・監督課・衛生課・適用徴収・職業安定部）</v>
          </cell>
          <cell r="F6" t="str">
            <v>業者指定</v>
          </cell>
          <cell r="G6" t="str">
            <v>毎日新聞博多販売所</v>
          </cell>
          <cell r="H6">
            <v>30449</v>
          </cell>
          <cell r="I6" t="str">
            <v>812-0025</v>
          </cell>
          <cell r="J6" t="str">
            <v>福岡市博多区店屋町3-3</v>
          </cell>
          <cell r="K6" t="str">
            <v>092-291-5141</v>
          </cell>
          <cell r="M6" t="str">
            <v>３ヶ月毎</v>
          </cell>
          <cell r="N6" t="str">
            <v>都・都・庁</v>
          </cell>
          <cell r="O6">
            <v>786</v>
          </cell>
          <cell r="P6">
            <v>329700</v>
          </cell>
          <cell r="Q6">
            <v>329700</v>
          </cell>
          <cell r="R6">
            <v>1519</v>
          </cell>
          <cell r="S6">
            <v>1002</v>
          </cell>
          <cell r="T6">
            <v>39174</v>
          </cell>
          <cell r="U6" t="str">
            <v>総価</v>
          </cell>
          <cell r="V6" t="str">
            <v>済</v>
          </cell>
          <cell r="W6" t="str">
            <v>進藤</v>
          </cell>
          <cell r="X6" t="str">
            <v>○</v>
          </cell>
        </row>
        <row r="7">
          <cell r="C7" t="str">
            <v>読売新聞</v>
          </cell>
          <cell r="D7" t="str">
            <v>福岡労働局（企画室・監督課・職業安定課・職業対策課）</v>
          </cell>
          <cell r="E7" t="str">
            <v>福岡労働局（企画室・監督課・職業安定課・職業対策課）</v>
          </cell>
          <cell r="F7" t="str">
            <v>業者指定</v>
          </cell>
          <cell r="G7" t="str">
            <v>読売センター春住</v>
          </cell>
          <cell r="H7">
            <v>190624</v>
          </cell>
          <cell r="I7" t="str">
            <v>812-0016</v>
          </cell>
          <cell r="J7" t="str">
            <v>福岡市博多区博多駅南5-18-9</v>
          </cell>
          <cell r="K7" t="str">
            <v>092-411-2879</v>
          </cell>
          <cell r="M7" t="str">
            <v>３ヶ月毎</v>
          </cell>
          <cell r="N7" t="str">
            <v>都・都・庁</v>
          </cell>
          <cell r="O7">
            <v>786</v>
          </cell>
          <cell r="P7">
            <v>188400</v>
          </cell>
          <cell r="Q7">
            <v>188400</v>
          </cell>
          <cell r="R7">
            <v>1525</v>
          </cell>
          <cell r="S7">
            <v>1002</v>
          </cell>
          <cell r="T7">
            <v>39174</v>
          </cell>
          <cell r="U7" t="str">
            <v>総価</v>
          </cell>
          <cell r="V7" t="str">
            <v>済</v>
          </cell>
          <cell r="W7" t="str">
            <v>進藤</v>
          </cell>
          <cell r="X7" t="str">
            <v>○</v>
          </cell>
        </row>
        <row r="8">
          <cell r="C8" t="str">
            <v>日本経済新聞</v>
          </cell>
          <cell r="D8" t="str">
            <v>福岡中央労働基準監督署</v>
          </cell>
          <cell r="E8" t="str">
            <v>福岡中央労働基準監督署</v>
          </cell>
          <cell r="F8" t="str">
            <v>業者指定</v>
          </cell>
          <cell r="G8" t="str">
            <v>ニュースサービス日経大手門</v>
          </cell>
          <cell r="H8">
            <v>153991</v>
          </cell>
          <cell r="I8" t="str">
            <v>810-0074</v>
          </cell>
          <cell r="J8" t="str">
            <v>福岡市中央区大手門2-3-4</v>
          </cell>
          <cell r="K8" t="str">
            <v>092-761-3082</v>
          </cell>
          <cell r="M8" t="str">
            <v>３ヶ月毎</v>
          </cell>
          <cell r="N8" t="str">
            <v>都・都・庁</v>
          </cell>
          <cell r="O8">
            <v>786</v>
          </cell>
          <cell r="P8" t="str">
            <v>52,596円</v>
          </cell>
          <cell r="Q8" t="str">
            <v>52,596円</v>
          </cell>
          <cell r="R8">
            <v>1531</v>
          </cell>
          <cell r="S8">
            <v>1002</v>
          </cell>
          <cell r="T8">
            <v>39174</v>
          </cell>
          <cell r="U8" t="str">
            <v>総価</v>
          </cell>
          <cell r="V8" t="str">
            <v>済</v>
          </cell>
          <cell r="W8" t="str">
            <v>進藤</v>
          </cell>
          <cell r="Y8" t="str">
            <v>○</v>
          </cell>
        </row>
        <row r="9">
          <cell r="C9" t="str">
            <v>朝日新聞</v>
          </cell>
          <cell r="D9" t="str">
            <v>福岡中央労働基準監督署</v>
          </cell>
          <cell r="E9" t="str">
            <v>福岡中央労働基準監督署</v>
          </cell>
          <cell r="F9" t="str">
            <v>業者指定</v>
          </cell>
          <cell r="G9" t="str">
            <v>朝日新聞福岡販売㈱</v>
          </cell>
          <cell r="H9">
            <v>30422</v>
          </cell>
          <cell r="I9" t="str">
            <v>810-0032</v>
          </cell>
          <cell r="J9" t="str">
            <v>福岡市南区塩原1-8-6</v>
          </cell>
          <cell r="K9" t="str">
            <v>092-561-5942</v>
          </cell>
          <cell r="M9" t="str">
            <v>３ヶ月毎</v>
          </cell>
          <cell r="N9" t="str">
            <v>都・都・庁</v>
          </cell>
          <cell r="O9">
            <v>786</v>
          </cell>
          <cell r="P9" t="str">
            <v>47,100円</v>
          </cell>
          <cell r="Q9" t="str">
            <v>47,100円</v>
          </cell>
          <cell r="R9">
            <v>1548</v>
          </cell>
          <cell r="S9">
            <v>1002</v>
          </cell>
          <cell r="T9">
            <v>39174</v>
          </cell>
          <cell r="U9" t="str">
            <v>総価</v>
          </cell>
          <cell r="V9" t="str">
            <v>済</v>
          </cell>
          <cell r="W9" t="str">
            <v>進藤</v>
          </cell>
          <cell r="Y9" t="str">
            <v>○</v>
          </cell>
        </row>
        <row r="10">
          <cell r="C10" t="str">
            <v>西日本新聞</v>
          </cell>
          <cell r="D10" t="str">
            <v>福岡中央労働基準監督署</v>
          </cell>
          <cell r="E10" t="str">
            <v>福岡中央労働基準監督署</v>
          </cell>
          <cell r="F10" t="str">
            <v>業者指定</v>
          </cell>
          <cell r="G10" t="str">
            <v>西日本新聞エリアセンター舞鶴</v>
          </cell>
          <cell r="H10">
            <v>82562</v>
          </cell>
          <cell r="I10" t="str">
            <v>810-0001</v>
          </cell>
          <cell r="J10" t="str">
            <v>福岡市中央区天神5-1-103</v>
          </cell>
          <cell r="K10" t="str">
            <v>092-741-7273</v>
          </cell>
          <cell r="M10" t="str">
            <v>３ヶ月毎</v>
          </cell>
          <cell r="N10" t="str">
            <v>都・都・庁</v>
          </cell>
          <cell r="O10">
            <v>786</v>
          </cell>
          <cell r="P10" t="str">
            <v>47,100円</v>
          </cell>
          <cell r="Q10" t="str">
            <v>47,100円</v>
          </cell>
          <cell r="R10">
            <v>1554</v>
          </cell>
          <cell r="S10">
            <v>1002</v>
          </cell>
          <cell r="T10">
            <v>39174</v>
          </cell>
          <cell r="U10" t="str">
            <v>総価</v>
          </cell>
          <cell r="V10" t="str">
            <v>済</v>
          </cell>
          <cell r="W10" t="str">
            <v>進藤</v>
          </cell>
          <cell r="Y10" t="str">
            <v>○</v>
          </cell>
        </row>
        <row r="11">
          <cell r="C11" t="str">
            <v>日本経済新聞</v>
          </cell>
          <cell r="D11" t="str">
            <v>大牟田労働基準監督署</v>
          </cell>
          <cell r="E11" t="str">
            <v>大牟田労働基準監督署</v>
          </cell>
          <cell r="F11" t="str">
            <v>業者指定</v>
          </cell>
          <cell r="G11" t="str">
            <v>ＡＳＡ大牟田中央</v>
          </cell>
          <cell r="H11">
            <v>78271</v>
          </cell>
          <cell r="I11" t="str">
            <v>836-0021</v>
          </cell>
          <cell r="J11" t="str">
            <v>大牟田市浜町３－５</v>
          </cell>
          <cell r="K11" t="str">
            <v>0944-52-3416</v>
          </cell>
          <cell r="M11" t="str">
            <v>３ヶ月毎</v>
          </cell>
          <cell r="N11" t="str">
            <v>都・都・庁</v>
          </cell>
          <cell r="O11">
            <v>786</v>
          </cell>
          <cell r="P11">
            <v>52596</v>
          </cell>
          <cell r="Q11">
            <v>52596</v>
          </cell>
          <cell r="R11">
            <v>1561</v>
          </cell>
          <cell r="S11">
            <v>1002</v>
          </cell>
          <cell r="T11">
            <v>39174</v>
          </cell>
          <cell r="U11" t="str">
            <v>総価</v>
          </cell>
          <cell r="V11" t="str">
            <v>済</v>
          </cell>
          <cell r="W11" t="str">
            <v>進藤</v>
          </cell>
          <cell r="Z11" t="str">
            <v>○</v>
          </cell>
        </row>
        <row r="12">
          <cell r="C12" t="str">
            <v>西日本新聞</v>
          </cell>
          <cell r="D12" t="str">
            <v>大牟田労働基準監督署</v>
          </cell>
          <cell r="E12" t="str">
            <v>大牟田労働基準監督署</v>
          </cell>
          <cell r="F12" t="str">
            <v>業者指定</v>
          </cell>
          <cell r="G12" t="str">
            <v>西日本新聞エリアセンター白金</v>
          </cell>
          <cell r="H12">
            <v>78590</v>
          </cell>
          <cell r="I12" t="str">
            <v>836-0053</v>
          </cell>
          <cell r="J12" t="str">
            <v>大牟田市山下町５２－１</v>
          </cell>
          <cell r="K12" t="str">
            <v>0944-55-1331</v>
          </cell>
          <cell r="M12" t="str">
            <v>３ヶ月毎</v>
          </cell>
          <cell r="N12" t="str">
            <v>都・都・庁</v>
          </cell>
          <cell r="O12">
            <v>786</v>
          </cell>
          <cell r="P12" t="str">
            <v>47,100円</v>
          </cell>
          <cell r="Q12" t="str">
            <v>47,100円</v>
          </cell>
          <cell r="R12">
            <v>1577</v>
          </cell>
          <cell r="S12">
            <v>1002</v>
          </cell>
          <cell r="T12">
            <v>39174</v>
          </cell>
          <cell r="U12" t="str">
            <v>総価</v>
          </cell>
          <cell r="V12" t="str">
            <v>済</v>
          </cell>
          <cell r="W12" t="str">
            <v>進藤</v>
          </cell>
          <cell r="Z12" t="str">
            <v>○</v>
          </cell>
        </row>
        <row r="13">
          <cell r="C13" t="str">
            <v>有明新報</v>
          </cell>
          <cell r="D13" t="str">
            <v>大牟田労働基準監督署</v>
          </cell>
          <cell r="E13" t="str">
            <v>大牟田労働基準監督署</v>
          </cell>
          <cell r="F13" t="str">
            <v>業者指定</v>
          </cell>
          <cell r="G13" t="str">
            <v>(株)有明新報社</v>
          </cell>
          <cell r="H13">
            <v>77348</v>
          </cell>
          <cell r="I13" t="str">
            <v>836-8512</v>
          </cell>
          <cell r="J13" t="str">
            <v>大牟田市有明町１－１</v>
          </cell>
          <cell r="K13" t="str">
            <v>0944-52-1212</v>
          </cell>
          <cell r="M13" t="str">
            <v>３ヶ月毎</v>
          </cell>
          <cell r="N13" t="str">
            <v>都・都・庁</v>
          </cell>
          <cell r="O13">
            <v>786</v>
          </cell>
          <cell r="P13" t="str">
            <v>28,800円</v>
          </cell>
          <cell r="Q13" t="str">
            <v>28,800円</v>
          </cell>
          <cell r="R13">
            <v>1583</v>
          </cell>
          <cell r="S13">
            <v>1002</v>
          </cell>
          <cell r="T13">
            <v>39174</v>
          </cell>
          <cell r="U13" t="str">
            <v>総価</v>
          </cell>
          <cell r="V13" t="str">
            <v>済</v>
          </cell>
          <cell r="W13" t="str">
            <v>進藤</v>
          </cell>
          <cell r="Z13" t="str">
            <v>○</v>
          </cell>
        </row>
        <row r="14">
          <cell r="C14" t="str">
            <v>朝日新聞・日本経済新聞</v>
          </cell>
          <cell r="D14" t="str">
            <v>久留米労働基準監督署</v>
          </cell>
          <cell r="E14" t="str">
            <v>久留米労働基準監督署</v>
          </cell>
          <cell r="F14" t="str">
            <v>業者指定</v>
          </cell>
          <cell r="G14" t="str">
            <v>朝日新聞久留米東部販売店</v>
          </cell>
          <cell r="H14">
            <v>91022</v>
          </cell>
          <cell r="I14" t="str">
            <v>830-0037</v>
          </cell>
          <cell r="J14" t="str">
            <v>久留米市諏訪野町2705第二小財ビル</v>
          </cell>
          <cell r="K14" t="str">
            <v>0942-32-4790</v>
          </cell>
          <cell r="M14" t="str">
            <v>３ヶ月毎</v>
          </cell>
          <cell r="N14" t="str">
            <v>都・都・庁</v>
          </cell>
          <cell r="O14">
            <v>786</v>
          </cell>
          <cell r="P14">
            <v>99696</v>
          </cell>
          <cell r="Q14">
            <v>99696</v>
          </cell>
          <cell r="R14">
            <v>1590</v>
          </cell>
          <cell r="S14">
            <v>1002</v>
          </cell>
          <cell r="T14">
            <v>39174</v>
          </cell>
          <cell r="U14" t="str">
            <v>総価</v>
          </cell>
          <cell r="V14" t="str">
            <v>済</v>
          </cell>
          <cell r="W14" t="str">
            <v>進藤</v>
          </cell>
          <cell r="AA14" t="str">
            <v>○</v>
          </cell>
        </row>
        <row r="15">
          <cell r="C15" t="str">
            <v>西日本新聞</v>
          </cell>
          <cell r="D15" t="str">
            <v>久留米労働基準監督署</v>
          </cell>
          <cell r="E15" t="str">
            <v>久留米労働基準監督署</v>
          </cell>
          <cell r="F15" t="str">
            <v>業者指定</v>
          </cell>
          <cell r="G15" t="str">
            <v>（有）西日本新聞エリアセンター久留米花畑</v>
          </cell>
          <cell r="H15">
            <v>124079</v>
          </cell>
          <cell r="I15" t="str">
            <v>830-0038</v>
          </cell>
          <cell r="J15" t="str">
            <v>久留米市西町1300-17</v>
          </cell>
          <cell r="K15" t="str">
            <v>0942-32-3977</v>
          </cell>
          <cell r="M15" t="str">
            <v>３ヶ月毎</v>
          </cell>
          <cell r="N15" t="str">
            <v>都・都・庁</v>
          </cell>
          <cell r="O15">
            <v>786</v>
          </cell>
          <cell r="P15">
            <v>47100</v>
          </cell>
          <cell r="Q15">
            <v>47100</v>
          </cell>
          <cell r="R15">
            <v>1608</v>
          </cell>
          <cell r="S15">
            <v>1002</v>
          </cell>
          <cell r="T15">
            <v>39174</v>
          </cell>
          <cell r="U15" t="str">
            <v>総価</v>
          </cell>
          <cell r="V15" t="str">
            <v>済</v>
          </cell>
          <cell r="W15" t="str">
            <v>進藤</v>
          </cell>
          <cell r="AA15" t="str">
            <v>○</v>
          </cell>
        </row>
        <row r="16">
          <cell r="C16" t="str">
            <v>西日本新聞</v>
          </cell>
          <cell r="D16" t="str">
            <v>飯塚労働基準監督署</v>
          </cell>
          <cell r="E16" t="str">
            <v>飯塚労働基準監督署</v>
          </cell>
          <cell r="F16" t="str">
            <v>業者指定</v>
          </cell>
          <cell r="G16" t="str">
            <v>西日本新聞エリアセンター新飯塚</v>
          </cell>
          <cell r="H16">
            <v>78298</v>
          </cell>
          <cell r="I16" t="str">
            <v>820-0041</v>
          </cell>
          <cell r="J16" t="str">
            <v>飯塚市新飯塚12-15</v>
          </cell>
          <cell r="K16" t="str">
            <v>0948-23-0707</v>
          </cell>
          <cell r="M16" t="str">
            <v>３ヶ月毎</v>
          </cell>
          <cell r="N16" t="str">
            <v>都・都・庁</v>
          </cell>
          <cell r="O16">
            <v>786</v>
          </cell>
          <cell r="P16">
            <v>47100</v>
          </cell>
          <cell r="Q16">
            <v>47100</v>
          </cell>
          <cell r="R16">
            <v>1614</v>
          </cell>
          <cell r="S16">
            <v>1002</v>
          </cell>
          <cell r="T16">
            <v>39174</v>
          </cell>
          <cell r="U16" t="str">
            <v>総価</v>
          </cell>
          <cell r="V16" t="str">
            <v>済</v>
          </cell>
          <cell r="W16" t="str">
            <v>進藤</v>
          </cell>
          <cell r="AB16" t="str">
            <v>○</v>
          </cell>
        </row>
        <row r="17">
          <cell r="C17" t="str">
            <v>毎日新聞</v>
          </cell>
          <cell r="D17" t="str">
            <v>飯塚労働基準監督署</v>
          </cell>
          <cell r="E17" t="str">
            <v>飯塚労働基準監督署</v>
          </cell>
          <cell r="F17" t="str">
            <v>業者指定</v>
          </cell>
          <cell r="G17" t="str">
            <v>毎日新聞新飯塚販売店</v>
          </cell>
          <cell r="H17">
            <v>71404</v>
          </cell>
          <cell r="I17" t="str">
            <v>820-0011</v>
          </cell>
          <cell r="J17" t="str">
            <v>飯塚市柏の森92-107</v>
          </cell>
          <cell r="K17" t="str">
            <v>0948-22-2858</v>
          </cell>
          <cell r="M17" t="str">
            <v>３ヶ月毎</v>
          </cell>
          <cell r="N17" t="str">
            <v>都・都・庁</v>
          </cell>
          <cell r="O17">
            <v>786</v>
          </cell>
          <cell r="P17">
            <v>47100</v>
          </cell>
          <cell r="Q17">
            <v>47100</v>
          </cell>
          <cell r="R17">
            <v>1621</v>
          </cell>
          <cell r="S17">
            <v>1002</v>
          </cell>
          <cell r="T17">
            <v>39174</v>
          </cell>
          <cell r="U17" t="str">
            <v>総価</v>
          </cell>
          <cell r="V17" t="str">
            <v>済</v>
          </cell>
          <cell r="W17" t="str">
            <v>進藤</v>
          </cell>
          <cell r="AB17" t="str">
            <v>○</v>
          </cell>
        </row>
        <row r="18">
          <cell r="C18" t="str">
            <v>朝日新聞</v>
          </cell>
          <cell r="D18" t="str">
            <v>飯塚労働基準監督署</v>
          </cell>
          <cell r="E18" t="str">
            <v>飯塚労働基準監督署</v>
          </cell>
          <cell r="F18" t="str">
            <v>業者指定</v>
          </cell>
          <cell r="G18" t="str">
            <v>(有)アサックス</v>
          </cell>
          <cell r="H18">
            <v>80926</v>
          </cell>
          <cell r="I18" t="str">
            <v>820-0012</v>
          </cell>
          <cell r="J18" t="str">
            <v>飯塚市大字下三緒279-4</v>
          </cell>
          <cell r="K18" t="str">
            <v>0948-22-1529</v>
          </cell>
          <cell r="M18" t="str">
            <v>３ヶ月毎</v>
          </cell>
          <cell r="N18" t="str">
            <v>都・都・庁</v>
          </cell>
          <cell r="O18">
            <v>786</v>
          </cell>
          <cell r="P18">
            <v>47100</v>
          </cell>
          <cell r="Q18">
            <v>47100</v>
          </cell>
          <cell r="R18">
            <v>1637</v>
          </cell>
          <cell r="S18">
            <v>1002</v>
          </cell>
          <cell r="T18">
            <v>39174</v>
          </cell>
          <cell r="U18" t="str">
            <v>総価</v>
          </cell>
          <cell r="V18" t="str">
            <v>済</v>
          </cell>
          <cell r="W18" t="str">
            <v>進藤</v>
          </cell>
          <cell r="AB18" t="str">
            <v>○</v>
          </cell>
        </row>
        <row r="19">
          <cell r="C19" t="str">
            <v>朝日新聞・日本経済新聞</v>
          </cell>
          <cell r="D19" t="str">
            <v>北九州西労働基準監督署</v>
          </cell>
          <cell r="E19" t="str">
            <v>北九州西労働基準監督署</v>
          </cell>
          <cell r="F19" t="str">
            <v>業者指定</v>
          </cell>
          <cell r="G19" t="str">
            <v>朝日新聞黒崎販売所</v>
          </cell>
          <cell r="H19">
            <v>162353</v>
          </cell>
          <cell r="I19" t="str">
            <v>806－0051</v>
          </cell>
          <cell r="J19" t="str">
            <v>北九州市八幡西区東鳴水2-1-17</v>
          </cell>
          <cell r="K19" t="str">
            <v>093-621-0510</v>
          </cell>
          <cell r="M19" t="str">
            <v>３ヶ月毎</v>
          </cell>
          <cell r="N19" t="str">
            <v>都・都・庁</v>
          </cell>
          <cell r="O19">
            <v>786</v>
          </cell>
          <cell r="P19">
            <v>99696</v>
          </cell>
          <cell r="Q19">
            <v>99696</v>
          </cell>
          <cell r="R19">
            <v>1643</v>
          </cell>
          <cell r="S19">
            <v>1002</v>
          </cell>
          <cell r="T19">
            <v>39174</v>
          </cell>
          <cell r="U19" t="str">
            <v>総価</v>
          </cell>
          <cell r="V19" t="str">
            <v>済</v>
          </cell>
          <cell r="W19" t="str">
            <v>進藤</v>
          </cell>
          <cell r="AC19" t="str">
            <v>○</v>
          </cell>
        </row>
        <row r="20">
          <cell r="C20" t="str">
            <v>西日本新聞</v>
          </cell>
          <cell r="D20" t="str">
            <v>北九州西労働基準監督署</v>
          </cell>
          <cell r="E20" t="str">
            <v>北九州西労働基準監督署</v>
          </cell>
          <cell r="F20" t="str">
            <v>業者指定</v>
          </cell>
          <cell r="G20" t="str">
            <v>西日本新聞エリアセンター黒崎</v>
          </cell>
          <cell r="H20">
            <v>68497</v>
          </cell>
          <cell r="I20" t="str">
            <v>806－0022</v>
          </cell>
          <cell r="J20" t="str">
            <v>北九州市八幡西区藤田１－８－１０</v>
          </cell>
          <cell r="K20" t="str">
            <v>093-621-0279</v>
          </cell>
          <cell r="M20" t="str">
            <v>３ヶ月毎</v>
          </cell>
          <cell r="N20" t="str">
            <v>都・都・庁</v>
          </cell>
          <cell r="O20">
            <v>786</v>
          </cell>
          <cell r="P20">
            <v>47100</v>
          </cell>
          <cell r="Q20">
            <v>47100</v>
          </cell>
          <cell r="R20">
            <v>1650</v>
          </cell>
          <cell r="S20">
            <v>1002</v>
          </cell>
          <cell r="T20">
            <v>39174</v>
          </cell>
          <cell r="U20" t="str">
            <v>総価</v>
          </cell>
          <cell r="V20" t="str">
            <v>済</v>
          </cell>
          <cell r="W20" t="str">
            <v>進藤</v>
          </cell>
          <cell r="AC20" t="str">
            <v>○</v>
          </cell>
        </row>
        <row r="21">
          <cell r="C21" t="str">
            <v>読売新聞</v>
          </cell>
          <cell r="D21" t="str">
            <v>北九州東労働基準監督署</v>
          </cell>
          <cell r="E21" t="str">
            <v>北九州東労働基準監督署</v>
          </cell>
          <cell r="F21" t="str">
            <v>業者指定</v>
          </cell>
          <cell r="G21" t="str">
            <v>㈱ユース</v>
          </cell>
          <cell r="H21">
            <v>94111</v>
          </cell>
          <cell r="I21" t="str">
            <v>812-0013</v>
          </cell>
          <cell r="J21" t="str">
            <v>福岡市博多区博多駅東1-7-5</v>
          </cell>
          <cell r="K21" t="str">
            <v>092-433-0560</v>
          </cell>
          <cell r="M21" t="str">
            <v>３ヶ月毎</v>
          </cell>
          <cell r="N21" t="str">
            <v>都・都・庁</v>
          </cell>
          <cell r="O21">
            <v>786</v>
          </cell>
          <cell r="P21">
            <v>47100</v>
          </cell>
          <cell r="Q21">
            <v>47100</v>
          </cell>
          <cell r="R21">
            <v>1666</v>
          </cell>
          <cell r="S21">
            <v>1002</v>
          </cell>
          <cell r="T21">
            <v>39174</v>
          </cell>
          <cell r="U21" t="str">
            <v>総価</v>
          </cell>
          <cell r="V21" t="str">
            <v>済</v>
          </cell>
          <cell r="W21" t="str">
            <v>進藤</v>
          </cell>
          <cell r="AD21" t="str">
            <v>○</v>
          </cell>
        </row>
        <row r="22">
          <cell r="C22" t="str">
            <v>朝日新聞</v>
          </cell>
          <cell r="D22" t="str">
            <v>北九州東労働基準監督署</v>
          </cell>
          <cell r="E22" t="str">
            <v>北九州東労働基準監督署</v>
          </cell>
          <cell r="F22" t="str">
            <v>業者指定</v>
          </cell>
          <cell r="G22" t="str">
            <v>㈲ウエスギ</v>
          </cell>
          <cell r="H22">
            <v>69353</v>
          </cell>
          <cell r="I22" t="str">
            <v>803-0816</v>
          </cell>
          <cell r="J22" t="str">
            <v>北九州市小倉北区金田2-1-19</v>
          </cell>
          <cell r="K22" t="str">
            <v>093-561-5050</v>
          </cell>
          <cell r="M22" t="str">
            <v>３ヶ月毎</v>
          </cell>
          <cell r="N22" t="str">
            <v>都・都・庁</v>
          </cell>
          <cell r="O22">
            <v>786</v>
          </cell>
          <cell r="P22">
            <v>47100</v>
          </cell>
          <cell r="Q22">
            <v>47100</v>
          </cell>
          <cell r="R22">
            <v>1672</v>
          </cell>
          <cell r="S22">
            <v>1002</v>
          </cell>
          <cell r="T22">
            <v>39174</v>
          </cell>
          <cell r="U22" t="str">
            <v>総価</v>
          </cell>
          <cell r="V22" t="str">
            <v>済</v>
          </cell>
          <cell r="W22" t="str">
            <v>進藤</v>
          </cell>
          <cell r="AD22" t="str">
            <v>○</v>
          </cell>
        </row>
        <row r="23">
          <cell r="C23" t="str">
            <v>西日本新聞</v>
          </cell>
          <cell r="D23" t="str">
            <v>北九州東労働基準監督署</v>
          </cell>
          <cell r="E23" t="str">
            <v>北九州東労働基準監督署</v>
          </cell>
          <cell r="F23" t="str">
            <v>業者指定</v>
          </cell>
          <cell r="G23" t="str">
            <v>㈲アミカル</v>
          </cell>
          <cell r="H23">
            <v>91057</v>
          </cell>
          <cell r="I23" t="str">
            <v>802-0065</v>
          </cell>
          <cell r="J23" t="str">
            <v>北九州市小倉北区三萩野2-1-2</v>
          </cell>
          <cell r="K23" t="str">
            <v>093-941-9698</v>
          </cell>
          <cell r="M23" t="str">
            <v>３ヶ月毎</v>
          </cell>
          <cell r="N23" t="str">
            <v>都・都・庁</v>
          </cell>
          <cell r="O23">
            <v>786</v>
          </cell>
          <cell r="P23">
            <v>47100</v>
          </cell>
          <cell r="Q23">
            <v>47100</v>
          </cell>
          <cell r="R23">
            <v>1689</v>
          </cell>
          <cell r="S23">
            <v>1002</v>
          </cell>
          <cell r="T23">
            <v>39174</v>
          </cell>
          <cell r="U23" t="str">
            <v>総価</v>
          </cell>
          <cell r="V23" t="str">
            <v>済</v>
          </cell>
          <cell r="W23" t="str">
            <v>進藤</v>
          </cell>
          <cell r="AD23" t="str">
            <v>○</v>
          </cell>
        </row>
        <row r="24">
          <cell r="C24" t="str">
            <v>西日本新聞</v>
          </cell>
          <cell r="D24" t="str">
            <v>北九州東労働基準監督署　門司支署</v>
          </cell>
          <cell r="E24" t="str">
            <v>北九州東労働基準監督署　門司支署</v>
          </cell>
          <cell r="F24" t="str">
            <v>業者指定</v>
          </cell>
          <cell r="G24" t="str">
            <v>西日本新聞エリアセンター大里</v>
          </cell>
          <cell r="H24">
            <v>78328</v>
          </cell>
          <cell r="I24" t="str">
            <v>800-0025</v>
          </cell>
          <cell r="J24" t="str">
            <v>北九州市門司区柳町３－３－１</v>
          </cell>
          <cell r="K24" t="str">
            <v>093-381-0353</v>
          </cell>
          <cell r="M24" t="str">
            <v>３ヶ月毎</v>
          </cell>
          <cell r="N24" t="str">
            <v>都・都・庁</v>
          </cell>
          <cell r="O24">
            <v>786</v>
          </cell>
          <cell r="P24">
            <v>47100</v>
          </cell>
          <cell r="Q24">
            <v>47100</v>
          </cell>
          <cell r="R24">
            <v>1695</v>
          </cell>
          <cell r="S24">
            <v>1002</v>
          </cell>
          <cell r="T24">
            <v>39174</v>
          </cell>
          <cell r="U24" t="str">
            <v>総価</v>
          </cell>
          <cell r="V24" t="str">
            <v>済</v>
          </cell>
          <cell r="W24" t="str">
            <v>進藤</v>
          </cell>
          <cell r="AE24" t="str">
            <v>○</v>
          </cell>
        </row>
        <row r="25">
          <cell r="C25" t="str">
            <v>毎日新聞</v>
          </cell>
          <cell r="D25" t="str">
            <v>北九州東労働基準監督署　門司支署</v>
          </cell>
          <cell r="E25" t="str">
            <v>北九州東労働基準監督署　門司支署</v>
          </cell>
          <cell r="F25" t="str">
            <v>業者指定</v>
          </cell>
          <cell r="G25" t="str">
            <v>㈲片山新聞店</v>
          </cell>
          <cell r="H25">
            <v>64025</v>
          </cell>
          <cell r="I25" t="str">
            <v>807-1124</v>
          </cell>
          <cell r="J25" t="str">
            <v>北九州市門司区大字畑1564-7</v>
          </cell>
          <cell r="K25" t="str">
            <v>093-481-0087
F:093-481-6852</v>
          </cell>
          <cell r="M25" t="str">
            <v>３ヶ月毎</v>
          </cell>
          <cell r="N25" t="str">
            <v>都・都・庁</v>
          </cell>
          <cell r="O25">
            <v>786</v>
          </cell>
          <cell r="P25">
            <v>47100</v>
          </cell>
          <cell r="Q25">
            <v>47100</v>
          </cell>
          <cell r="R25">
            <v>1703</v>
          </cell>
          <cell r="S25">
            <v>1002</v>
          </cell>
          <cell r="T25">
            <v>39174</v>
          </cell>
          <cell r="U25" t="str">
            <v>総価</v>
          </cell>
          <cell r="V25" t="str">
            <v>済</v>
          </cell>
          <cell r="W25" t="str">
            <v>進藤</v>
          </cell>
          <cell r="AE25" t="str">
            <v>○</v>
          </cell>
        </row>
        <row r="26">
          <cell r="C26" t="str">
            <v>朝日新聞</v>
          </cell>
          <cell r="D26" t="str">
            <v>北九州東労働基準監督署　門司支署</v>
          </cell>
          <cell r="E26" t="str">
            <v>北九州東労働基準監督署　門司支署</v>
          </cell>
          <cell r="F26" t="str">
            <v>業者指定</v>
          </cell>
          <cell r="G26" t="str">
            <v>朝日新聞門司販売㈱</v>
          </cell>
          <cell r="H26">
            <v>69647</v>
          </cell>
          <cell r="I26" t="str">
            <v>800-0031</v>
          </cell>
          <cell r="J26" t="str">
            <v>北九州市門司区高田１－１０－４</v>
          </cell>
          <cell r="K26" t="str">
            <v>093-372-3600</v>
          </cell>
          <cell r="M26" t="str">
            <v>３ヶ月毎</v>
          </cell>
          <cell r="N26" t="str">
            <v>都・都・庁</v>
          </cell>
          <cell r="O26">
            <v>786</v>
          </cell>
          <cell r="P26">
            <v>47100</v>
          </cell>
          <cell r="Q26">
            <v>47100</v>
          </cell>
          <cell r="R26">
            <v>1710</v>
          </cell>
          <cell r="S26">
            <v>1002</v>
          </cell>
          <cell r="T26">
            <v>39174</v>
          </cell>
          <cell r="U26" t="str">
            <v>総価</v>
          </cell>
          <cell r="V26" t="str">
            <v>済</v>
          </cell>
          <cell r="W26" t="str">
            <v>進藤</v>
          </cell>
          <cell r="AE26" t="str">
            <v>○</v>
          </cell>
        </row>
        <row r="27">
          <cell r="C27" t="str">
            <v>西日本新聞</v>
          </cell>
          <cell r="D27" t="str">
            <v>田川労働基準監督署</v>
          </cell>
          <cell r="E27" t="str">
            <v>田川労働基準監督署</v>
          </cell>
          <cell r="F27" t="str">
            <v>業者指定</v>
          </cell>
          <cell r="G27" t="str">
            <v>西日本新聞エリアセンター伊田</v>
          </cell>
          <cell r="H27">
            <v>105473</v>
          </cell>
          <cell r="I27" t="str">
            <v>825-0003</v>
          </cell>
          <cell r="J27" t="str">
            <v>田川市白鳥町石場４組</v>
          </cell>
          <cell r="K27" t="str">
            <v>0947-42-9449</v>
          </cell>
          <cell r="M27" t="str">
            <v>３ヶ月毎</v>
          </cell>
          <cell r="N27" t="str">
            <v>都・都・庁</v>
          </cell>
          <cell r="O27">
            <v>786</v>
          </cell>
          <cell r="P27">
            <v>47100</v>
          </cell>
          <cell r="Q27">
            <v>47100</v>
          </cell>
          <cell r="R27">
            <v>1726</v>
          </cell>
          <cell r="S27">
            <v>1002</v>
          </cell>
          <cell r="T27">
            <v>39174</v>
          </cell>
          <cell r="U27" t="str">
            <v>総価</v>
          </cell>
          <cell r="V27" t="str">
            <v>済</v>
          </cell>
          <cell r="W27" t="str">
            <v>進藤</v>
          </cell>
          <cell r="AF27" t="str">
            <v>○</v>
          </cell>
        </row>
        <row r="28">
          <cell r="C28" t="str">
            <v>日本経済新聞</v>
          </cell>
          <cell r="D28" t="str">
            <v>田川労働基準監督署</v>
          </cell>
          <cell r="E28" t="str">
            <v>田川労働基準監督署</v>
          </cell>
          <cell r="F28" t="str">
            <v>業者指定</v>
          </cell>
          <cell r="G28" t="str">
            <v>ＡＳＡ後藤寺</v>
          </cell>
          <cell r="H28">
            <v>91103</v>
          </cell>
          <cell r="I28" t="str">
            <v>825-0000</v>
          </cell>
          <cell r="J28" t="str">
            <v>田川市幸神町257-9</v>
          </cell>
          <cell r="K28" t="str">
            <v>0947-44-0548</v>
          </cell>
          <cell r="M28" t="str">
            <v>３ヶ月毎</v>
          </cell>
          <cell r="N28" t="str">
            <v>都・都・庁</v>
          </cell>
          <cell r="O28">
            <v>786</v>
          </cell>
          <cell r="P28">
            <v>52596</v>
          </cell>
          <cell r="Q28">
            <v>52596</v>
          </cell>
          <cell r="R28">
            <v>1749</v>
          </cell>
          <cell r="S28">
            <v>1002</v>
          </cell>
          <cell r="T28">
            <v>39174</v>
          </cell>
          <cell r="U28" t="str">
            <v>総価</v>
          </cell>
          <cell r="V28" t="str">
            <v>済</v>
          </cell>
          <cell r="W28" t="str">
            <v>進藤</v>
          </cell>
          <cell r="AF28" t="str">
            <v>○</v>
          </cell>
        </row>
        <row r="29">
          <cell r="C29" t="str">
            <v>西日本新聞</v>
          </cell>
          <cell r="D29" t="str">
            <v>直方労働基準監督署</v>
          </cell>
          <cell r="E29" t="str">
            <v>直方労働基準監督署</v>
          </cell>
          <cell r="F29" t="str">
            <v>業者指定</v>
          </cell>
          <cell r="G29" t="str">
            <v>西日本新聞エリアセンター直方南</v>
          </cell>
          <cell r="H29">
            <v>78344</v>
          </cell>
          <cell r="I29" t="str">
            <v>822－0034</v>
          </cell>
          <cell r="J29" t="str">
            <v>直方市山部878－7</v>
          </cell>
          <cell r="K29" t="str">
            <v>0949－22－0294</v>
          </cell>
          <cell r="M29" t="str">
            <v>３ヶ月毎</v>
          </cell>
          <cell r="N29" t="str">
            <v>都・都・庁</v>
          </cell>
          <cell r="O29">
            <v>786</v>
          </cell>
          <cell r="P29">
            <v>47100</v>
          </cell>
          <cell r="Q29">
            <v>47100</v>
          </cell>
          <cell r="R29">
            <v>1755</v>
          </cell>
          <cell r="S29">
            <v>1002</v>
          </cell>
          <cell r="T29">
            <v>39174</v>
          </cell>
          <cell r="U29" t="str">
            <v>総価</v>
          </cell>
          <cell r="V29" t="str">
            <v>済</v>
          </cell>
          <cell r="W29" t="str">
            <v>進藤</v>
          </cell>
          <cell r="AG29" t="str">
            <v>○</v>
          </cell>
        </row>
        <row r="30">
          <cell r="C30" t="str">
            <v>朝日新聞・日本経済新聞</v>
          </cell>
          <cell r="D30" t="str">
            <v>直方労働基準監督署</v>
          </cell>
          <cell r="E30" t="str">
            <v>直方労働基準監督署</v>
          </cell>
          <cell r="F30" t="str">
            <v>業者指定</v>
          </cell>
          <cell r="G30" t="str">
            <v>朝日新聞直方西部販売店</v>
          </cell>
          <cell r="H30">
            <v>191418</v>
          </cell>
          <cell r="I30" t="str">
            <v>822－0007</v>
          </cell>
          <cell r="J30" t="str">
            <v>直方市大字下境3139－1</v>
          </cell>
          <cell r="K30" t="str">
            <v>0949－22－5378</v>
          </cell>
          <cell r="M30" t="str">
            <v>３ヶ月毎</v>
          </cell>
          <cell r="N30" t="str">
            <v>都・都・庁</v>
          </cell>
          <cell r="O30">
            <v>786</v>
          </cell>
          <cell r="P30">
            <v>99696</v>
          </cell>
          <cell r="Q30">
            <v>99696</v>
          </cell>
          <cell r="R30">
            <v>1761</v>
          </cell>
          <cell r="S30">
            <v>1002</v>
          </cell>
          <cell r="T30">
            <v>39174</v>
          </cell>
          <cell r="U30" t="str">
            <v>総価</v>
          </cell>
          <cell r="V30" t="str">
            <v>済</v>
          </cell>
          <cell r="W30" t="str">
            <v>進藤</v>
          </cell>
          <cell r="AG30" t="str">
            <v>○</v>
          </cell>
        </row>
        <row r="31">
          <cell r="C31" t="str">
            <v>西日本新聞</v>
          </cell>
          <cell r="D31" t="str">
            <v>行橋労働基準監督署</v>
          </cell>
          <cell r="E31" t="str">
            <v>行橋労働基準監督署</v>
          </cell>
          <cell r="F31" t="str">
            <v>業者指定</v>
          </cell>
          <cell r="G31" t="str">
            <v>西日本新聞エリアセンター　行橋・豊津　西日本スポーツ　大水　正年</v>
          </cell>
          <cell r="H31">
            <v>64181</v>
          </cell>
          <cell r="I31" t="str">
            <v>824-0036</v>
          </cell>
          <cell r="J31" t="str">
            <v>行橋市南泉3-41-1</v>
          </cell>
          <cell r="K31" t="str">
            <v>0930-25-2904</v>
          </cell>
          <cell r="M31" t="str">
            <v>３ヶ月毎</v>
          </cell>
          <cell r="N31" t="str">
            <v>都・都・庁</v>
          </cell>
          <cell r="O31">
            <v>786</v>
          </cell>
          <cell r="P31">
            <v>47100</v>
          </cell>
          <cell r="Q31">
            <v>47100</v>
          </cell>
          <cell r="R31">
            <v>1778</v>
          </cell>
          <cell r="S31">
            <v>1002</v>
          </cell>
          <cell r="T31">
            <v>39174</v>
          </cell>
          <cell r="U31" t="str">
            <v>総価</v>
          </cell>
          <cell r="V31" t="str">
            <v>済</v>
          </cell>
          <cell r="W31" t="str">
            <v>進藤</v>
          </cell>
          <cell r="AH31" t="str">
            <v>○</v>
          </cell>
        </row>
        <row r="32">
          <cell r="C32" t="str">
            <v>毎日新聞</v>
          </cell>
          <cell r="D32" t="str">
            <v>行橋労働基準監督署</v>
          </cell>
          <cell r="E32" t="str">
            <v>行橋労働基準監督署</v>
          </cell>
          <cell r="F32" t="str">
            <v>業者指定</v>
          </cell>
          <cell r="G32" t="str">
            <v>毎日新聞行橋販売所</v>
          </cell>
          <cell r="I32" t="str">
            <v>824-0003</v>
          </cell>
          <cell r="J32" t="str">
            <v>行橋市大橋１-7-31</v>
          </cell>
          <cell r="K32" t="str">
            <v>0930-22-0931</v>
          </cell>
          <cell r="M32" t="str">
            <v>３ヶ月毎</v>
          </cell>
          <cell r="N32" t="str">
            <v>都・都・庁</v>
          </cell>
          <cell r="O32">
            <v>786</v>
          </cell>
          <cell r="P32">
            <v>47100</v>
          </cell>
          <cell r="Q32">
            <v>47100</v>
          </cell>
          <cell r="R32">
            <v>1784</v>
          </cell>
          <cell r="S32">
            <v>1002</v>
          </cell>
          <cell r="T32">
            <v>39174</v>
          </cell>
          <cell r="U32" t="str">
            <v>総価</v>
          </cell>
          <cell r="V32" t="str">
            <v>済</v>
          </cell>
          <cell r="W32" t="str">
            <v>進藤</v>
          </cell>
          <cell r="AH32" t="str">
            <v>○</v>
          </cell>
        </row>
        <row r="33">
          <cell r="C33" t="str">
            <v>日本経済新聞</v>
          </cell>
          <cell r="D33" t="str">
            <v>行橋労働基準監督署</v>
          </cell>
          <cell r="E33" t="str">
            <v>行橋労働基準監督署</v>
          </cell>
          <cell r="F33" t="str">
            <v>業者指定</v>
          </cell>
          <cell r="G33" t="str">
            <v>朝日新聞行橋専売所</v>
          </cell>
          <cell r="H33">
            <v>78379</v>
          </cell>
          <cell r="I33" t="str">
            <v>824-0005</v>
          </cell>
          <cell r="J33" t="str">
            <v>行橋市中央2-12-23</v>
          </cell>
          <cell r="K33" t="str">
            <v>0930-22-0764</v>
          </cell>
          <cell r="M33" t="str">
            <v>３ヶ月毎</v>
          </cell>
          <cell r="N33" t="str">
            <v>都・都・庁</v>
          </cell>
          <cell r="O33">
            <v>786</v>
          </cell>
          <cell r="P33">
            <v>52596</v>
          </cell>
          <cell r="Q33">
            <v>52596</v>
          </cell>
          <cell r="R33">
            <v>1791</v>
          </cell>
          <cell r="S33">
            <v>1002</v>
          </cell>
          <cell r="T33">
            <v>39174</v>
          </cell>
          <cell r="U33" t="str">
            <v>総価</v>
          </cell>
          <cell r="V33" t="str">
            <v>済</v>
          </cell>
          <cell r="W33" t="str">
            <v>進藤</v>
          </cell>
          <cell r="AH33" t="str">
            <v>○</v>
          </cell>
        </row>
        <row r="34">
          <cell r="C34" t="str">
            <v>朝日新聞</v>
          </cell>
          <cell r="D34" t="str">
            <v>八女労働基準監督署</v>
          </cell>
          <cell r="E34" t="str">
            <v>八女労働基準監督署</v>
          </cell>
          <cell r="F34" t="str">
            <v>業者指定</v>
          </cell>
          <cell r="G34" t="str">
            <v>朝日新聞八女販売店</v>
          </cell>
          <cell r="H34">
            <v>213381</v>
          </cell>
          <cell r="I34" t="str">
            <v>834-0031</v>
          </cell>
          <cell r="J34" t="str">
            <v>八女市本町1-12-2</v>
          </cell>
          <cell r="K34" t="str">
            <v>0943-24-3783</v>
          </cell>
          <cell r="M34" t="str">
            <v>３ヶ月毎</v>
          </cell>
          <cell r="N34" t="str">
            <v>都・都・庁</v>
          </cell>
          <cell r="O34">
            <v>786</v>
          </cell>
          <cell r="P34">
            <v>47100</v>
          </cell>
          <cell r="Q34">
            <v>47100</v>
          </cell>
          <cell r="R34">
            <v>1809</v>
          </cell>
          <cell r="S34">
            <v>1002</v>
          </cell>
          <cell r="T34">
            <v>39174</v>
          </cell>
          <cell r="U34" t="str">
            <v>総価</v>
          </cell>
          <cell r="V34" t="str">
            <v>済</v>
          </cell>
          <cell r="W34" t="str">
            <v>進藤</v>
          </cell>
          <cell r="AI34" t="str">
            <v>○</v>
          </cell>
        </row>
        <row r="35">
          <cell r="C35" t="str">
            <v>西日本新聞</v>
          </cell>
          <cell r="D35" t="str">
            <v>八女労働基準監督署</v>
          </cell>
          <cell r="E35" t="str">
            <v>八女労働基準監督署</v>
          </cell>
          <cell r="F35" t="str">
            <v>業者指定</v>
          </cell>
          <cell r="G35" t="str">
            <v>西日本新聞
エリアセンター福島</v>
          </cell>
          <cell r="H35">
            <v>69451</v>
          </cell>
          <cell r="I35" t="str">
            <v>834-0031</v>
          </cell>
          <cell r="J35" t="str">
            <v>八女市本町155-1</v>
          </cell>
          <cell r="K35" t="str">
            <v>0943-22-2013
（0120-099242）</v>
          </cell>
          <cell r="M35" t="str">
            <v>３ヶ月毎</v>
          </cell>
          <cell r="N35" t="str">
            <v>都・都・庁</v>
          </cell>
          <cell r="O35">
            <v>786</v>
          </cell>
          <cell r="P35">
            <v>47100</v>
          </cell>
          <cell r="Q35">
            <v>47100</v>
          </cell>
          <cell r="R35">
            <v>1815</v>
          </cell>
          <cell r="S35">
            <v>1002</v>
          </cell>
          <cell r="T35">
            <v>39174</v>
          </cell>
          <cell r="U35" t="str">
            <v>総価</v>
          </cell>
          <cell r="V35" t="str">
            <v>済</v>
          </cell>
          <cell r="W35" t="str">
            <v>進藤</v>
          </cell>
          <cell r="AI35" t="str">
            <v>○</v>
          </cell>
        </row>
        <row r="36">
          <cell r="C36" t="str">
            <v>日本経済新聞</v>
          </cell>
          <cell r="D36" t="str">
            <v>福岡東労働基準監督署</v>
          </cell>
          <cell r="E36" t="str">
            <v>福岡東労働基準監督署</v>
          </cell>
          <cell r="F36" t="str">
            <v>業者指定</v>
          </cell>
          <cell r="G36" t="str">
            <v>日本経済新聞香椎専売所</v>
          </cell>
          <cell r="H36">
            <v>78387</v>
          </cell>
          <cell r="I36" t="str">
            <v>813-0036</v>
          </cell>
          <cell r="J36" t="str">
            <v>福岡市東区若宮３－２－１２</v>
          </cell>
          <cell r="K36" t="str">
            <v>092-681-3056</v>
          </cell>
          <cell r="M36" t="str">
            <v>３ヶ月毎</v>
          </cell>
          <cell r="N36" t="str">
            <v>都・都・庁</v>
          </cell>
          <cell r="O36">
            <v>786</v>
          </cell>
          <cell r="P36">
            <v>52596</v>
          </cell>
          <cell r="Q36">
            <v>52596</v>
          </cell>
          <cell r="R36">
            <v>1821</v>
          </cell>
          <cell r="S36">
            <v>1002</v>
          </cell>
          <cell r="T36">
            <v>39174</v>
          </cell>
          <cell r="U36" t="str">
            <v>総価</v>
          </cell>
          <cell r="V36" t="str">
            <v>済</v>
          </cell>
          <cell r="W36" t="str">
            <v>進藤</v>
          </cell>
          <cell r="AJ36" t="str">
            <v>○</v>
          </cell>
        </row>
        <row r="37">
          <cell r="C37" t="str">
            <v>読売新聞</v>
          </cell>
          <cell r="D37" t="str">
            <v>福岡東労働基準監督署</v>
          </cell>
          <cell r="E37" t="str">
            <v>福岡東労働基準監督署</v>
          </cell>
          <cell r="F37" t="str">
            <v>業者指定</v>
          </cell>
          <cell r="G37" t="str">
            <v>読売新聞名島専売所（有）</v>
          </cell>
          <cell r="H37">
            <v>74454</v>
          </cell>
          <cell r="I37" t="str">
            <v>813-0044</v>
          </cell>
          <cell r="J37" t="str">
            <v>福岡市東区千早４－１－１０</v>
          </cell>
          <cell r="K37" t="str">
            <v>092-672-3268</v>
          </cell>
          <cell r="M37" t="str">
            <v>３ヶ月毎</v>
          </cell>
          <cell r="N37" t="str">
            <v>都・都・庁</v>
          </cell>
          <cell r="O37">
            <v>786</v>
          </cell>
          <cell r="P37">
            <v>47100</v>
          </cell>
          <cell r="Q37">
            <v>47100</v>
          </cell>
          <cell r="R37">
            <v>1838</v>
          </cell>
          <cell r="S37">
            <v>1002</v>
          </cell>
          <cell r="T37">
            <v>39174</v>
          </cell>
          <cell r="U37" t="str">
            <v>総価</v>
          </cell>
          <cell r="V37" t="str">
            <v>済</v>
          </cell>
          <cell r="W37" t="str">
            <v>進藤</v>
          </cell>
          <cell r="AJ37" t="str">
            <v>○</v>
          </cell>
        </row>
        <row r="38">
          <cell r="C38" t="str">
            <v>西日本新聞</v>
          </cell>
          <cell r="D38" t="str">
            <v>福岡東労働基準監督署</v>
          </cell>
          <cell r="E38" t="str">
            <v>福岡東労働基準監督署</v>
          </cell>
          <cell r="F38" t="str">
            <v>業者指定</v>
          </cell>
          <cell r="G38" t="str">
            <v>西日本新聞エリアセンター香椎浜</v>
          </cell>
          <cell r="H38">
            <v>91090</v>
          </cell>
          <cell r="I38" t="str">
            <v>813-0044</v>
          </cell>
          <cell r="J38" t="str">
            <v>福岡市東区千早１－２５－１０</v>
          </cell>
          <cell r="K38" t="str">
            <v>092-671-6147</v>
          </cell>
          <cell r="M38" t="str">
            <v>３ヶ月毎</v>
          </cell>
          <cell r="N38" t="str">
            <v>都・都・庁</v>
          </cell>
          <cell r="O38">
            <v>786</v>
          </cell>
          <cell r="P38">
            <v>47100</v>
          </cell>
          <cell r="Q38">
            <v>47100</v>
          </cell>
          <cell r="R38">
            <v>1844</v>
          </cell>
          <cell r="S38">
            <v>1002</v>
          </cell>
          <cell r="T38">
            <v>39174</v>
          </cell>
          <cell r="U38" t="str">
            <v>総価</v>
          </cell>
          <cell r="V38" t="str">
            <v>済</v>
          </cell>
          <cell r="W38" t="str">
            <v>進藤</v>
          </cell>
          <cell r="AJ38" t="str">
            <v>○</v>
          </cell>
        </row>
        <row r="39">
          <cell r="C39" t="str">
            <v>朝日新聞</v>
          </cell>
          <cell r="D39" t="str">
            <v>福岡中央公共職業安定所本所</v>
          </cell>
          <cell r="E39" t="str">
            <v>福岡中央公共職業安定所本所</v>
          </cell>
          <cell r="F39" t="str">
            <v>業者指定</v>
          </cell>
          <cell r="G39" t="str">
            <v>朝日新聞福岡販売㈱</v>
          </cell>
          <cell r="H39">
            <v>125105</v>
          </cell>
          <cell r="I39" t="str">
            <v>815-0032</v>
          </cell>
          <cell r="J39" t="str">
            <v>福岡市南区塩原1-8-6</v>
          </cell>
          <cell r="K39" t="str">
            <v>092-561-5942</v>
          </cell>
          <cell r="M39" t="str">
            <v>３ヶ月毎</v>
          </cell>
          <cell r="N39" t="str">
            <v>都・都・庁</v>
          </cell>
          <cell r="O39">
            <v>786</v>
          </cell>
          <cell r="P39">
            <v>47100</v>
          </cell>
          <cell r="Q39">
            <v>47100</v>
          </cell>
          <cell r="R39">
            <v>1851</v>
          </cell>
          <cell r="S39">
            <v>1002</v>
          </cell>
          <cell r="T39">
            <v>39174</v>
          </cell>
          <cell r="U39" t="str">
            <v>総価</v>
          </cell>
          <cell r="V39" t="str">
            <v>済</v>
          </cell>
          <cell r="W39" t="str">
            <v>進藤</v>
          </cell>
          <cell r="AK39" t="str">
            <v>○</v>
          </cell>
        </row>
        <row r="40">
          <cell r="C40" t="str">
            <v>毎日新聞</v>
          </cell>
          <cell r="D40" t="str">
            <v>福岡中央公共職業安定所（赤坂駅前庁舎・天神出張所）</v>
          </cell>
          <cell r="E40" t="str">
            <v>福岡中央公共職業安定所（赤坂駅前庁舎・天神出張所）</v>
          </cell>
          <cell r="F40" t="str">
            <v>業者指定</v>
          </cell>
          <cell r="G40" t="str">
            <v>毎日新聞大手門販売所</v>
          </cell>
          <cell r="H40">
            <v>78620</v>
          </cell>
          <cell r="I40" t="str">
            <v>810-0074</v>
          </cell>
          <cell r="J40" t="str">
            <v>福岡市中央区大手門2－7－13</v>
          </cell>
          <cell r="K40" t="str">
            <v>092-741-6066</v>
          </cell>
          <cell r="M40" t="str">
            <v>３ヶ月毎</v>
          </cell>
          <cell r="N40" t="str">
            <v>都・都・庁</v>
          </cell>
          <cell r="O40">
            <v>786</v>
          </cell>
          <cell r="P40">
            <v>94200</v>
          </cell>
          <cell r="Q40">
            <v>94200</v>
          </cell>
          <cell r="R40">
            <v>1867</v>
          </cell>
          <cell r="S40">
            <v>1002</v>
          </cell>
          <cell r="T40">
            <v>39174</v>
          </cell>
          <cell r="U40" t="str">
            <v>総価</v>
          </cell>
          <cell r="V40" t="str">
            <v>済</v>
          </cell>
          <cell r="W40" t="str">
            <v>進藤</v>
          </cell>
          <cell r="AK40" t="str">
            <v>○</v>
          </cell>
        </row>
        <row r="41">
          <cell r="C41" t="str">
            <v>読売新聞</v>
          </cell>
          <cell r="D41" t="str">
            <v>福岡中央公共職業安定所本所</v>
          </cell>
          <cell r="E41" t="str">
            <v>福岡中央公共職業安定所本所</v>
          </cell>
          <cell r="F41" t="str">
            <v>業者指定</v>
          </cell>
          <cell r="G41" t="str">
            <v>㈱ユース</v>
          </cell>
          <cell r="H41">
            <v>94111</v>
          </cell>
          <cell r="I41" t="str">
            <v>812-0013</v>
          </cell>
          <cell r="J41" t="str">
            <v>福岡市博多区博多駅東1－7－5</v>
          </cell>
          <cell r="K41" t="str">
            <v>092-433-0560</v>
          </cell>
          <cell r="M41" t="str">
            <v>３ヶ月毎</v>
          </cell>
          <cell r="N41" t="str">
            <v>都・都・庁</v>
          </cell>
          <cell r="O41">
            <v>786</v>
          </cell>
          <cell r="P41">
            <v>47100</v>
          </cell>
          <cell r="Q41">
            <v>47100</v>
          </cell>
          <cell r="R41">
            <v>1873</v>
          </cell>
          <cell r="S41">
            <v>1002</v>
          </cell>
          <cell r="T41">
            <v>39174</v>
          </cell>
          <cell r="U41" t="str">
            <v>総価</v>
          </cell>
          <cell r="V41" t="str">
            <v>済</v>
          </cell>
          <cell r="W41" t="str">
            <v>進藤</v>
          </cell>
          <cell r="AK41" t="str">
            <v>○</v>
          </cell>
        </row>
        <row r="42">
          <cell r="C42" t="str">
            <v>日本経済新聞
（中央所本所）</v>
          </cell>
          <cell r="D42" t="str">
            <v>福岡中央公共職業安定所本所</v>
          </cell>
          <cell r="E42" t="str">
            <v>福岡中央公共職業安定所本所</v>
          </cell>
          <cell r="F42" t="str">
            <v>業者指定</v>
          </cell>
          <cell r="G42" t="str">
            <v>ニュースサービス日経大手門</v>
          </cell>
          <cell r="H42">
            <v>153991</v>
          </cell>
          <cell r="I42" t="str">
            <v>810-0074</v>
          </cell>
          <cell r="J42" t="str">
            <v>福岡市中央区大手門2－3－4</v>
          </cell>
          <cell r="K42" t="str">
            <v>092-761-3082</v>
          </cell>
          <cell r="M42" t="str">
            <v>３ヶ月毎</v>
          </cell>
          <cell r="N42" t="str">
            <v>都・都・庁</v>
          </cell>
          <cell r="O42">
            <v>786</v>
          </cell>
          <cell r="P42">
            <v>52596</v>
          </cell>
          <cell r="Q42">
            <v>52596</v>
          </cell>
          <cell r="R42">
            <v>1880</v>
          </cell>
          <cell r="S42">
            <v>1002</v>
          </cell>
          <cell r="T42">
            <v>39174</v>
          </cell>
          <cell r="U42" t="str">
            <v>総価</v>
          </cell>
          <cell r="V42" t="str">
            <v>済</v>
          </cell>
          <cell r="W42" t="str">
            <v>進藤</v>
          </cell>
          <cell r="AK42" t="str">
            <v>○</v>
          </cell>
        </row>
        <row r="43">
          <cell r="C43" t="str">
            <v>日本経済新聞
（支援ｾﾝﾀｰ・学生ｾﾝﾀｰ）</v>
          </cell>
          <cell r="D43" t="str">
            <v>福岡中央公共職業安定所・（福岡早期就職支援センター・福岡学生職業センター）</v>
          </cell>
          <cell r="E43" t="str">
            <v>福岡中央公共職業安定所・（福岡早期就職支援センター・福岡学生職業センター）</v>
          </cell>
          <cell r="F43" t="str">
            <v>業者指定</v>
          </cell>
          <cell r="G43" t="str">
            <v>㈱日経福岡販売</v>
          </cell>
          <cell r="H43">
            <v>63291</v>
          </cell>
          <cell r="I43" t="str">
            <v>812-0023</v>
          </cell>
          <cell r="J43" t="str">
            <v>福岡市博多区奈良屋町４－７</v>
          </cell>
          <cell r="K43" t="str">
            <v>092-281-6225</v>
          </cell>
          <cell r="M43" t="str">
            <v>３ヶ月毎</v>
          </cell>
          <cell r="N43" t="str">
            <v>都・都・庁</v>
          </cell>
          <cell r="O43">
            <v>786</v>
          </cell>
          <cell r="P43">
            <v>105192</v>
          </cell>
          <cell r="Q43">
            <v>105192</v>
          </cell>
          <cell r="R43">
            <v>1896</v>
          </cell>
          <cell r="S43">
            <v>1002</v>
          </cell>
          <cell r="T43">
            <v>39174</v>
          </cell>
          <cell r="U43" t="str">
            <v>総価</v>
          </cell>
          <cell r="V43" t="str">
            <v>済</v>
          </cell>
          <cell r="W43" t="str">
            <v>進藤</v>
          </cell>
        </row>
        <row r="44">
          <cell r="C44" t="str">
            <v>西日本新聞
（中央所本所）</v>
          </cell>
          <cell r="D44" t="str">
            <v>福岡中央公共職業安定所本所</v>
          </cell>
          <cell r="E44" t="str">
            <v>福岡中央公共職業安定所本所</v>
          </cell>
          <cell r="F44" t="str">
            <v>業者指定</v>
          </cell>
          <cell r="G44" t="str">
            <v>西日本新聞警固販売店</v>
          </cell>
          <cell r="H44">
            <v>105244</v>
          </cell>
          <cell r="I44" t="str">
            <v>810-0042</v>
          </cell>
          <cell r="J44" t="str">
            <v>福岡市中央区赤坂3－13－3</v>
          </cell>
          <cell r="K44" t="str">
            <v>092-731-4731</v>
          </cell>
          <cell r="M44" t="str">
            <v>３ヶ月毎</v>
          </cell>
          <cell r="N44" t="str">
            <v>都・都・庁</v>
          </cell>
          <cell r="O44">
            <v>786</v>
          </cell>
          <cell r="P44">
            <v>47100</v>
          </cell>
          <cell r="Q44">
            <v>47100</v>
          </cell>
          <cell r="R44">
            <v>1904</v>
          </cell>
          <cell r="S44">
            <v>1002</v>
          </cell>
          <cell r="T44">
            <v>39174</v>
          </cell>
          <cell r="U44" t="str">
            <v>総価</v>
          </cell>
          <cell r="V44" t="str">
            <v>済</v>
          </cell>
          <cell r="W44" t="str">
            <v>進藤</v>
          </cell>
          <cell r="AK44" t="str">
            <v>○</v>
          </cell>
        </row>
        <row r="45">
          <cell r="C45" t="str">
            <v>西日本新聞
（天神出張所）</v>
          </cell>
          <cell r="D45" t="str">
            <v>福岡中央公共職業安定所（天神出張所）</v>
          </cell>
          <cell r="E45" t="str">
            <v>福岡中央公共職業安定所（天神出張所）</v>
          </cell>
          <cell r="F45" t="str">
            <v>業者指定</v>
          </cell>
          <cell r="G45" t="str">
            <v>㈱西日本新聞福岡販売</v>
          </cell>
          <cell r="H45">
            <v>39152</v>
          </cell>
          <cell r="I45" t="str">
            <v>810-0021</v>
          </cell>
          <cell r="J45" t="str">
            <v>福岡市中央区今泉1－9－14</v>
          </cell>
          <cell r="K45" t="str">
            <v>092-741-2355</v>
          </cell>
          <cell r="M45" t="str">
            <v>３ヶ月毎</v>
          </cell>
          <cell r="N45" t="str">
            <v>都・都・庁</v>
          </cell>
          <cell r="O45">
            <v>786</v>
          </cell>
          <cell r="P45">
            <v>47100</v>
          </cell>
          <cell r="Q45">
            <v>47100</v>
          </cell>
          <cell r="R45">
            <v>1911</v>
          </cell>
          <cell r="S45">
            <v>1002</v>
          </cell>
          <cell r="T45">
            <v>39174</v>
          </cell>
          <cell r="U45" t="str">
            <v>総価</v>
          </cell>
          <cell r="V45" t="str">
            <v>済</v>
          </cell>
          <cell r="W45" t="str">
            <v>進藤</v>
          </cell>
          <cell r="AK45" t="str">
            <v>○</v>
          </cell>
        </row>
        <row r="46">
          <cell r="C46" t="str">
            <v>朝日新聞・日本経済新聞</v>
          </cell>
          <cell r="D46" t="str">
            <v>飯塚公共職業安定所本所</v>
          </cell>
          <cell r="E46" t="str">
            <v>飯塚公共職業安定所本所</v>
          </cell>
          <cell r="F46" t="str">
            <v>業者指定</v>
          </cell>
          <cell r="G46" t="str">
            <v>（有）アサックス</v>
          </cell>
          <cell r="H46">
            <v>80926</v>
          </cell>
          <cell r="I46" t="str">
            <v>820-0012</v>
          </cell>
          <cell r="J46" t="str">
            <v>飯塚市下三緒279-4</v>
          </cell>
          <cell r="K46" t="str">
            <v>0948-22-1529</v>
          </cell>
          <cell r="M46" t="str">
            <v>３ヶ月毎</v>
          </cell>
          <cell r="N46" t="str">
            <v>都・都・庁</v>
          </cell>
          <cell r="O46">
            <v>786</v>
          </cell>
          <cell r="P46">
            <v>99696</v>
          </cell>
          <cell r="Q46">
            <v>99696</v>
          </cell>
          <cell r="R46">
            <v>1927</v>
          </cell>
          <cell r="S46">
            <v>1002</v>
          </cell>
          <cell r="T46">
            <v>39174</v>
          </cell>
          <cell r="U46" t="str">
            <v>総価</v>
          </cell>
          <cell r="V46" t="str">
            <v>済</v>
          </cell>
          <cell r="W46" t="str">
            <v>進藤</v>
          </cell>
          <cell r="AL46" t="str">
            <v>○</v>
          </cell>
        </row>
        <row r="47">
          <cell r="C47" t="str">
            <v>西日本新聞</v>
          </cell>
          <cell r="D47" t="str">
            <v>飯塚公共職業安定所本所</v>
          </cell>
          <cell r="E47" t="str">
            <v>飯塚公共職業安定所本所</v>
          </cell>
          <cell r="F47" t="str">
            <v>業者指定</v>
          </cell>
          <cell r="G47" t="str">
            <v>西日本新聞エリアセンター新飯塚</v>
          </cell>
          <cell r="H47">
            <v>78298</v>
          </cell>
          <cell r="I47" t="str">
            <v>820-0041</v>
          </cell>
          <cell r="J47" t="str">
            <v>飯塚市新飯塚12-15</v>
          </cell>
          <cell r="K47" t="str">
            <v>0948-23-0707</v>
          </cell>
          <cell r="M47" t="str">
            <v>３ヶ月毎</v>
          </cell>
          <cell r="N47" t="str">
            <v>都・都・庁</v>
          </cell>
          <cell r="O47">
            <v>786</v>
          </cell>
          <cell r="P47">
            <v>47100</v>
          </cell>
          <cell r="Q47">
            <v>47100</v>
          </cell>
          <cell r="R47">
            <v>1933</v>
          </cell>
          <cell r="S47">
            <v>1002</v>
          </cell>
          <cell r="T47">
            <v>39174</v>
          </cell>
          <cell r="U47" t="str">
            <v>総価</v>
          </cell>
          <cell r="V47" t="str">
            <v>済</v>
          </cell>
          <cell r="W47" t="str">
            <v>進藤</v>
          </cell>
          <cell r="AL47" t="str">
            <v>○</v>
          </cell>
        </row>
        <row r="48">
          <cell r="C48" t="str">
            <v>読売新聞</v>
          </cell>
          <cell r="D48" t="str">
            <v>飯塚公共職業安定所本所</v>
          </cell>
          <cell r="E48" t="str">
            <v>飯塚公共職業安定所本所</v>
          </cell>
          <cell r="F48" t="str">
            <v>業者指定</v>
          </cell>
          <cell r="G48" t="str">
            <v>読売飯塚南部販売（有）</v>
          </cell>
          <cell r="H48">
            <v>74446</v>
          </cell>
          <cell r="I48" t="str">
            <v>820-0016</v>
          </cell>
          <cell r="J48" t="str">
            <v>飯塚市菰田東2-3-36</v>
          </cell>
          <cell r="K48" t="str">
            <v>0948-22-4449</v>
          </cell>
          <cell r="M48" t="str">
            <v>３ヶ月毎</v>
          </cell>
          <cell r="N48" t="str">
            <v>都・都・庁</v>
          </cell>
          <cell r="O48">
            <v>786</v>
          </cell>
          <cell r="P48">
            <v>47100</v>
          </cell>
          <cell r="Q48">
            <v>47100</v>
          </cell>
          <cell r="R48">
            <v>1940</v>
          </cell>
          <cell r="S48">
            <v>1002</v>
          </cell>
          <cell r="T48">
            <v>39174</v>
          </cell>
          <cell r="U48" t="str">
            <v>総価</v>
          </cell>
          <cell r="V48" t="str">
            <v>済</v>
          </cell>
          <cell r="W48" t="str">
            <v>進藤</v>
          </cell>
          <cell r="AL48" t="str">
            <v>○</v>
          </cell>
        </row>
        <row r="49">
          <cell r="C49" t="str">
            <v>西日本新聞</v>
          </cell>
          <cell r="D49" t="str">
            <v>飯塚公共職業安定所（山田分庁舎）</v>
          </cell>
          <cell r="E49" t="str">
            <v>飯塚公共職業安定所（山田分庁舎）</v>
          </cell>
          <cell r="F49" t="str">
            <v>業者指定</v>
          </cell>
          <cell r="G49" t="str">
            <v>西日本新聞エリアセンター山田</v>
          </cell>
          <cell r="H49">
            <v>64726</v>
          </cell>
          <cell r="I49" t="str">
            <v>821-0011</v>
          </cell>
          <cell r="J49" t="str">
            <v>嘉麻市下山田21-1</v>
          </cell>
          <cell r="K49" t="str">
            <v>0948-52-0449</v>
          </cell>
          <cell r="M49" t="str">
            <v>３ヶ月毎</v>
          </cell>
          <cell r="N49" t="str">
            <v>都・都・庁</v>
          </cell>
          <cell r="O49">
            <v>786</v>
          </cell>
          <cell r="P49">
            <v>47100</v>
          </cell>
          <cell r="Q49">
            <v>47100</v>
          </cell>
          <cell r="R49">
            <v>1956</v>
          </cell>
          <cell r="S49">
            <v>1002</v>
          </cell>
          <cell r="T49">
            <v>39174</v>
          </cell>
          <cell r="U49" t="str">
            <v>総価</v>
          </cell>
          <cell r="V49" t="str">
            <v>済</v>
          </cell>
          <cell r="W49" t="str">
            <v>進藤</v>
          </cell>
          <cell r="AL49" t="str">
            <v>○</v>
          </cell>
        </row>
        <row r="50">
          <cell r="C50" t="str">
            <v>読売新聞</v>
          </cell>
          <cell r="D50" t="str">
            <v>飯塚公共職業安定所（山田分庁舎）</v>
          </cell>
          <cell r="E50" t="str">
            <v>飯塚公共職業安定所（山田分庁舎）</v>
          </cell>
          <cell r="F50" t="str">
            <v>業者指定</v>
          </cell>
          <cell r="G50" t="str">
            <v>読売センター山田</v>
          </cell>
          <cell r="H50">
            <v>64734</v>
          </cell>
          <cell r="I50" t="str">
            <v>821-0012</v>
          </cell>
          <cell r="J50" t="str">
            <v>嘉麻市上山田1211</v>
          </cell>
          <cell r="K50" t="str">
            <v>0948-53-2059</v>
          </cell>
          <cell r="M50" t="str">
            <v>３ヶ月毎</v>
          </cell>
          <cell r="N50" t="str">
            <v>都・都・庁</v>
          </cell>
          <cell r="O50">
            <v>786</v>
          </cell>
          <cell r="P50">
            <v>47100</v>
          </cell>
          <cell r="Q50">
            <v>47100</v>
          </cell>
          <cell r="R50">
            <v>1962</v>
          </cell>
          <cell r="S50">
            <v>1002</v>
          </cell>
          <cell r="T50">
            <v>39174</v>
          </cell>
          <cell r="U50" t="str">
            <v>総価</v>
          </cell>
          <cell r="V50" t="str">
            <v>済</v>
          </cell>
          <cell r="W50" t="str">
            <v>進藤</v>
          </cell>
          <cell r="AL50" t="str">
            <v>○</v>
          </cell>
        </row>
        <row r="51">
          <cell r="C51" t="str">
            <v>朝日新聞・日本経済新聞</v>
          </cell>
          <cell r="D51" t="str">
            <v>大牟田公共職業安定所</v>
          </cell>
          <cell r="E51" t="str">
            <v>大牟田公共職業安定所</v>
          </cell>
          <cell r="F51" t="str">
            <v>業者指定</v>
          </cell>
          <cell r="G51" t="str">
            <v>ＡＳＡ大牟田中央</v>
          </cell>
          <cell r="H51">
            <v>78271</v>
          </cell>
          <cell r="I51" t="str">
            <v>836-0021</v>
          </cell>
          <cell r="J51" t="str">
            <v>大牟田市浜町３番地</v>
          </cell>
          <cell r="K51" t="str">
            <v>0944-52-3416</v>
          </cell>
          <cell r="M51" t="str">
            <v>３ヶ月毎</v>
          </cell>
          <cell r="N51" t="str">
            <v>都・都・庁</v>
          </cell>
          <cell r="O51">
            <v>786</v>
          </cell>
          <cell r="P51">
            <v>99696</v>
          </cell>
          <cell r="Q51">
            <v>99696</v>
          </cell>
          <cell r="R51">
            <v>1979</v>
          </cell>
          <cell r="S51">
            <v>1002</v>
          </cell>
          <cell r="T51">
            <v>39174</v>
          </cell>
          <cell r="U51" t="str">
            <v>総価</v>
          </cell>
          <cell r="V51" t="str">
            <v>済</v>
          </cell>
          <cell r="W51" t="str">
            <v>進藤</v>
          </cell>
          <cell r="AM51" t="str">
            <v>○</v>
          </cell>
        </row>
        <row r="52">
          <cell r="C52" t="str">
            <v>西日本新聞</v>
          </cell>
          <cell r="D52" t="str">
            <v>大牟田公共職業安定所</v>
          </cell>
          <cell r="E52" t="str">
            <v>大牟田公共職業安定所</v>
          </cell>
          <cell r="F52" t="str">
            <v>業者指定</v>
          </cell>
          <cell r="G52" t="str">
            <v>エリアセンター白金</v>
          </cell>
          <cell r="H52">
            <v>78590</v>
          </cell>
          <cell r="I52" t="str">
            <v>836-0053</v>
          </cell>
          <cell r="J52" t="str">
            <v>大牟田市山下町５２－１</v>
          </cell>
          <cell r="K52" t="str">
            <v>0944-55-1331</v>
          </cell>
          <cell r="M52" t="str">
            <v>３ヶ月毎</v>
          </cell>
          <cell r="N52" t="str">
            <v>都・都・庁</v>
          </cell>
          <cell r="O52">
            <v>786</v>
          </cell>
          <cell r="P52">
            <v>47100</v>
          </cell>
          <cell r="Q52">
            <v>47100</v>
          </cell>
          <cell r="R52">
            <v>1985</v>
          </cell>
          <cell r="S52">
            <v>1002</v>
          </cell>
          <cell r="T52">
            <v>39174</v>
          </cell>
          <cell r="U52" t="str">
            <v>総価</v>
          </cell>
          <cell r="V52" t="str">
            <v>済</v>
          </cell>
          <cell r="W52" t="str">
            <v>進藤</v>
          </cell>
          <cell r="AM52" t="str">
            <v>○</v>
          </cell>
        </row>
        <row r="53">
          <cell r="C53" t="str">
            <v>有明新報</v>
          </cell>
          <cell r="D53" t="str">
            <v>大牟田公共職業安定所</v>
          </cell>
          <cell r="E53" t="str">
            <v>大牟田公共職業安定所</v>
          </cell>
          <cell r="F53" t="str">
            <v>業者指定</v>
          </cell>
          <cell r="G53" t="str">
            <v>㈱有明新報社</v>
          </cell>
          <cell r="H53">
            <v>77348</v>
          </cell>
          <cell r="I53" t="str">
            <v>836-0842</v>
          </cell>
          <cell r="J53" t="str">
            <v>大牟田市有明町１－１－１７</v>
          </cell>
          <cell r="K53" t="str">
            <v>0944-52-1212</v>
          </cell>
          <cell r="M53" t="str">
            <v>３ヶ月毎</v>
          </cell>
          <cell r="N53" t="str">
            <v>都・都・庁</v>
          </cell>
          <cell r="O53">
            <v>786</v>
          </cell>
          <cell r="P53">
            <v>28800</v>
          </cell>
          <cell r="Q53">
            <v>28800</v>
          </cell>
          <cell r="R53">
            <v>1991</v>
          </cell>
          <cell r="S53">
            <v>1002</v>
          </cell>
          <cell r="T53">
            <v>39174</v>
          </cell>
          <cell r="U53" t="str">
            <v>総価</v>
          </cell>
          <cell r="V53" t="str">
            <v>済</v>
          </cell>
          <cell r="W53" t="str">
            <v>進藤</v>
          </cell>
          <cell r="AM53" t="str">
            <v>○</v>
          </cell>
        </row>
        <row r="54">
          <cell r="C54" t="str">
            <v>朝日新聞・日本経済新聞</v>
          </cell>
          <cell r="D54" t="str">
            <v>八幡公共職業安定所</v>
          </cell>
          <cell r="E54" t="str">
            <v>八幡公共職業安定所</v>
          </cell>
          <cell r="F54" t="str">
            <v>業者指定</v>
          </cell>
          <cell r="G54" t="str">
            <v>朝日新聞黒崎販売所</v>
          </cell>
          <cell r="H54">
            <v>162353</v>
          </cell>
          <cell r="I54" t="str">
            <v>806-0051</v>
          </cell>
          <cell r="J54" t="str">
            <v>北九州市八幡西区東鳴水2－1－17</v>
          </cell>
          <cell r="K54" t="str">
            <v>093－621-0510</v>
          </cell>
          <cell r="M54" t="str">
            <v>３ヶ月毎</v>
          </cell>
          <cell r="N54" t="str">
            <v>都・都・庁</v>
          </cell>
          <cell r="O54">
            <v>786</v>
          </cell>
          <cell r="P54">
            <v>99696</v>
          </cell>
          <cell r="Q54">
            <v>99696</v>
          </cell>
          <cell r="R54">
            <v>2000</v>
          </cell>
          <cell r="S54">
            <v>1002</v>
          </cell>
          <cell r="T54">
            <v>39174</v>
          </cell>
          <cell r="U54" t="str">
            <v>総価</v>
          </cell>
          <cell r="V54" t="str">
            <v>済</v>
          </cell>
          <cell r="W54" t="str">
            <v>進藤</v>
          </cell>
          <cell r="AN54" t="str">
            <v>○</v>
          </cell>
        </row>
        <row r="55">
          <cell r="C55" t="str">
            <v>西日本新聞</v>
          </cell>
          <cell r="D55" t="str">
            <v>八幡公共職業安定所</v>
          </cell>
          <cell r="E55" t="str">
            <v>八幡公共職業安定所</v>
          </cell>
          <cell r="F55" t="str">
            <v>業者指定</v>
          </cell>
          <cell r="G55" t="str">
            <v>西日本新聞エリアセンター黒崎</v>
          </cell>
          <cell r="H55">
            <v>78310</v>
          </cell>
          <cell r="I55" t="str">
            <v>806-0022</v>
          </cell>
          <cell r="J55" t="str">
            <v>北九州市八幡西区藤田1－8－10</v>
          </cell>
          <cell r="K55" t="str">
            <v>093－621-0279</v>
          </cell>
          <cell r="M55" t="str">
            <v>３ヶ月毎</v>
          </cell>
          <cell r="N55" t="str">
            <v>都・都・庁</v>
          </cell>
          <cell r="O55">
            <v>786</v>
          </cell>
          <cell r="P55">
            <v>47100</v>
          </cell>
          <cell r="Q55">
            <v>47100</v>
          </cell>
          <cell r="R55">
            <v>2016</v>
          </cell>
          <cell r="S55">
            <v>1002</v>
          </cell>
          <cell r="T55">
            <v>39174</v>
          </cell>
          <cell r="U55" t="str">
            <v>総価</v>
          </cell>
          <cell r="V55" t="str">
            <v>済</v>
          </cell>
          <cell r="W55" t="str">
            <v>進藤</v>
          </cell>
          <cell r="AN55" t="str">
            <v>○</v>
          </cell>
        </row>
        <row r="56">
          <cell r="C56" t="str">
            <v>読売新聞</v>
          </cell>
          <cell r="D56" t="str">
            <v>八幡公共職業安定所</v>
          </cell>
          <cell r="E56" t="str">
            <v>八幡公共職業安定所</v>
          </cell>
          <cell r="F56" t="str">
            <v>業者指定</v>
          </cell>
          <cell r="G56" t="str">
            <v>㈲ニシノ読売新聞熊西サービスセンター</v>
          </cell>
          <cell r="H56">
            <v>78646</v>
          </cell>
          <cell r="I56" t="str">
            <v>806-0031</v>
          </cell>
          <cell r="J56" t="str">
            <v>北九州市八幡西区熊西1－12－11</v>
          </cell>
          <cell r="K56" t="str">
            <v>093－641-5439</v>
          </cell>
          <cell r="M56" t="str">
            <v>３ヶ月毎</v>
          </cell>
          <cell r="N56" t="str">
            <v>都・都・庁</v>
          </cell>
          <cell r="O56">
            <v>786</v>
          </cell>
          <cell r="P56">
            <v>47100</v>
          </cell>
          <cell r="Q56">
            <v>47100</v>
          </cell>
          <cell r="R56">
            <v>2022</v>
          </cell>
          <cell r="S56">
            <v>1002</v>
          </cell>
          <cell r="T56">
            <v>39174</v>
          </cell>
          <cell r="U56" t="str">
            <v>総価</v>
          </cell>
          <cell r="V56" t="str">
            <v>済</v>
          </cell>
          <cell r="W56" t="str">
            <v>進藤</v>
          </cell>
          <cell r="AN56" t="str">
            <v>○</v>
          </cell>
        </row>
        <row r="57">
          <cell r="C57" t="str">
            <v>朝日新聞・日本経済新聞</v>
          </cell>
          <cell r="D57" t="str">
            <v>久留米公共職業安定所本所</v>
          </cell>
          <cell r="E57" t="str">
            <v>久留米公共職業安定所本所</v>
          </cell>
          <cell r="F57" t="str">
            <v>業者指定</v>
          </cell>
          <cell r="G57" t="str">
            <v>朝日新聞久留米東部販売店</v>
          </cell>
          <cell r="H57">
            <v>91022</v>
          </cell>
          <cell r="I57" t="str">
            <v>830-0037</v>
          </cell>
          <cell r="J57" t="str">
            <v>久留米市諏訪野町2705   第二小財ﾋﾞﾙ</v>
          </cell>
          <cell r="K57" t="str">
            <v>0942-32-4790</v>
          </cell>
          <cell r="M57" t="str">
            <v>３ヶ月毎</v>
          </cell>
          <cell r="N57" t="str">
            <v>都・都・庁</v>
          </cell>
          <cell r="O57">
            <v>786</v>
          </cell>
          <cell r="P57">
            <v>99696</v>
          </cell>
          <cell r="Q57">
            <v>99696</v>
          </cell>
          <cell r="R57">
            <v>2039</v>
          </cell>
          <cell r="S57">
            <v>1002</v>
          </cell>
          <cell r="T57">
            <v>39174</v>
          </cell>
          <cell r="U57" t="str">
            <v>総価</v>
          </cell>
          <cell r="V57" t="str">
            <v>済</v>
          </cell>
          <cell r="W57" t="str">
            <v>進藤</v>
          </cell>
          <cell r="AO57" t="str">
            <v>○</v>
          </cell>
        </row>
        <row r="58">
          <cell r="C58" t="str">
            <v>読売新聞</v>
          </cell>
          <cell r="D58" t="str">
            <v>久留米公共職業安定所本所</v>
          </cell>
          <cell r="E58" t="str">
            <v>久留米公共職業安定所本所</v>
          </cell>
          <cell r="F58" t="str">
            <v>業者指定</v>
          </cell>
          <cell r="G58" t="str">
            <v>ヨミー久留米中央</v>
          </cell>
          <cell r="H58">
            <v>64190</v>
          </cell>
          <cell r="I58" t="str">
            <v>830-0033</v>
          </cell>
          <cell r="J58" t="str">
            <v>久留米市天神町５－１４８</v>
          </cell>
          <cell r="K58" t="str">
            <v>0942-38-2266</v>
          </cell>
          <cell r="M58" t="str">
            <v>３ヶ月毎</v>
          </cell>
          <cell r="N58" t="str">
            <v>都・都・庁</v>
          </cell>
          <cell r="O58">
            <v>786</v>
          </cell>
          <cell r="P58">
            <v>47100</v>
          </cell>
          <cell r="Q58">
            <v>47100</v>
          </cell>
          <cell r="R58">
            <v>2045</v>
          </cell>
          <cell r="S58">
            <v>1002</v>
          </cell>
          <cell r="T58">
            <v>39174</v>
          </cell>
          <cell r="U58" t="str">
            <v>総価</v>
          </cell>
          <cell r="V58" t="str">
            <v>済</v>
          </cell>
          <cell r="W58" t="str">
            <v>進藤</v>
          </cell>
          <cell r="AO58" t="str">
            <v>○</v>
          </cell>
        </row>
        <row r="59">
          <cell r="C59" t="str">
            <v>西日本新聞
（久留米所・くるめパートバンク）</v>
          </cell>
          <cell r="D59" t="str">
            <v>久留米公共職業安定所本所・くるめパートバンク</v>
          </cell>
          <cell r="E59" t="str">
            <v>久留米公共職業安定所本所・くるめパートバンク</v>
          </cell>
          <cell r="F59" t="str">
            <v>業者指定</v>
          </cell>
          <cell r="G59" t="str">
            <v>㈲西日本新聞エリアセンター久留米花畑</v>
          </cell>
          <cell r="H59">
            <v>124079</v>
          </cell>
          <cell r="I59" t="str">
            <v>830-0038</v>
          </cell>
          <cell r="J59" t="str">
            <v>久留米市西町1300-17</v>
          </cell>
          <cell r="K59" t="str">
            <v>0942-32-3977</v>
          </cell>
          <cell r="M59" t="str">
            <v>３ヶ月毎</v>
          </cell>
          <cell r="N59" t="str">
            <v>都・都・庁</v>
          </cell>
          <cell r="O59">
            <v>786</v>
          </cell>
          <cell r="P59">
            <v>94200</v>
          </cell>
          <cell r="Q59">
            <v>94200</v>
          </cell>
          <cell r="R59">
            <v>2051</v>
          </cell>
          <cell r="S59">
            <v>1002</v>
          </cell>
          <cell r="T59">
            <v>39174</v>
          </cell>
          <cell r="U59" t="str">
            <v>総価</v>
          </cell>
          <cell r="V59" t="str">
            <v>済</v>
          </cell>
          <cell r="W59" t="str">
            <v>進藤</v>
          </cell>
          <cell r="AO59" t="str">
            <v>○</v>
          </cell>
        </row>
        <row r="60">
          <cell r="C60" t="str">
            <v>西日本新聞
（大川出張所）</v>
          </cell>
          <cell r="D60" t="str">
            <v>久留米公共職業安定所（大川出張所）</v>
          </cell>
          <cell r="E60" t="str">
            <v>久留米公共職業安定所（大川出張所）</v>
          </cell>
          <cell r="F60" t="str">
            <v>業者指定</v>
          </cell>
          <cell r="G60" t="str">
            <v>㈲ＡＣ大川</v>
          </cell>
          <cell r="H60">
            <v>63487</v>
          </cell>
          <cell r="I60" t="str">
            <v>831-0041</v>
          </cell>
          <cell r="J60" t="str">
            <v>大川市大字小保138-2</v>
          </cell>
          <cell r="K60" t="str">
            <v>0944-87-4544</v>
          </cell>
          <cell r="M60" t="str">
            <v>３ヶ月毎</v>
          </cell>
          <cell r="N60" t="str">
            <v>都・都・庁</v>
          </cell>
          <cell r="O60">
            <v>786</v>
          </cell>
          <cell r="P60">
            <v>47100</v>
          </cell>
          <cell r="Q60">
            <v>47100</v>
          </cell>
          <cell r="R60">
            <v>2068</v>
          </cell>
          <cell r="S60">
            <v>1002</v>
          </cell>
          <cell r="T60">
            <v>39174</v>
          </cell>
          <cell r="U60" t="str">
            <v>総価</v>
          </cell>
          <cell r="V60" t="str">
            <v>済</v>
          </cell>
          <cell r="W60" t="str">
            <v>進藤</v>
          </cell>
          <cell r="AO60" t="str">
            <v>○</v>
          </cell>
        </row>
        <row r="61">
          <cell r="C61" t="str">
            <v>有明新報</v>
          </cell>
          <cell r="D61" t="str">
            <v>久留米公共職業安定所（大川出張所）</v>
          </cell>
          <cell r="E61" t="str">
            <v>久留米公共職業安定所（大川出張所）</v>
          </cell>
          <cell r="F61" t="str">
            <v>業者指定</v>
          </cell>
          <cell r="G61" t="str">
            <v>㈱有明新報社　柳川地方総局</v>
          </cell>
          <cell r="H61">
            <v>74501</v>
          </cell>
          <cell r="I61" t="str">
            <v>832-0077</v>
          </cell>
          <cell r="J61" t="str">
            <v>柳川市筑紫町407-6</v>
          </cell>
          <cell r="K61" t="str">
            <v>0944-73-5037</v>
          </cell>
          <cell r="M61" t="str">
            <v>３ヶ月毎</v>
          </cell>
          <cell r="N61" t="str">
            <v>都・都・庁</v>
          </cell>
          <cell r="O61">
            <v>786</v>
          </cell>
          <cell r="P61">
            <v>23280</v>
          </cell>
          <cell r="Q61">
            <v>23280</v>
          </cell>
          <cell r="R61">
            <v>2074</v>
          </cell>
          <cell r="S61">
            <v>1002</v>
          </cell>
          <cell r="T61">
            <v>39174</v>
          </cell>
          <cell r="U61" t="str">
            <v>総価</v>
          </cell>
          <cell r="V61" t="str">
            <v>済</v>
          </cell>
          <cell r="W61" t="str">
            <v>進藤</v>
          </cell>
          <cell r="AO61" t="str">
            <v>○</v>
          </cell>
        </row>
        <row r="62">
          <cell r="C62" t="str">
            <v>読売新聞</v>
          </cell>
          <cell r="D62" t="str">
            <v>小倉公共職業安定所本所</v>
          </cell>
          <cell r="E62" t="str">
            <v>小倉公共職業安定所本所</v>
          </cell>
          <cell r="F62" t="str">
            <v>業者指定</v>
          </cell>
          <cell r="G62" t="str">
            <v>㈱ユース</v>
          </cell>
          <cell r="H62">
            <v>94111</v>
          </cell>
          <cell r="I62" t="str">
            <v>812-0013</v>
          </cell>
          <cell r="J62" t="str">
            <v>福岡市博多区博多駅東1－7－5</v>
          </cell>
          <cell r="K62" t="str">
            <v>092-433-0560</v>
          </cell>
          <cell r="M62" t="str">
            <v>３ヶ月毎</v>
          </cell>
          <cell r="N62" t="str">
            <v>都・都・庁</v>
          </cell>
          <cell r="O62">
            <v>786</v>
          </cell>
          <cell r="P62">
            <v>47100</v>
          </cell>
          <cell r="Q62">
            <v>47100</v>
          </cell>
          <cell r="R62">
            <v>2081</v>
          </cell>
          <cell r="S62">
            <v>1002</v>
          </cell>
          <cell r="T62">
            <v>39174</v>
          </cell>
          <cell r="U62" t="str">
            <v>総価</v>
          </cell>
          <cell r="V62" t="str">
            <v>済</v>
          </cell>
          <cell r="W62" t="str">
            <v>進藤</v>
          </cell>
          <cell r="AP62" t="str">
            <v>○</v>
          </cell>
        </row>
        <row r="63">
          <cell r="C63" t="str">
            <v>朝日新聞・日本経済新聞
（小倉所本所）</v>
          </cell>
          <cell r="D63" t="str">
            <v>小倉公共職業安定所本所</v>
          </cell>
          <cell r="E63" t="str">
            <v>小倉公共職業安定所本所</v>
          </cell>
          <cell r="F63" t="str">
            <v>業者指定</v>
          </cell>
          <cell r="G63" t="str">
            <v>朝日新聞北九販売㈱</v>
          </cell>
          <cell r="H63">
            <v>140198</v>
          </cell>
          <cell r="I63" t="str">
            <v>802-0014</v>
          </cell>
          <cell r="J63" t="str">
            <v>北九州市小倉北区熊本2－8－18</v>
          </cell>
          <cell r="K63" t="str">
            <v>093－551-5488</v>
          </cell>
          <cell r="M63" t="str">
            <v>３ヶ月毎</v>
          </cell>
          <cell r="N63" t="str">
            <v>都・都・庁</v>
          </cell>
          <cell r="O63">
            <v>786</v>
          </cell>
          <cell r="P63">
            <v>99696</v>
          </cell>
          <cell r="Q63">
            <v>99696</v>
          </cell>
          <cell r="R63">
            <v>2097</v>
          </cell>
          <cell r="S63">
            <v>1002</v>
          </cell>
          <cell r="T63">
            <v>39174</v>
          </cell>
          <cell r="U63" t="str">
            <v>総価</v>
          </cell>
          <cell r="V63" t="str">
            <v>済</v>
          </cell>
          <cell r="W63" t="str">
            <v>進藤</v>
          </cell>
          <cell r="AP63" t="str">
            <v>○</v>
          </cell>
        </row>
        <row r="64">
          <cell r="C64" t="str">
            <v>西日本新聞</v>
          </cell>
          <cell r="D64" t="str">
            <v>小倉公共職業安定所本所・大手町出張所</v>
          </cell>
          <cell r="E64" t="str">
            <v>小倉公共職業安定所本所・大手町出張所</v>
          </cell>
          <cell r="F64" t="str">
            <v>業者指定</v>
          </cell>
          <cell r="G64" t="str">
            <v>西日本新聞エリアセンター小倉北㈲アミカル</v>
          </cell>
          <cell r="H64">
            <v>91057</v>
          </cell>
          <cell r="I64" t="str">
            <v>802-0065</v>
          </cell>
          <cell r="J64" t="str">
            <v>北九州市小倉北区三萩野2－1－2</v>
          </cell>
          <cell r="K64" t="str">
            <v>093-941-9698</v>
          </cell>
          <cell r="M64" t="str">
            <v>３ヶ月毎</v>
          </cell>
          <cell r="N64" t="str">
            <v>都・都・庁</v>
          </cell>
          <cell r="O64">
            <v>786</v>
          </cell>
          <cell r="P64">
            <v>94200</v>
          </cell>
          <cell r="Q64">
            <v>94200</v>
          </cell>
          <cell r="R64">
            <v>2105</v>
          </cell>
          <cell r="S64">
            <v>1002</v>
          </cell>
          <cell r="T64">
            <v>39174</v>
          </cell>
          <cell r="U64" t="str">
            <v>総価</v>
          </cell>
          <cell r="V64" t="str">
            <v>済</v>
          </cell>
          <cell r="W64" t="str">
            <v>進藤</v>
          </cell>
          <cell r="AP64" t="str">
            <v>○</v>
          </cell>
        </row>
        <row r="65">
          <cell r="C65" t="str">
            <v>毎日新聞</v>
          </cell>
          <cell r="D65" t="str">
            <v>小倉公共職業安定所（戸畑分庁舎）</v>
          </cell>
          <cell r="E65" t="str">
            <v>小倉公共職業安定所（戸畑分庁舎）</v>
          </cell>
          <cell r="F65" t="str">
            <v>業者指定</v>
          </cell>
          <cell r="G65" t="str">
            <v>毎日新聞戸畑販売㈱</v>
          </cell>
          <cell r="H65">
            <v>132560</v>
          </cell>
          <cell r="I65" t="str">
            <v>804-0082</v>
          </cell>
          <cell r="J65" t="str">
            <v>北九州市戸畑区新池2－6－1</v>
          </cell>
          <cell r="K65" t="str">
            <v>093-881-2800</v>
          </cell>
          <cell r="M65" t="str">
            <v>３ヶ月毎</v>
          </cell>
          <cell r="N65" t="str">
            <v>都・都・庁</v>
          </cell>
          <cell r="O65">
            <v>786</v>
          </cell>
          <cell r="P65">
            <v>47100</v>
          </cell>
          <cell r="Q65">
            <v>47100</v>
          </cell>
          <cell r="R65">
            <v>2111</v>
          </cell>
          <cell r="S65">
            <v>1002</v>
          </cell>
          <cell r="T65">
            <v>39174</v>
          </cell>
          <cell r="U65" t="str">
            <v>総価</v>
          </cell>
          <cell r="V65" t="str">
            <v>済</v>
          </cell>
          <cell r="W65" t="str">
            <v>進藤</v>
          </cell>
          <cell r="AP65" t="str">
            <v>○</v>
          </cell>
        </row>
        <row r="66">
          <cell r="C66" t="str">
            <v>日本経済新聞
（戸畑分庁舎）</v>
          </cell>
          <cell r="D66" t="str">
            <v>小倉公共職業安定所（戸畑分庁舎）</v>
          </cell>
          <cell r="E66" t="str">
            <v>小倉公共職業安定所（戸畑分庁舎）</v>
          </cell>
          <cell r="F66" t="str">
            <v>業者指定</v>
          </cell>
          <cell r="G66" t="str">
            <v>㈱タケウチ</v>
          </cell>
          <cell r="H66">
            <v>63541</v>
          </cell>
          <cell r="I66" t="str">
            <v>804-0031</v>
          </cell>
          <cell r="J66" t="str">
            <v>北九州市戸畑区東大谷1－6－5</v>
          </cell>
          <cell r="K66" t="str">
            <v>093-871-6607</v>
          </cell>
          <cell r="M66" t="str">
            <v>３ヶ月毎</v>
          </cell>
          <cell r="N66" t="str">
            <v>都・都・庁</v>
          </cell>
          <cell r="O66">
            <v>786</v>
          </cell>
          <cell r="P66">
            <v>52596</v>
          </cell>
          <cell r="Q66">
            <v>52596</v>
          </cell>
          <cell r="R66">
            <v>2128</v>
          </cell>
          <cell r="S66">
            <v>1002</v>
          </cell>
          <cell r="T66">
            <v>39174</v>
          </cell>
          <cell r="U66" t="str">
            <v>総価</v>
          </cell>
          <cell r="V66" t="str">
            <v>済</v>
          </cell>
          <cell r="W66" t="str">
            <v>進藤</v>
          </cell>
          <cell r="AP66" t="str">
            <v>○</v>
          </cell>
        </row>
        <row r="67">
          <cell r="C67" t="str">
            <v>日本経済新聞
（北九州早期就職支援センター）</v>
          </cell>
          <cell r="D67" t="str">
            <v>北九州早期就職支援センター
（7月31日まで）</v>
          </cell>
          <cell r="E67" t="str">
            <v>小倉公共職業安定所（北九州早期就職支援センター）</v>
          </cell>
          <cell r="F67" t="str">
            <v>業者指定</v>
          </cell>
          <cell r="G67" t="str">
            <v>㈲春永新聞販売所</v>
          </cell>
          <cell r="H67">
            <v>69540</v>
          </cell>
          <cell r="I67" t="str">
            <v>802-0082</v>
          </cell>
          <cell r="J67" t="str">
            <v>北九州市小倉北区古船場町2－12</v>
          </cell>
          <cell r="K67" t="str">
            <v>093-521-3223</v>
          </cell>
          <cell r="M67" t="str">
            <v>３ヶ月毎</v>
          </cell>
          <cell r="N67" t="str">
            <v>都・都・庁</v>
          </cell>
          <cell r="O67">
            <v>786</v>
          </cell>
          <cell r="P67">
            <v>13149</v>
          </cell>
          <cell r="Q67">
            <v>52596</v>
          </cell>
          <cell r="R67">
            <v>2134</v>
          </cell>
          <cell r="S67">
            <v>1002</v>
          </cell>
          <cell r="T67">
            <v>39174</v>
          </cell>
          <cell r="U67" t="str">
            <v>総価</v>
          </cell>
          <cell r="V67" t="str">
            <v>済</v>
          </cell>
          <cell r="W67" t="str">
            <v>進藤</v>
          </cell>
          <cell r="AP67" t="str">
            <v>○</v>
          </cell>
        </row>
        <row r="68">
          <cell r="C68" t="str">
            <v>朝日新聞・日本経済新聞</v>
          </cell>
          <cell r="D68" t="str">
            <v>直方公共職業安定所</v>
          </cell>
          <cell r="E68" t="str">
            <v>直方公共職業安定所</v>
          </cell>
          <cell r="F68" t="str">
            <v>業者指定</v>
          </cell>
          <cell r="G68" t="str">
            <v>(有)アサックス</v>
          </cell>
          <cell r="H68">
            <v>130079</v>
          </cell>
          <cell r="I68" t="str">
            <v>822-0002</v>
          </cell>
          <cell r="J68" t="str">
            <v>直方市頓野西尾３８３８－２</v>
          </cell>
          <cell r="K68" t="str">
            <v>0120-939-353
0949-29-5865</v>
          </cell>
          <cell r="M68" t="str">
            <v>３ヶ月毎</v>
          </cell>
          <cell r="N68" t="str">
            <v>都・都・庁</v>
          </cell>
          <cell r="O68">
            <v>786</v>
          </cell>
          <cell r="P68">
            <v>99696</v>
          </cell>
          <cell r="Q68">
            <v>99696</v>
          </cell>
          <cell r="R68">
            <v>2141</v>
          </cell>
          <cell r="S68">
            <v>1002</v>
          </cell>
          <cell r="T68">
            <v>39174</v>
          </cell>
          <cell r="U68" t="str">
            <v>総価</v>
          </cell>
          <cell r="V68" t="str">
            <v>済</v>
          </cell>
          <cell r="W68" t="str">
            <v>進藤</v>
          </cell>
          <cell r="AQ68" t="str">
            <v>○</v>
          </cell>
        </row>
        <row r="69">
          <cell r="C69" t="str">
            <v>毎日新聞</v>
          </cell>
          <cell r="D69" t="str">
            <v>直方公共職業安定所</v>
          </cell>
          <cell r="E69" t="str">
            <v>直方公共職業安定所</v>
          </cell>
          <cell r="F69" t="str">
            <v>業者指定</v>
          </cell>
          <cell r="G69" t="str">
            <v>毎日新聞頓野販売店</v>
          </cell>
          <cell r="H69">
            <v>82597</v>
          </cell>
          <cell r="I69" t="str">
            <v>822-0002</v>
          </cell>
          <cell r="J69" t="str">
            <v>直方市大字頓野宮ノ前1934-7</v>
          </cell>
          <cell r="K69" t="str">
            <v>0949-26-7525</v>
          </cell>
          <cell r="M69" t="str">
            <v>３ヶ月毎</v>
          </cell>
          <cell r="N69" t="str">
            <v>都・都・庁</v>
          </cell>
          <cell r="O69">
            <v>786</v>
          </cell>
          <cell r="P69">
            <v>47100</v>
          </cell>
          <cell r="Q69">
            <v>47100</v>
          </cell>
          <cell r="R69">
            <v>2157</v>
          </cell>
          <cell r="S69">
            <v>1002</v>
          </cell>
          <cell r="T69">
            <v>39174</v>
          </cell>
          <cell r="U69" t="str">
            <v>総価</v>
          </cell>
          <cell r="V69" t="str">
            <v>済</v>
          </cell>
          <cell r="W69" t="str">
            <v>進藤</v>
          </cell>
          <cell r="AQ69" t="str">
            <v>○</v>
          </cell>
        </row>
        <row r="70">
          <cell r="C70" t="str">
            <v>西日本新聞</v>
          </cell>
          <cell r="D70" t="str">
            <v>直方公共職業安定所</v>
          </cell>
          <cell r="E70" t="str">
            <v>直方公共職業安定所</v>
          </cell>
          <cell r="F70" t="str">
            <v>業者指定</v>
          </cell>
          <cell r="G70" t="str">
            <v>西日本新聞エリアセンター頓野</v>
          </cell>
          <cell r="H70">
            <v>74543</v>
          </cell>
          <cell r="I70" t="str">
            <v>822-0002</v>
          </cell>
          <cell r="J70" t="str">
            <v>直方市大字頓野出山3693-3</v>
          </cell>
          <cell r="K70" t="str">
            <v>0949-23-0342</v>
          </cell>
          <cell r="M70" t="str">
            <v>３ヶ月毎</v>
          </cell>
          <cell r="N70" t="str">
            <v>都・都・庁</v>
          </cell>
          <cell r="O70">
            <v>786</v>
          </cell>
          <cell r="P70">
            <v>47100</v>
          </cell>
          <cell r="Q70">
            <v>47100</v>
          </cell>
          <cell r="R70">
            <v>2163</v>
          </cell>
          <cell r="S70">
            <v>1002</v>
          </cell>
          <cell r="T70">
            <v>39174</v>
          </cell>
          <cell r="U70" t="str">
            <v>総価</v>
          </cell>
          <cell r="V70" t="str">
            <v>済</v>
          </cell>
          <cell r="W70" t="str">
            <v>進藤</v>
          </cell>
          <cell r="AQ70" t="str">
            <v>○</v>
          </cell>
        </row>
        <row r="71">
          <cell r="C71" t="str">
            <v>毎日新聞</v>
          </cell>
          <cell r="D71" t="str">
            <v>田川公共職業安定所</v>
          </cell>
          <cell r="E71" t="str">
            <v>田川公共職業安定所</v>
          </cell>
          <cell r="F71" t="str">
            <v>業者指定</v>
          </cell>
          <cell r="G71" t="str">
            <v>毎日新聞後藤寺北部販売店</v>
          </cell>
          <cell r="H71">
            <v>64203</v>
          </cell>
          <cell r="I71" t="str">
            <v>826-0042</v>
          </cell>
          <cell r="J71" t="str">
            <v>田川市大字川宮716-27</v>
          </cell>
          <cell r="K71" t="str">
            <v>0947-45-5538</v>
          </cell>
          <cell r="M71" t="str">
            <v>３ヶ月毎</v>
          </cell>
          <cell r="N71" t="str">
            <v>都・都・庁</v>
          </cell>
          <cell r="O71">
            <v>786</v>
          </cell>
          <cell r="P71">
            <v>47100</v>
          </cell>
          <cell r="Q71">
            <v>47100</v>
          </cell>
          <cell r="R71">
            <v>2170</v>
          </cell>
          <cell r="S71">
            <v>1002</v>
          </cell>
          <cell r="T71">
            <v>39174</v>
          </cell>
          <cell r="U71" t="str">
            <v>総価</v>
          </cell>
          <cell r="V71" t="str">
            <v>済</v>
          </cell>
          <cell r="W71" t="str">
            <v>進藤</v>
          </cell>
          <cell r="AR71" t="str">
            <v>○</v>
          </cell>
        </row>
        <row r="72">
          <cell r="C72" t="str">
            <v>朝日新聞・日本経済新聞</v>
          </cell>
          <cell r="D72" t="str">
            <v>田川公共職業安定所</v>
          </cell>
          <cell r="E72" t="str">
            <v>田川公共職業安定所</v>
          </cell>
          <cell r="F72" t="str">
            <v>業者指定</v>
          </cell>
          <cell r="G72" t="str">
            <v>朝日新聞サービスアンカーＡＳＡ後藤寺</v>
          </cell>
          <cell r="H72">
            <v>91103</v>
          </cell>
          <cell r="I72" t="str">
            <v>826-0000</v>
          </cell>
          <cell r="J72" t="str">
            <v>田川市幸神町257</v>
          </cell>
          <cell r="K72" t="str">
            <v>0947-44-0548</v>
          </cell>
          <cell r="M72" t="str">
            <v>３ヶ月毎</v>
          </cell>
          <cell r="N72" t="str">
            <v>都・都・庁</v>
          </cell>
          <cell r="O72">
            <v>786</v>
          </cell>
          <cell r="P72">
            <v>99696</v>
          </cell>
          <cell r="Q72">
            <v>99696</v>
          </cell>
          <cell r="R72">
            <v>2186</v>
          </cell>
          <cell r="S72">
            <v>1002</v>
          </cell>
          <cell r="T72">
            <v>39174</v>
          </cell>
          <cell r="U72" t="str">
            <v>総価</v>
          </cell>
          <cell r="V72" t="str">
            <v>済</v>
          </cell>
          <cell r="W72" t="str">
            <v>進藤</v>
          </cell>
          <cell r="AR72" t="str">
            <v>○</v>
          </cell>
        </row>
        <row r="73">
          <cell r="C73" t="str">
            <v>西日本新聞</v>
          </cell>
          <cell r="D73" t="str">
            <v>田川公共職業安定所</v>
          </cell>
          <cell r="E73" t="str">
            <v>田川公共職業安定所</v>
          </cell>
          <cell r="F73" t="str">
            <v>業者指定</v>
          </cell>
          <cell r="G73" t="str">
            <v>西日本新聞エリアセンター後藤寺</v>
          </cell>
          <cell r="H73">
            <v>78701</v>
          </cell>
          <cell r="I73" t="str">
            <v>826-0043</v>
          </cell>
          <cell r="J73" t="str">
            <v>田川市大字奈良128</v>
          </cell>
          <cell r="K73" t="str">
            <v>0947-42-1839</v>
          </cell>
          <cell r="M73" t="str">
            <v>３ヶ月毎</v>
          </cell>
          <cell r="N73" t="str">
            <v>都・都・庁</v>
          </cell>
          <cell r="O73">
            <v>786</v>
          </cell>
          <cell r="P73" t="str">
            <v>47,100円</v>
          </cell>
          <cell r="Q73" t="str">
            <v>47,100円</v>
          </cell>
          <cell r="R73">
            <v>2192</v>
          </cell>
          <cell r="S73">
            <v>1002</v>
          </cell>
          <cell r="T73">
            <v>39174</v>
          </cell>
          <cell r="U73" t="str">
            <v>総価</v>
          </cell>
          <cell r="V73" t="str">
            <v>済</v>
          </cell>
          <cell r="W73" t="str">
            <v>進藤</v>
          </cell>
          <cell r="AR73" t="str">
            <v>○</v>
          </cell>
        </row>
        <row r="74">
          <cell r="C74" t="str">
            <v>朝日新聞</v>
          </cell>
          <cell r="D74" t="str">
            <v>行橋公共職業安定所本所</v>
          </cell>
          <cell r="E74" t="str">
            <v>行橋公共職業安定所本所</v>
          </cell>
          <cell r="F74" t="str">
            <v>業者指定</v>
          </cell>
          <cell r="G74" t="str">
            <v>朝日新聞サービスアンカー行橋中央</v>
          </cell>
          <cell r="H74">
            <v>78719</v>
          </cell>
          <cell r="I74" t="str">
            <v>824－0001</v>
          </cell>
          <cell r="J74" t="str">
            <v>行橋市行事２－５－１０</v>
          </cell>
          <cell r="K74" t="str">
            <v>0930－25－8458</v>
          </cell>
          <cell r="M74" t="str">
            <v>３ヶ月毎</v>
          </cell>
          <cell r="N74" t="str">
            <v>都・都・庁</v>
          </cell>
          <cell r="O74">
            <v>786</v>
          </cell>
          <cell r="P74">
            <v>47100</v>
          </cell>
          <cell r="Q74">
            <v>47100</v>
          </cell>
          <cell r="R74">
            <v>2201</v>
          </cell>
          <cell r="S74">
            <v>1002</v>
          </cell>
          <cell r="T74">
            <v>39174</v>
          </cell>
          <cell r="U74" t="str">
            <v>総価</v>
          </cell>
          <cell r="V74" t="str">
            <v>済</v>
          </cell>
          <cell r="W74" t="str">
            <v>進藤</v>
          </cell>
          <cell r="AS74" t="str">
            <v>○</v>
          </cell>
        </row>
        <row r="75">
          <cell r="C75" t="str">
            <v>西日本新聞</v>
          </cell>
          <cell r="D75" t="str">
            <v>行橋公共職業安定所本所</v>
          </cell>
          <cell r="E75" t="str">
            <v>行橋公共職業安定所本所</v>
          </cell>
          <cell r="F75" t="str">
            <v>業者指定</v>
          </cell>
          <cell r="G75" t="str">
            <v>西日本新聞ＡＣ行橋北</v>
          </cell>
          <cell r="H75">
            <v>169650</v>
          </cell>
          <cell r="I75" t="str">
            <v>824－0008</v>
          </cell>
          <cell r="J75" t="str">
            <v>行橋市宮市町６－１５リベルテ９４７－２</v>
          </cell>
          <cell r="K75" t="str">
            <v>0930－25－5320</v>
          </cell>
          <cell r="M75" t="str">
            <v>３ヶ月毎</v>
          </cell>
          <cell r="N75" t="str">
            <v>都・都・庁</v>
          </cell>
          <cell r="O75">
            <v>786</v>
          </cell>
          <cell r="P75">
            <v>47100</v>
          </cell>
          <cell r="Q75">
            <v>47100</v>
          </cell>
          <cell r="R75">
            <v>2217</v>
          </cell>
          <cell r="S75">
            <v>1002</v>
          </cell>
          <cell r="T75">
            <v>39174</v>
          </cell>
          <cell r="U75" t="str">
            <v>総価</v>
          </cell>
          <cell r="V75" t="str">
            <v>済</v>
          </cell>
          <cell r="W75" t="str">
            <v>進藤</v>
          </cell>
          <cell r="AS75" t="str">
            <v>○</v>
          </cell>
        </row>
        <row r="76">
          <cell r="C76" t="str">
            <v>読売新聞</v>
          </cell>
          <cell r="D76" t="str">
            <v>行橋公共職業安定所（豊前出張所）</v>
          </cell>
          <cell r="E76" t="str">
            <v>行橋公共職業安定所（豊前出張所）</v>
          </cell>
          <cell r="F76" t="str">
            <v>業者指定</v>
          </cell>
          <cell r="G76" t="str">
            <v>読売センター宇島・松江</v>
          </cell>
          <cell r="H76">
            <v>143529</v>
          </cell>
          <cell r="I76" t="str">
            <v>828－0021</v>
          </cell>
          <cell r="J76" t="str">
            <v>豊前市大字八屋２５３２－１３</v>
          </cell>
          <cell r="K76" t="str">
            <v>0979－82－0617</v>
          </cell>
          <cell r="M76" t="str">
            <v>３ヶ月毎</v>
          </cell>
          <cell r="N76" t="str">
            <v>都・都・庁</v>
          </cell>
          <cell r="O76">
            <v>786</v>
          </cell>
          <cell r="P76">
            <v>47100</v>
          </cell>
          <cell r="Q76">
            <v>47100</v>
          </cell>
          <cell r="R76">
            <v>2223</v>
          </cell>
          <cell r="S76">
            <v>1002</v>
          </cell>
          <cell r="T76">
            <v>39174</v>
          </cell>
          <cell r="U76" t="str">
            <v>総価</v>
          </cell>
          <cell r="V76" t="str">
            <v>済</v>
          </cell>
          <cell r="W76" t="str">
            <v>進藤</v>
          </cell>
          <cell r="AS76" t="str">
            <v>○</v>
          </cell>
        </row>
        <row r="77">
          <cell r="C77" t="str">
            <v>西日本新聞・日本経済新聞</v>
          </cell>
          <cell r="D77" t="str">
            <v>若松公共職業安定所</v>
          </cell>
          <cell r="E77" t="str">
            <v>若松公共職業安定所</v>
          </cell>
          <cell r="F77" t="str">
            <v>業者指定</v>
          </cell>
          <cell r="G77" t="str">
            <v>西日本新聞エリアセンタ－若松本町</v>
          </cell>
          <cell r="H77">
            <v>78735</v>
          </cell>
          <cell r="I77" t="str">
            <v>808-0034</v>
          </cell>
          <cell r="J77" t="str">
            <v>北九州市若松区本町３丁目６－２１</v>
          </cell>
          <cell r="K77" t="str">
            <v>093-761-1278</v>
          </cell>
          <cell r="M77" t="str">
            <v>３ヶ月毎</v>
          </cell>
          <cell r="N77" t="str">
            <v>都・都・庁</v>
          </cell>
          <cell r="O77">
            <v>786</v>
          </cell>
          <cell r="P77">
            <v>99696</v>
          </cell>
          <cell r="Q77">
            <v>99696</v>
          </cell>
          <cell r="R77">
            <v>2230</v>
          </cell>
          <cell r="S77">
            <v>1002</v>
          </cell>
          <cell r="T77">
            <v>39174</v>
          </cell>
          <cell r="U77" t="str">
            <v>総価</v>
          </cell>
          <cell r="V77" t="str">
            <v>済</v>
          </cell>
          <cell r="W77" t="str">
            <v>進藤</v>
          </cell>
          <cell r="AT77" t="str">
            <v>○</v>
          </cell>
        </row>
        <row r="78">
          <cell r="C78" t="str">
            <v>朝日新聞</v>
          </cell>
          <cell r="D78" t="str">
            <v>若松公共職業安定所</v>
          </cell>
          <cell r="E78" t="str">
            <v>若松公共職業安定所</v>
          </cell>
          <cell r="F78" t="str">
            <v>業者指定</v>
          </cell>
          <cell r="G78" t="str">
            <v>朝日新聞若松中央販売店</v>
          </cell>
          <cell r="H78">
            <v>94641</v>
          </cell>
          <cell r="I78" t="str">
            <v>808-0035</v>
          </cell>
          <cell r="J78" t="str">
            <v>北九州市若松区白山１丁目１７－１２</v>
          </cell>
          <cell r="K78" t="str">
            <v>093-771-3123</v>
          </cell>
          <cell r="M78" t="str">
            <v>３ヶ月毎</v>
          </cell>
          <cell r="N78" t="str">
            <v>都・都・庁</v>
          </cell>
          <cell r="O78">
            <v>786</v>
          </cell>
          <cell r="P78">
            <v>47100</v>
          </cell>
          <cell r="Q78">
            <v>47100</v>
          </cell>
          <cell r="R78">
            <v>2246</v>
          </cell>
          <cell r="S78">
            <v>1002</v>
          </cell>
          <cell r="T78">
            <v>39174</v>
          </cell>
          <cell r="U78" t="str">
            <v>総価</v>
          </cell>
          <cell r="V78" t="str">
            <v>済</v>
          </cell>
          <cell r="W78" t="str">
            <v>進藤</v>
          </cell>
          <cell r="AT78" t="str">
            <v>○</v>
          </cell>
        </row>
        <row r="79">
          <cell r="C79" t="str">
            <v>毎日新聞</v>
          </cell>
          <cell r="D79" t="str">
            <v>若松公共職業安定所</v>
          </cell>
          <cell r="E79" t="str">
            <v>若松公共職業安定所</v>
          </cell>
          <cell r="F79" t="str">
            <v>業者指定</v>
          </cell>
          <cell r="G79" t="str">
            <v>毎日新聞若松販売店</v>
          </cell>
          <cell r="H79">
            <v>78751</v>
          </cell>
          <cell r="I79" t="str">
            <v>808-0026</v>
          </cell>
          <cell r="J79" t="str">
            <v>北九州市若松区桜町３－２７</v>
          </cell>
          <cell r="K79" t="str">
            <v>093-761-2477</v>
          </cell>
          <cell r="M79" t="str">
            <v>３ヶ月毎</v>
          </cell>
          <cell r="N79" t="str">
            <v>都・都・庁</v>
          </cell>
          <cell r="O79">
            <v>786</v>
          </cell>
          <cell r="P79">
            <v>47100</v>
          </cell>
          <cell r="Q79">
            <v>47100</v>
          </cell>
          <cell r="R79">
            <v>2252</v>
          </cell>
          <cell r="S79">
            <v>1002</v>
          </cell>
          <cell r="T79">
            <v>39174</v>
          </cell>
          <cell r="U79" t="str">
            <v>総価</v>
          </cell>
          <cell r="V79" t="str">
            <v>済</v>
          </cell>
          <cell r="W79" t="str">
            <v>進藤</v>
          </cell>
          <cell r="AT79" t="str">
            <v>○</v>
          </cell>
        </row>
        <row r="80">
          <cell r="C80" t="str">
            <v>日本経済新聞</v>
          </cell>
          <cell r="D80" t="str">
            <v>福岡東公共職業安定所</v>
          </cell>
          <cell r="E80" t="str">
            <v>福岡東公共職業安定所</v>
          </cell>
          <cell r="F80" t="str">
            <v>業者指定</v>
          </cell>
          <cell r="G80" t="str">
            <v>日本経済新聞香椎専売所</v>
          </cell>
          <cell r="H80">
            <v>78387</v>
          </cell>
          <cell r="I80" t="str">
            <v>813-0036</v>
          </cell>
          <cell r="J80" t="str">
            <v>福岡市東区若宮３－２－１２</v>
          </cell>
          <cell r="K80" t="str">
            <v>092-681-3056</v>
          </cell>
          <cell r="M80" t="str">
            <v>３ヶ月毎</v>
          </cell>
          <cell r="N80" t="str">
            <v>都・都・庁</v>
          </cell>
          <cell r="O80">
            <v>786</v>
          </cell>
          <cell r="P80">
            <v>52596</v>
          </cell>
          <cell r="Q80">
            <v>52596</v>
          </cell>
          <cell r="R80">
            <v>2269</v>
          </cell>
          <cell r="S80">
            <v>1002</v>
          </cell>
          <cell r="T80">
            <v>39174</v>
          </cell>
          <cell r="U80" t="str">
            <v>総価</v>
          </cell>
          <cell r="V80" t="str">
            <v>済</v>
          </cell>
          <cell r="W80" t="str">
            <v>進藤</v>
          </cell>
          <cell r="AU80" t="str">
            <v>○</v>
          </cell>
        </row>
        <row r="81">
          <cell r="C81" t="str">
            <v>朝日新聞</v>
          </cell>
          <cell r="D81" t="str">
            <v>福岡東公共職業安定所</v>
          </cell>
          <cell r="E81" t="str">
            <v>福岡東公共職業安定所</v>
          </cell>
          <cell r="F81" t="str">
            <v>業者指定</v>
          </cell>
          <cell r="G81" t="str">
            <v>朝日新聞香椎中部販売所</v>
          </cell>
          <cell r="H81">
            <v>91138</v>
          </cell>
          <cell r="I81" t="str">
            <v>813-0013</v>
          </cell>
          <cell r="J81" t="str">
            <v>福岡市東区香椎駅前２－１５－５０</v>
          </cell>
          <cell r="K81" t="str">
            <v>092-661-1813</v>
          </cell>
          <cell r="M81" t="str">
            <v>３ヶ月毎</v>
          </cell>
          <cell r="N81" t="str">
            <v>都・都・庁</v>
          </cell>
          <cell r="O81">
            <v>786</v>
          </cell>
          <cell r="P81">
            <v>47100</v>
          </cell>
          <cell r="Q81">
            <v>47100</v>
          </cell>
          <cell r="R81">
            <v>2275</v>
          </cell>
          <cell r="S81">
            <v>1002</v>
          </cell>
          <cell r="T81">
            <v>39174</v>
          </cell>
          <cell r="U81" t="str">
            <v>総価</v>
          </cell>
          <cell r="V81" t="str">
            <v>済</v>
          </cell>
          <cell r="W81" t="str">
            <v>進藤</v>
          </cell>
          <cell r="AU81" t="str">
            <v>○</v>
          </cell>
        </row>
        <row r="82">
          <cell r="C82" t="str">
            <v>西日本新聞</v>
          </cell>
          <cell r="D82" t="str">
            <v>福岡東公共職業安定所</v>
          </cell>
          <cell r="E82" t="str">
            <v>福岡東公共職業安定所</v>
          </cell>
          <cell r="F82" t="str">
            <v>業者指定</v>
          </cell>
          <cell r="G82" t="str">
            <v>西日本新聞エリアセンター香椎浜</v>
          </cell>
          <cell r="H82">
            <v>91090</v>
          </cell>
          <cell r="I82" t="str">
            <v>813-0044</v>
          </cell>
          <cell r="J82" t="str">
            <v>福岡市東区千早1－２５－１０</v>
          </cell>
          <cell r="K82" t="str">
            <v>092-671-6147</v>
          </cell>
          <cell r="M82" t="str">
            <v>３ヶ月毎</v>
          </cell>
          <cell r="N82" t="str">
            <v>都・都・庁</v>
          </cell>
          <cell r="O82">
            <v>786</v>
          </cell>
          <cell r="P82">
            <v>47100</v>
          </cell>
          <cell r="Q82">
            <v>47100</v>
          </cell>
          <cell r="R82">
            <v>2281</v>
          </cell>
          <cell r="S82">
            <v>1002</v>
          </cell>
          <cell r="T82">
            <v>39174</v>
          </cell>
          <cell r="U82" t="str">
            <v>総価</v>
          </cell>
          <cell r="V82" t="str">
            <v>済</v>
          </cell>
          <cell r="W82" t="str">
            <v>進藤</v>
          </cell>
          <cell r="AU82" t="str">
            <v>○</v>
          </cell>
        </row>
        <row r="83">
          <cell r="C83" t="str">
            <v>読売新聞</v>
          </cell>
          <cell r="D83" t="str">
            <v>福岡東公共職業安定所</v>
          </cell>
          <cell r="E83" t="str">
            <v>福岡東公共職業安定所</v>
          </cell>
          <cell r="F83" t="str">
            <v>業者指定</v>
          </cell>
          <cell r="G83" t="str">
            <v>読売センター香椎</v>
          </cell>
          <cell r="H83">
            <v>161969</v>
          </cell>
          <cell r="I83" t="str">
            <v>813-0013</v>
          </cell>
          <cell r="J83" t="str">
            <v>福岡市東区香椎駅前３－１８－４</v>
          </cell>
          <cell r="K83" t="str">
            <v>092-681-2764</v>
          </cell>
          <cell r="M83" t="str">
            <v>３ヶ月毎</v>
          </cell>
          <cell r="N83" t="str">
            <v>都・都・庁</v>
          </cell>
          <cell r="O83">
            <v>786</v>
          </cell>
          <cell r="P83">
            <v>47100</v>
          </cell>
          <cell r="Q83">
            <v>47100</v>
          </cell>
          <cell r="R83">
            <v>2298</v>
          </cell>
          <cell r="S83">
            <v>1002</v>
          </cell>
          <cell r="T83">
            <v>39174</v>
          </cell>
          <cell r="U83" t="str">
            <v>総価</v>
          </cell>
          <cell r="V83" t="str">
            <v>済</v>
          </cell>
          <cell r="W83" t="str">
            <v>進藤</v>
          </cell>
          <cell r="AU83" t="str">
            <v>○</v>
          </cell>
        </row>
        <row r="84">
          <cell r="C84" t="str">
            <v>毎日新聞</v>
          </cell>
          <cell r="D84" t="str">
            <v>門司公共職業安定所本所</v>
          </cell>
          <cell r="E84" t="str">
            <v>門司公共職業安定所本所</v>
          </cell>
          <cell r="F84" t="str">
            <v>業者指定</v>
          </cell>
          <cell r="G84" t="str">
            <v>㈲片山新聞店</v>
          </cell>
          <cell r="H84">
            <v>64025</v>
          </cell>
          <cell r="I84" t="str">
            <v>807-1124</v>
          </cell>
          <cell r="J84" t="str">
            <v>北九州市門司区大字畑1564-7</v>
          </cell>
          <cell r="K84" t="str">
            <v>093-481-0087
F:093-481-6852</v>
          </cell>
          <cell r="M84" t="str">
            <v>３ヶ月毎</v>
          </cell>
          <cell r="N84" t="str">
            <v>都・都・庁</v>
          </cell>
          <cell r="O84">
            <v>786</v>
          </cell>
          <cell r="P84">
            <v>47100</v>
          </cell>
          <cell r="Q84">
            <v>47100</v>
          </cell>
          <cell r="R84">
            <v>2306</v>
          </cell>
          <cell r="S84">
            <v>1002</v>
          </cell>
          <cell r="T84">
            <v>39174</v>
          </cell>
          <cell r="U84" t="str">
            <v>総価</v>
          </cell>
          <cell r="V84" t="str">
            <v>済</v>
          </cell>
          <cell r="W84" t="str">
            <v>進藤</v>
          </cell>
          <cell r="AV84" t="str">
            <v>○</v>
          </cell>
        </row>
        <row r="85">
          <cell r="C85" t="str">
            <v>西日本新聞</v>
          </cell>
          <cell r="D85" t="str">
            <v>門司公共職業安定所本所</v>
          </cell>
          <cell r="E85" t="str">
            <v>門司公共職業安定所本所</v>
          </cell>
          <cell r="F85" t="str">
            <v>業者指定</v>
          </cell>
          <cell r="G85" t="str">
            <v>西日本新聞エリアセンター大里</v>
          </cell>
          <cell r="H85">
            <v>78328</v>
          </cell>
          <cell r="I85" t="str">
            <v>800-0025</v>
          </cell>
          <cell r="J85" t="str">
            <v>北九州市門司区柳町3-3-1</v>
          </cell>
          <cell r="K85" t="str">
            <v>093-381-0353</v>
          </cell>
          <cell r="M85" t="str">
            <v>３ヶ月毎</v>
          </cell>
          <cell r="N85" t="str">
            <v>都・都・庁</v>
          </cell>
          <cell r="O85">
            <v>786</v>
          </cell>
          <cell r="P85">
            <v>47100</v>
          </cell>
          <cell r="Q85">
            <v>47100</v>
          </cell>
          <cell r="R85">
            <v>2312</v>
          </cell>
          <cell r="S85">
            <v>1002</v>
          </cell>
          <cell r="T85">
            <v>39174</v>
          </cell>
          <cell r="U85" t="str">
            <v>総価</v>
          </cell>
          <cell r="V85" t="str">
            <v>済</v>
          </cell>
          <cell r="W85" t="str">
            <v>進藤</v>
          </cell>
          <cell r="AV85" t="str">
            <v>○</v>
          </cell>
        </row>
        <row r="86">
          <cell r="C86" t="str">
            <v>朝日新聞・日本経済新聞</v>
          </cell>
          <cell r="D86" t="str">
            <v>門司公共職業安定所本所</v>
          </cell>
          <cell r="E86" t="str">
            <v>門司公共職業安定所本所</v>
          </cell>
          <cell r="F86" t="str">
            <v>業者指定</v>
          </cell>
          <cell r="G86" t="str">
            <v>朝日新聞門司販売㈱</v>
          </cell>
          <cell r="H86">
            <v>69647</v>
          </cell>
          <cell r="I86" t="str">
            <v>800-0031</v>
          </cell>
          <cell r="J86" t="str">
            <v>北九州市門司区高田1-10-4</v>
          </cell>
          <cell r="K86" t="str">
            <v>093-372-3600</v>
          </cell>
          <cell r="M86" t="str">
            <v>３ヶ月毎</v>
          </cell>
          <cell r="N86" t="str">
            <v>都・都・庁</v>
          </cell>
          <cell r="O86">
            <v>786</v>
          </cell>
          <cell r="P86">
            <v>99696</v>
          </cell>
          <cell r="Q86">
            <v>99696</v>
          </cell>
          <cell r="R86">
            <v>2329</v>
          </cell>
          <cell r="S86">
            <v>1002</v>
          </cell>
          <cell r="T86">
            <v>39174</v>
          </cell>
          <cell r="U86" t="str">
            <v>総価</v>
          </cell>
          <cell r="V86" t="str">
            <v>済</v>
          </cell>
          <cell r="W86" t="str">
            <v>進藤</v>
          </cell>
          <cell r="AV86" t="str">
            <v>○</v>
          </cell>
        </row>
        <row r="87">
          <cell r="C87" t="str">
            <v>読売新聞</v>
          </cell>
          <cell r="D87" t="str">
            <v>門司公共職業安定所（港湾労働課）</v>
          </cell>
          <cell r="E87" t="str">
            <v>門司公共職業安定所（港湾労働課）</v>
          </cell>
          <cell r="F87" t="str">
            <v>業者指定</v>
          </cell>
          <cell r="G87" t="str">
            <v>読売新聞読売センター古城㈲古城</v>
          </cell>
          <cell r="H87">
            <v>78778</v>
          </cell>
          <cell r="I87" t="str">
            <v>801-0851</v>
          </cell>
          <cell r="J87" t="str">
            <v>北九州市門司区東本町1-3-13</v>
          </cell>
          <cell r="K87" t="str">
            <v>093-332-4575</v>
          </cell>
          <cell r="M87" t="str">
            <v>３ヶ月毎</v>
          </cell>
          <cell r="N87" t="str">
            <v>都・都・庁</v>
          </cell>
          <cell r="O87">
            <v>786</v>
          </cell>
          <cell r="P87">
            <v>47100</v>
          </cell>
          <cell r="Q87">
            <v>47100</v>
          </cell>
          <cell r="R87">
            <v>2335</v>
          </cell>
          <cell r="S87">
            <v>1002</v>
          </cell>
          <cell r="T87">
            <v>39174</v>
          </cell>
          <cell r="U87" t="str">
            <v>総価</v>
          </cell>
          <cell r="V87" t="str">
            <v>済</v>
          </cell>
          <cell r="W87" t="str">
            <v>進藤</v>
          </cell>
          <cell r="AV87" t="str">
            <v>○</v>
          </cell>
        </row>
        <row r="88">
          <cell r="C88" t="str">
            <v>西日本新聞・日本経済新聞</v>
          </cell>
          <cell r="D88" t="str">
            <v>八女公共職業安定所</v>
          </cell>
          <cell r="E88" t="str">
            <v>八女公共職業安定所</v>
          </cell>
          <cell r="F88" t="str">
            <v>業者指定</v>
          </cell>
          <cell r="G88" t="str">
            <v>㈲西日本新聞エリアセンター福島</v>
          </cell>
          <cell r="H88">
            <v>69451</v>
          </cell>
          <cell r="I88" t="str">
            <v>834-0031</v>
          </cell>
          <cell r="J88" t="str">
            <v>八女市大字本町155番地の1</v>
          </cell>
          <cell r="K88" t="str">
            <v>0943-22-2013</v>
          </cell>
          <cell r="M88" t="str">
            <v>３ヶ月毎</v>
          </cell>
          <cell r="N88" t="str">
            <v>都・都・庁</v>
          </cell>
          <cell r="O88">
            <v>786</v>
          </cell>
          <cell r="P88">
            <v>99696</v>
          </cell>
          <cell r="Q88">
            <v>99696</v>
          </cell>
          <cell r="R88">
            <v>2341</v>
          </cell>
          <cell r="S88">
            <v>1002</v>
          </cell>
          <cell r="T88">
            <v>39174</v>
          </cell>
          <cell r="U88" t="str">
            <v>総価</v>
          </cell>
          <cell r="V88" t="str">
            <v>済</v>
          </cell>
          <cell r="W88" t="str">
            <v>進藤</v>
          </cell>
          <cell r="AW88" t="str">
            <v>○</v>
          </cell>
        </row>
        <row r="89">
          <cell r="C89" t="str">
            <v>朝日新聞</v>
          </cell>
          <cell r="D89" t="str">
            <v>八女公共職業安定所</v>
          </cell>
          <cell r="E89" t="str">
            <v>八女公共職業安定所</v>
          </cell>
          <cell r="F89" t="str">
            <v>業者指定</v>
          </cell>
          <cell r="G89" t="str">
            <v>朝日新聞八女販売店</v>
          </cell>
          <cell r="H89">
            <v>213381</v>
          </cell>
          <cell r="I89" t="str">
            <v>834-0031</v>
          </cell>
          <cell r="J89" t="str">
            <v>八女市大字本町1-12-2</v>
          </cell>
          <cell r="K89" t="str">
            <v>0943-24-3783</v>
          </cell>
          <cell r="M89" t="str">
            <v>３ヶ月毎</v>
          </cell>
          <cell r="N89" t="str">
            <v>都・都・庁</v>
          </cell>
          <cell r="O89">
            <v>786</v>
          </cell>
          <cell r="P89">
            <v>47100</v>
          </cell>
          <cell r="Q89">
            <v>47100</v>
          </cell>
          <cell r="R89">
            <v>2358</v>
          </cell>
          <cell r="S89">
            <v>1002</v>
          </cell>
          <cell r="T89">
            <v>39174</v>
          </cell>
          <cell r="U89" t="str">
            <v>総価</v>
          </cell>
          <cell r="V89" t="str">
            <v>済</v>
          </cell>
          <cell r="W89" t="str">
            <v>進藤</v>
          </cell>
          <cell r="AW89" t="str">
            <v>○</v>
          </cell>
        </row>
        <row r="90">
          <cell r="C90" t="str">
            <v>読売新聞</v>
          </cell>
          <cell r="D90" t="str">
            <v>八女公共職業安定所</v>
          </cell>
          <cell r="E90" t="str">
            <v>八女公共職業安定所</v>
          </cell>
          <cell r="F90" t="str">
            <v>業者指定</v>
          </cell>
          <cell r="G90" t="str">
            <v>読売センター八女東</v>
          </cell>
          <cell r="H90">
            <v>161977</v>
          </cell>
          <cell r="I90" t="str">
            <v>834-0005</v>
          </cell>
          <cell r="J90" t="str">
            <v>八女市大字大島56-4</v>
          </cell>
          <cell r="K90" t="str">
            <v>0943-24-4621</v>
          </cell>
          <cell r="M90" t="str">
            <v>３ヶ月毎</v>
          </cell>
          <cell r="N90" t="str">
            <v>都・都・庁</v>
          </cell>
          <cell r="O90">
            <v>786</v>
          </cell>
          <cell r="P90">
            <v>47100</v>
          </cell>
          <cell r="Q90">
            <v>47100</v>
          </cell>
          <cell r="R90">
            <v>2364</v>
          </cell>
          <cell r="S90">
            <v>1002</v>
          </cell>
          <cell r="T90">
            <v>39174</v>
          </cell>
          <cell r="U90" t="str">
            <v>総価</v>
          </cell>
          <cell r="V90" t="str">
            <v>済</v>
          </cell>
          <cell r="W90" t="str">
            <v>進藤</v>
          </cell>
          <cell r="AW90" t="str">
            <v>○</v>
          </cell>
        </row>
        <row r="91">
          <cell r="C91" t="str">
            <v>朝日新聞</v>
          </cell>
          <cell r="D91" t="str">
            <v>朝倉公共職業安定所</v>
          </cell>
          <cell r="E91" t="str">
            <v>朝倉公共職業安定所</v>
          </cell>
          <cell r="F91" t="str">
            <v>業者指定</v>
          </cell>
          <cell r="G91" t="str">
            <v>朝日新聞サービスアンカー甘木㈲甘木朝日社　</v>
          </cell>
          <cell r="H91">
            <v>162426</v>
          </cell>
          <cell r="I91" t="str">
            <v>838-0068</v>
          </cell>
          <cell r="J91" t="str">
            <v>朝倉市甘木38番地</v>
          </cell>
          <cell r="K91" t="str">
            <v>0946－23－2406</v>
          </cell>
          <cell r="M91" t="str">
            <v>３ヶ月毎</v>
          </cell>
          <cell r="N91" t="str">
            <v>都・都・庁</v>
          </cell>
          <cell r="O91">
            <v>786</v>
          </cell>
          <cell r="P91">
            <v>47100</v>
          </cell>
          <cell r="Q91">
            <v>47100</v>
          </cell>
          <cell r="R91">
            <v>2371</v>
          </cell>
          <cell r="S91">
            <v>1002</v>
          </cell>
          <cell r="T91">
            <v>39174</v>
          </cell>
          <cell r="U91" t="str">
            <v>総価</v>
          </cell>
          <cell r="V91" t="str">
            <v>済</v>
          </cell>
          <cell r="W91" t="str">
            <v>進藤</v>
          </cell>
          <cell r="AX91" t="str">
            <v>○</v>
          </cell>
        </row>
        <row r="92">
          <cell r="C92" t="str">
            <v>毎日新聞・日本経済新聞</v>
          </cell>
          <cell r="D92" t="str">
            <v>朝倉公共職業安定所</v>
          </cell>
          <cell r="E92" t="str">
            <v>朝倉公共職業安定所</v>
          </cell>
          <cell r="F92" t="str">
            <v>業者指定</v>
          </cell>
          <cell r="G92" t="str">
            <v>毎日新聞甘木販売店</v>
          </cell>
          <cell r="H92">
            <v>162434</v>
          </cell>
          <cell r="I92" t="str">
            <v>838-0068</v>
          </cell>
          <cell r="J92" t="str">
            <v>朝倉市甘木1953-9</v>
          </cell>
          <cell r="K92" t="str">
            <v>0946－22－6410</v>
          </cell>
          <cell r="M92" t="str">
            <v>３ヶ月毎</v>
          </cell>
          <cell r="N92" t="str">
            <v>都・都・庁</v>
          </cell>
          <cell r="O92">
            <v>786</v>
          </cell>
          <cell r="P92">
            <v>99696</v>
          </cell>
          <cell r="Q92">
            <v>99696</v>
          </cell>
          <cell r="R92">
            <v>2387</v>
          </cell>
          <cell r="S92">
            <v>1002</v>
          </cell>
          <cell r="T92">
            <v>39174</v>
          </cell>
          <cell r="U92" t="str">
            <v>総価</v>
          </cell>
          <cell r="V92" t="str">
            <v>済</v>
          </cell>
          <cell r="W92" t="str">
            <v>進藤</v>
          </cell>
          <cell r="AX92" t="str">
            <v>○</v>
          </cell>
        </row>
        <row r="93">
          <cell r="C93" t="str">
            <v>西日本新聞</v>
          </cell>
          <cell r="D93" t="str">
            <v>朝倉公共職業安定所</v>
          </cell>
          <cell r="E93" t="str">
            <v>朝倉公共職業安定所</v>
          </cell>
          <cell r="F93" t="str">
            <v>業者指定</v>
          </cell>
          <cell r="G93" t="str">
            <v>西日本新聞エリアセンター甘木</v>
          </cell>
          <cell r="H93">
            <v>162442</v>
          </cell>
          <cell r="I93" t="str">
            <v>838-0068</v>
          </cell>
          <cell r="J93" t="str">
            <v>朝倉市甘木1847-1</v>
          </cell>
          <cell r="K93" t="str">
            <v>0948-22-2185</v>
          </cell>
          <cell r="M93" t="str">
            <v>３ヶ月毎</v>
          </cell>
          <cell r="N93" t="str">
            <v>都・都・庁</v>
          </cell>
          <cell r="O93">
            <v>786</v>
          </cell>
          <cell r="P93">
            <v>47100</v>
          </cell>
          <cell r="Q93">
            <v>47100</v>
          </cell>
          <cell r="R93">
            <v>2393</v>
          </cell>
          <cell r="S93">
            <v>1002</v>
          </cell>
          <cell r="T93">
            <v>39174</v>
          </cell>
          <cell r="U93" t="str">
            <v>総価</v>
          </cell>
          <cell r="V93" t="str">
            <v>済</v>
          </cell>
          <cell r="W93" t="str">
            <v>進藤</v>
          </cell>
          <cell r="AX93" t="str">
            <v>○</v>
          </cell>
        </row>
        <row r="94">
          <cell r="C94" t="str">
            <v>西日本新聞・日本経済新聞</v>
          </cell>
          <cell r="D94" t="str">
            <v>福岡南公共職業安定所</v>
          </cell>
          <cell r="E94" t="str">
            <v>福岡南公共職業安定所</v>
          </cell>
          <cell r="F94" t="str">
            <v>業者指定</v>
          </cell>
          <cell r="G94" t="str">
            <v>西日本新聞エリアセンター　春日公園</v>
          </cell>
          <cell r="H94">
            <v>64769</v>
          </cell>
          <cell r="I94" t="str">
            <v>816-0814</v>
          </cell>
          <cell r="J94" t="str">
            <v>春日市春日3-69-3</v>
          </cell>
          <cell r="K94" t="str">
            <v>092-592-2047</v>
          </cell>
          <cell r="M94" t="str">
            <v>３ヶ月毎</v>
          </cell>
          <cell r="N94" t="str">
            <v>都・都・庁</v>
          </cell>
          <cell r="O94">
            <v>786</v>
          </cell>
          <cell r="P94">
            <v>99696</v>
          </cell>
          <cell r="Q94">
            <v>99696</v>
          </cell>
          <cell r="R94">
            <v>2401</v>
          </cell>
          <cell r="S94">
            <v>1002</v>
          </cell>
          <cell r="T94">
            <v>39174</v>
          </cell>
          <cell r="U94" t="str">
            <v>総価</v>
          </cell>
          <cell r="V94" t="str">
            <v>済</v>
          </cell>
          <cell r="W94" t="str">
            <v>進藤</v>
          </cell>
          <cell r="AY94" t="str">
            <v>○</v>
          </cell>
        </row>
        <row r="95">
          <cell r="C95" t="str">
            <v>朝日新聞</v>
          </cell>
          <cell r="D95" t="str">
            <v>福岡南公共職業安定所</v>
          </cell>
          <cell r="E95" t="str">
            <v>福岡南公共職業安定所</v>
          </cell>
          <cell r="F95" t="str">
            <v>業者指定</v>
          </cell>
          <cell r="G95" t="str">
            <v>朝日新聞大野城販売㈲</v>
          </cell>
          <cell r="H95">
            <v>63665</v>
          </cell>
          <cell r="I95" t="str">
            <v>816-0912</v>
          </cell>
          <cell r="J95" t="str">
            <v>大野城市御笠川6-6-8</v>
          </cell>
          <cell r="K95" t="str">
            <v>092-504-3495</v>
          </cell>
          <cell r="M95" t="str">
            <v>３ヶ月毎</v>
          </cell>
          <cell r="N95" t="str">
            <v>都・都・庁</v>
          </cell>
          <cell r="O95">
            <v>786</v>
          </cell>
          <cell r="P95">
            <v>47100</v>
          </cell>
          <cell r="Q95">
            <v>47100</v>
          </cell>
          <cell r="R95">
            <v>2418</v>
          </cell>
          <cell r="S95">
            <v>1002</v>
          </cell>
          <cell r="T95">
            <v>39174</v>
          </cell>
          <cell r="U95" t="str">
            <v>総価</v>
          </cell>
          <cell r="V95" t="str">
            <v>済</v>
          </cell>
          <cell r="W95" t="str">
            <v>進藤</v>
          </cell>
          <cell r="AY95" t="str">
            <v>○</v>
          </cell>
        </row>
        <row r="96">
          <cell r="C96" t="str">
            <v>読売新聞</v>
          </cell>
          <cell r="D96" t="str">
            <v>福岡南公共職業安定所</v>
          </cell>
          <cell r="E96" t="str">
            <v>福岡南公共職業安定所</v>
          </cell>
          <cell r="F96" t="str">
            <v>業者指定</v>
          </cell>
          <cell r="G96" t="str">
            <v>読売センター春日原</v>
          </cell>
          <cell r="H96">
            <v>78824</v>
          </cell>
          <cell r="I96" t="str">
            <v>816-0941</v>
          </cell>
          <cell r="J96" t="str">
            <v>大野城市東大利3-3-1</v>
          </cell>
          <cell r="K96" t="str">
            <v>092-501-0027</v>
          </cell>
          <cell r="M96" t="str">
            <v>３ヶ月毎</v>
          </cell>
          <cell r="N96" t="str">
            <v>都・都・庁</v>
          </cell>
          <cell r="O96">
            <v>786</v>
          </cell>
          <cell r="P96">
            <v>47100</v>
          </cell>
          <cell r="Q96">
            <v>47100</v>
          </cell>
          <cell r="R96">
            <v>2424</v>
          </cell>
          <cell r="S96">
            <v>1002</v>
          </cell>
          <cell r="T96">
            <v>39174</v>
          </cell>
          <cell r="U96" t="str">
            <v>総価</v>
          </cell>
          <cell r="V96" t="str">
            <v>済</v>
          </cell>
          <cell r="W96" t="str">
            <v>進藤</v>
          </cell>
          <cell r="AY96" t="str">
            <v>○</v>
          </cell>
        </row>
        <row r="97">
          <cell r="C97" t="str">
            <v>日本経済新聞</v>
          </cell>
          <cell r="D97" t="str">
            <v>福岡西公共職業安定所</v>
          </cell>
          <cell r="E97" t="str">
            <v>福岡西公共職業安定所</v>
          </cell>
          <cell r="F97" t="str">
            <v>業者指定</v>
          </cell>
          <cell r="G97" t="str">
            <v>(有)伊比井新聞販売店</v>
          </cell>
          <cell r="H97">
            <v>161993</v>
          </cell>
          <cell r="I97" t="str">
            <v>819-0025</v>
          </cell>
          <cell r="J97" t="str">
            <v>福岡市西区石丸2-37-3</v>
          </cell>
          <cell r="K97" t="str">
            <v>092-881-8037</v>
          </cell>
          <cell r="M97" t="str">
            <v>３ヶ月毎</v>
          </cell>
          <cell r="N97" t="str">
            <v>都・都・庁</v>
          </cell>
          <cell r="O97">
            <v>786</v>
          </cell>
          <cell r="P97">
            <v>52596</v>
          </cell>
          <cell r="Q97">
            <v>52596</v>
          </cell>
          <cell r="R97">
            <v>2431</v>
          </cell>
          <cell r="S97">
            <v>1002</v>
          </cell>
          <cell r="T97">
            <v>39174</v>
          </cell>
          <cell r="U97" t="str">
            <v>総価</v>
          </cell>
          <cell r="V97" t="str">
            <v>済</v>
          </cell>
          <cell r="W97" t="str">
            <v>進藤</v>
          </cell>
          <cell r="AZ97" t="str">
            <v>○</v>
          </cell>
        </row>
        <row r="98">
          <cell r="C98" t="str">
            <v>西日本新聞</v>
          </cell>
          <cell r="D98" t="str">
            <v>福岡西公共職業安定所</v>
          </cell>
          <cell r="E98" t="str">
            <v>福岡西公共職業安定所</v>
          </cell>
          <cell r="F98" t="str">
            <v>業者指定</v>
          </cell>
          <cell r="G98" t="str">
            <v>西日本新聞エリアセンター姪浜駅南</v>
          </cell>
          <cell r="H98">
            <v>78832</v>
          </cell>
          <cell r="I98" t="str">
            <v>819-0006</v>
          </cell>
          <cell r="J98" t="str">
            <v>福岡市西区姪浜駅南1-5-23</v>
          </cell>
          <cell r="K98" t="str">
            <v>092-881-1938</v>
          </cell>
          <cell r="M98" t="str">
            <v>３ヶ月毎</v>
          </cell>
          <cell r="N98" t="str">
            <v>都・都・庁</v>
          </cell>
          <cell r="O98">
            <v>786</v>
          </cell>
          <cell r="P98">
            <v>47100</v>
          </cell>
          <cell r="Q98">
            <v>47100</v>
          </cell>
          <cell r="R98">
            <v>2447</v>
          </cell>
          <cell r="S98">
            <v>1002</v>
          </cell>
          <cell r="T98">
            <v>39174</v>
          </cell>
          <cell r="U98" t="str">
            <v>総価</v>
          </cell>
          <cell r="V98" t="str">
            <v>済</v>
          </cell>
          <cell r="W98" t="str">
            <v>進藤</v>
          </cell>
          <cell r="AZ98" t="str">
            <v>○</v>
          </cell>
        </row>
        <row r="99">
          <cell r="C99" t="str">
            <v>朝日新聞</v>
          </cell>
          <cell r="D99" t="str">
            <v>福岡西公共職業安定所</v>
          </cell>
          <cell r="E99" t="str">
            <v>福岡西公共職業安定所</v>
          </cell>
          <cell r="F99" t="str">
            <v>業者指定</v>
          </cell>
          <cell r="G99" t="str">
            <v>トピカ㈱</v>
          </cell>
          <cell r="H99">
            <v>69710</v>
          </cell>
          <cell r="I99" t="str">
            <v>819-0002</v>
          </cell>
          <cell r="J99" t="str">
            <v>福岡市西区姪の浜3-4-4</v>
          </cell>
          <cell r="K99" t="str">
            <v>092-881-4096</v>
          </cell>
          <cell r="M99" t="str">
            <v>３ヶ月毎</v>
          </cell>
          <cell r="N99" t="str">
            <v>都・都・庁</v>
          </cell>
          <cell r="O99">
            <v>786</v>
          </cell>
          <cell r="P99">
            <v>47100</v>
          </cell>
          <cell r="Q99">
            <v>47100</v>
          </cell>
          <cell r="R99">
            <v>2453</v>
          </cell>
          <cell r="S99">
            <v>1002</v>
          </cell>
          <cell r="T99">
            <v>39174</v>
          </cell>
          <cell r="U99" t="str">
            <v>総価</v>
          </cell>
          <cell r="V99" t="str">
            <v>済</v>
          </cell>
          <cell r="W99" t="str">
            <v>進藤</v>
          </cell>
          <cell r="AZ99" t="str">
            <v>○</v>
          </cell>
        </row>
        <row r="100">
          <cell r="C100" t="str">
            <v>解放新聞</v>
          </cell>
          <cell r="D100" t="str">
            <v>北九州東労働基準監督署　門司支署</v>
          </cell>
          <cell r="E100" t="str">
            <v>北九州東労働基準監督署　門司支署</v>
          </cell>
          <cell r="F100" t="str">
            <v>業者指定</v>
          </cell>
          <cell r="G100" t="str">
            <v>部落解放同盟門司地区協議会</v>
          </cell>
          <cell r="H100">
            <v>99279</v>
          </cell>
          <cell r="I100" t="str">
            <v>800-0022</v>
          </cell>
          <cell r="J100" t="str">
            <v>北九州市門司区大里東1-9-11</v>
          </cell>
          <cell r="K100" t="str">
            <v>093-391-8800</v>
          </cell>
          <cell r="M100" t="str">
            <v>一括</v>
          </cell>
          <cell r="Q100">
            <v>5400</v>
          </cell>
          <cell r="U100" t="str">
            <v>総価</v>
          </cell>
          <cell r="W100" t="str">
            <v>進藤</v>
          </cell>
          <cell r="AE100" t="str">
            <v>○</v>
          </cell>
        </row>
        <row r="101">
          <cell r="C101" t="str">
            <v>解放新聞</v>
          </cell>
          <cell r="D101" t="str">
            <v>飯塚公共職業安定所</v>
          </cell>
          <cell r="E101" t="str">
            <v>飯塚安定所</v>
          </cell>
          <cell r="F101" t="str">
            <v>業者指定</v>
          </cell>
          <cell r="G101" t="str">
            <v>部落解放同盟飯塚市協議会</v>
          </cell>
          <cell r="H101">
            <v>134023</v>
          </cell>
          <cell r="I101" t="str">
            <v>820-0005</v>
          </cell>
          <cell r="J101" t="str">
            <v>飯塚市飯塚24-3</v>
          </cell>
          <cell r="K101" t="str">
            <v>0948-23-0402</v>
          </cell>
          <cell r="M101" t="str">
            <v>一括</v>
          </cell>
          <cell r="Q101">
            <v>4320</v>
          </cell>
          <cell r="U101" t="str">
            <v>総価</v>
          </cell>
          <cell r="W101" t="str">
            <v>進藤</v>
          </cell>
          <cell r="AL101" t="str">
            <v>○</v>
          </cell>
        </row>
        <row r="102">
          <cell r="C102" t="str">
            <v>解放新聞</v>
          </cell>
          <cell r="D102" t="str">
            <v>久留米公共職業安定所・大牟田公共職業安定所・八女公共職業安定所</v>
          </cell>
          <cell r="E102" t="str">
            <v>久留米公共職業安定所・大牟田公共職業安定所・八女公共職業安定所</v>
          </cell>
          <cell r="F102" t="str">
            <v>業者指定</v>
          </cell>
          <cell r="G102" t="str">
            <v>部落解放同盟福岡県連合会筑後地区協議会</v>
          </cell>
          <cell r="H102">
            <v>136565</v>
          </cell>
          <cell r="I102" t="str">
            <v>830-0013</v>
          </cell>
          <cell r="J102" t="str">
            <v>久留米市櫛原町2-44</v>
          </cell>
          <cell r="K102" t="str">
            <v>0942-35-8590</v>
          </cell>
          <cell r="M102" t="str">
            <v>一括</v>
          </cell>
          <cell r="Q102">
            <v>12960</v>
          </cell>
          <cell r="U102" t="str">
            <v>総価</v>
          </cell>
          <cell r="W102" t="str">
            <v>進藤</v>
          </cell>
          <cell r="AM102" t="str">
            <v>○</v>
          </cell>
          <cell r="AO102" t="str">
            <v>○</v>
          </cell>
          <cell r="AW102" t="str">
            <v>○</v>
          </cell>
        </row>
        <row r="103">
          <cell r="C103" t="str">
            <v>解放新聞</v>
          </cell>
          <cell r="D103" t="str">
            <v>田川公共職業安定所</v>
          </cell>
          <cell r="E103" t="str">
            <v>田川公共職業安定所</v>
          </cell>
          <cell r="F103" t="str">
            <v>業者指定</v>
          </cell>
          <cell r="G103" t="str">
            <v>部落解放同盟田川市協議会</v>
          </cell>
          <cell r="H103">
            <v>134007</v>
          </cell>
          <cell r="I103" t="str">
            <v>825-0000</v>
          </cell>
          <cell r="J103" t="str">
            <v>田川市東松原１区中央隣保館内</v>
          </cell>
          <cell r="K103" t="str">
            <v>0947-44-7706</v>
          </cell>
          <cell r="M103" t="str">
            <v>一括</v>
          </cell>
          <cell r="Q103" t="str">
            <v>4,320円</v>
          </cell>
          <cell r="U103" t="str">
            <v>総価</v>
          </cell>
          <cell r="W103" t="str">
            <v>進藤</v>
          </cell>
          <cell r="AR103" t="str">
            <v>○</v>
          </cell>
        </row>
        <row r="104">
          <cell r="C104" t="str">
            <v>解放新聞</v>
          </cell>
          <cell r="D104" t="str">
            <v>若松公共職業安定所</v>
          </cell>
          <cell r="E104" t="str">
            <v>若松公共職業安定所</v>
          </cell>
          <cell r="F104" t="str">
            <v>業者指定</v>
          </cell>
          <cell r="G104" t="str">
            <v>部落解放同盟福岡県連合会若松地区協議会婦人部</v>
          </cell>
          <cell r="H104">
            <v>122025</v>
          </cell>
          <cell r="I104" t="str">
            <v>808-0122</v>
          </cell>
          <cell r="J104" t="str">
            <v>北九州市若松区蜑住1850-23</v>
          </cell>
          <cell r="K104" t="str">
            <v>093-741-0587</v>
          </cell>
          <cell r="M104" t="str">
            <v>一括</v>
          </cell>
          <cell r="Q104" t="str">
            <v>4,320円</v>
          </cell>
          <cell r="U104" t="str">
            <v>総価</v>
          </cell>
          <cell r="W104" t="str">
            <v>進藤</v>
          </cell>
          <cell r="AT104" t="str">
            <v>○</v>
          </cell>
        </row>
        <row r="105">
          <cell r="C105" t="str">
            <v>解放新聞</v>
          </cell>
          <cell r="D105" t="str">
            <v>朝倉公共職業安定所</v>
          </cell>
          <cell r="E105" t="str">
            <v>朝倉公共職業安定所</v>
          </cell>
          <cell r="F105" t="str">
            <v>業者指定</v>
          </cell>
          <cell r="G105" t="str">
            <v>部落解放同盟朝倉地区協議会</v>
          </cell>
          <cell r="H105">
            <v>133825</v>
          </cell>
          <cell r="I105" t="str">
            <v>838-0068</v>
          </cell>
          <cell r="J105" t="str">
            <v>朝倉市甘木2401</v>
          </cell>
          <cell r="K105" t="str">
            <v>0946-23-0133</v>
          </cell>
          <cell r="M105" t="str">
            <v>一括</v>
          </cell>
          <cell r="Q105">
            <v>6320</v>
          </cell>
          <cell r="U105" t="str">
            <v>総価</v>
          </cell>
          <cell r="W105" t="str">
            <v>進藤</v>
          </cell>
          <cell r="AX105" t="str">
            <v>○</v>
          </cell>
        </row>
        <row r="106">
          <cell r="C106" t="str">
            <v>解放新聞中央版</v>
          </cell>
          <cell r="D106" t="str">
            <v>福岡西公共職業安定所</v>
          </cell>
          <cell r="E106" t="str">
            <v>福岡西公共職業安定所</v>
          </cell>
          <cell r="F106" t="str">
            <v>業者指定</v>
          </cell>
          <cell r="G106" t="str">
            <v>福岡市協解放新聞部</v>
          </cell>
          <cell r="H106">
            <v>134040</v>
          </cell>
          <cell r="I106" t="str">
            <v>810-0001</v>
          </cell>
          <cell r="J106" t="str">
            <v>福岡市中央区天神5-1-12</v>
          </cell>
          <cell r="K106" t="str">
            <v>092-751-0391</v>
          </cell>
          <cell r="M106" t="str">
            <v>一括</v>
          </cell>
          <cell r="Q106">
            <v>4320</v>
          </cell>
          <cell r="U106" t="str">
            <v>総価</v>
          </cell>
          <cell r="W106" t="str">
            <v>進藤</v>
          </cell>
          <cell r="AZ106" t="str">
            <v>○</v>
          </cell>
        </row>
        <row r="107">
          <cell r="C107" t="str">
            <v>狭山パンフ</v>
          </cell>
          <cell r="D107" t="str">
            <v>福岡西公共職業安定所</v>
          </cell>
          <cell r="E107" t="str">
            <v>福岡西公共職業安定所</v>
          </cell>
          <cell r="F107" t="str">
            <v>業者指定</v>
          </cell>
          <cell r="G107" t="str">
            <v>福岡市協解放新聞部</v>
          </cell>
          <cell r="H107">
            <v>134040</v>
          </cell>
          <cell r="I107" t="str">
            <v>810-0001</v>
          </cell>
          <cell r="J107" t="str">
            <v>福岡市中央区天神5-1-12</v>
          </cell>
          <cell r="K107" t="str">
            <v>092-751-0391</v>
          </cell>
          <cell r="M107" t="str">
            <v>一括</v>
          </cell>
          <cell r="Q107">
            <v>4320</v>
          </cell>
          <cell r="U107" t="str">
            <v>総価</v>
          </cell>
          <cell r="W107" t="str">
            <v>進藤</v>
          </cell>
          <cell r="AZ107" t="str">
            <v>○</v>
          </cell>
        </row>
        <row r="108">
          <cell r="C108" t="str">
            <v>解放新聞</v>
          </cell>
          <cell r="D108" t="str">
            <v>福岡東公共職業安定所</v>
          </cell>
          <cell r="E108" t="str">
            <v>福岡東公共職業安定所</v>
          </cell>
          <cell r="F108" t="str">
            <v>業者指定</v>
          </cell>
          <cell r="G108" t="str">
            <v>解放新聞社</v>
          </cell>
          <cell r="H108">
            <v>134015</v>
          </cell>
          <cell r="I108" t="str">
            <v>556－0028</v>
          </cell>
          <cell r="J108" t="str">
            <v>大阪市浪速区久保吉1-6-12</v>
          </cell>
          <cell r="K108" t="str">
            <v>06-6568-3069</v>
          </cell>
          <cell r="M108" t="str">
            <v>６ヶ月毎</v>
          </cell>
          <cell r="Q108" t="str">
            <v>6,320円</v>
          </cell>
          <cell r="U108" t="str">
            <v>総価</v>
          </cell>
          <cell r="W108" t="str">
            <v>進藤</v>
          </cell>
          <cell r="AU108" t="str">
            <v>○</v>
          </cell>
        </row>
        <row r="109">
          <cell r="C109" t="str">
            <v>全国労保連</v>
          </cell>
          <cell r="D109" t="str">
            <v>総務課</v>
          </cell>
          <cell r="E109" t="str">
            <v>局（均等室1・安定部1・総務課1・徴収課1・適用室1）署所（全署所28）　３３部</v>
          </cell>
          <cell r="F109" t="str">
            <v>業者指定</v>
          </cell>
          <cell r="G109" t="str">
            <v>（社）全国労働保険事務組合連合会</v>
          </cell>
          <cell r="H109">
            <v>136522</v>
          </cell>
          <cell r="I109" t="str">
            <v>102-0074</v>
          </cell>
          <cell r="J109" t="str">
            <v>東京都千代田区九段南4-8-8</v>
          </cell>
          <cell r="K109" t="str">
            <v>03-3234-1481</v>
          </cell>
          <cell r="M109" t="str">
            <v>一括</v>
          </cell>
          <cell r="N109" t="str">
            <v>徴・業・庁</v>
          </cell>
          <cell r="O109">
            <v>18615</v>
          </cell>
          <cell r="P109">
            <v>31680</v>
          </cell>
          <cell r="Q109">
            <v>31680</v>
          </cell>
          <cell r="R109">
            <v>2661</v>
          </cell>
          <cell r="S109">
            <v>1404</v>
          </cell>
          <cell r="U109" t="str">
            <v>総価</v>
          </cell>
          <cell r="V109" t="str">
            <v>済</v>
          </cell>
          <cell r="W109" t="str">
            <v>進藤</v>
          </cell>
          <cell r="X109" t="str">
            <v>○</v>
          </cell>
        </row>
        <row r="110">
          <cell r="C110" t="str">
            <v>安全スタッフ</v>
          </cell>
          <cell r="D110" t="str">
            <v>総務課</v>
          </cell>
          <cell r="E110" t="str">
            <v>局4（監督、安全、衛生、賃金　各1）　署12（各署1）　１６部</v>
          </cell>
          <cell r="F110" t="str">
            <v>業者指定</v>
          </cell>
          <cell r="G110" t="str">
            <v>（株）労働新聞社　福岡総局</v>
          </cell>
          <cell r="H110">
            <v>133833</v>
          </cell>
          <cell r="I110" t="str">
            <v>812-0013</v>
          </cell>
          <cell r="J110" t="str">
            <v>福岡市博多区博多駅東２－９－５ 池松ビル</v>
          </cell>
          <cell r="K110" t="str">
            <v>092-411-3165</v>
          </cell>
          <cell r="M110" t="str">
            <v>一括</v>
          </cell>
          <cell r="N110" t="str">
            <v>労・業・庁</v>
          </cell>
          <cell r="O110">
            <v>8770</v>
          </cell>
          <cell r="P110">
            <v>564480</v>
          </cell>
          <cell r="Q110">
            <v>564480</v>
          </cell>
          <cell r="R110">
            <v>2677</v>
          </cell>
          <cell r="S110">
            <v>1237</v>
          </cell>
          <cell r="U110" t="str">
            <v>総価</v>
          </cell>
          <cell r="V110" t="str">
            <v>済</v>
          </cell>
          <cell r="W110" t="str">
            <v>進藤</v>
          </cell>
          <cell r="X110" t="str">
            <v>○</v>
          </cell>
        </row>
        <row r="111">
          <cell r="C111" t="str">
            <v>らいふ</v>
          </cell>
          <cell r="D111" t="str">
            <v>総務課</v>
          </cell>
          <cell r="E111" t="str">
            <v>局6（局長、基準部長、監督、賃金、労災、徴収）　署12（各署1）　１８部</v>
          </cell>
          <cell r="F111" t="str">
            <v>業者指定</v>
          </cell>
          <cell r="G111" t="str">
            <v>（社）全国労働基準関係団体連合会</v>
          </cell>
          <cell r="H111">
            <v>58661</v>
          </cell>
          <cell r="I111" t="str">
            <v>105-0003</v>
          </cell>
          <cell r="J111" t="str">
            <v>東京都港区西新橋２－１６－２</v>
          </cell>
          <cell r="K111" t="str">
            <v>03-3437-1022</v>
          </cell>
          <cell r="M111" t="str">
            <v>一括</v>
          </cell>
          <cell r="N111" t="str">
            <v>労・社・庁</v>
          </cell>
          <cell r="O111">
            <v>11379</v>
          </cell>
          <cell r="P111">
            <v>97200</v>
          </cell>
          <cell r="Q111">
            <v>97200</v>
          </cell>
          <cell r="R111">
            <v>2683</v>
          </cell>
          <cell r="S111">
            <v>1333</v>
          </cell>
          <cell r="U111" t="str">
            <v>総価</v>
          </cell>
          <cell r="V111" t="str">
            <v>済</v>
          </cell>
          <cell r="W111" t="str">
            <v>進藤</v>
          </cell>
          <cell r="X111" t="str">
            <v>○</v>
          </cell>
        </row>
        <row r="112">
          <cell r="C112" t="str">
            <v>月刊「ろうさい」</v>
          </cell>
          <cell r="D112" t="str">
            <v>総務課</v>
          </cell>
          <cell r="E112" t="str">
            <v>署34（方面制署各4×5、課制署各2×7）
局11（局長1、基準部長1、労災7、徴収2）　４５部</v>
          </cell>
          <cell r="F112" t="str">
            <v>業者指定</v>
          </cell>
          <cell r="G112" t="str">
            <v>（財）労働福祉共済会</v>
          </cell>
          <cell r="H112">
            <v>162183</v>
          </cell>
          <cell r="I112" t="str">
            <v>210-0913</v>
          </cell>
          <cell r="J112" t="str">
            <v>川崎市幸区堀川町５８０番地　ソリッドスクエア西館１０階</v>
          </cell>
          <cell r="K112" t="str">
            <v>044-556-9205</v>
          </cell>
          <cell r="M112" t="str">
            <v>一括</v>
          </cell>
          <cell r="N112" t="str">
            <v>労・社・庁</v>
          </cell>
          <cell r="O112">
            <v>11379</v>
          </cell>
          <cell r="P112">
            <v>270000</v>
          </cell>
          <cell r="Q112">
            <v>270000</v>
          </cell>
          <cell r="R112">
            <v>2690</v>
          </cell>
          <cell r="S112">
            <v>1333</v>
          </cell>
          <cell r="U112" t="str">
            <v>総価</v>
          </cell>
          <cell r="V112" t="str">
            <v>済</v>
          </cell>
          <cell r="W112" t="str">
            <v>進藤</v>
          </cell>
          <cell r="X112" t="str">
            <v>○</v>
          </cell>
        </row>
        <row r="113">
          <cell r="C113" t="str">
            <v>労働基準広報</v>
          </cell>
          <cell r="D113" t="str">
            <v>総務課</v>
          </cell>
          <cell r="E113" t="str">
            <v>局6（基準部各課、徴収各1）　署12（各署1）　１８部</v>
          </cell>
          <cell r="F113" t="str">
            <v>業者指定</v>
          </cell>
          <cell r="G113" t="str">
            <v>（株）労働調査会　九州事務局</v>
          </cell>
          <cell r="H113">
            <v>133931</v>
          </cell>
          <cell r="I113" t="str">
            <v>810-0001</v>
          </cell>
          <cell r="J113" t="str">
            <v>福岡市中央区天神４－２－２０　天神幸ビル</v>
          </cell>
          <cell r="K113" t="str">
            <v>092-713-1772</v>
          </cell>
          <cell r="M113" t="str">
            <v>６ヶ月毎</v>
          </cell>
          <cell r="N113" t="str">
            <v>労・業・庁</v>
          </cell>
          <cell r="O113">
            <v>8770</v>
          </cell>
          <cell r="P113">
            <v>763200</v>
          </cell>
          <cell r="Q113">
            <v>1484000</v>
          </cell>
          <cell r="R113">
            <v>2708</v>
          </cell>
          <cell r="S113">
            <v>1237</v>
          </cell>
          <cell r="U113" t="str">
            <v>総価</v>
          </cell>
          <cell r="V113" t="str">
            <v>済</v>
          </cell>
          <cell r="W113" t="str">
            <v>進藤</v>
          </cell>
          <cell r="X113" t="str">
            <v>○</v>
          </cell>
        </row>
        <row r="114">
          <cell r="C114" t="str">
            <v>労働安全衛生広報</v>
          </cell>
          <cell r="D114" t="str">
            <v>総務課</v>
          </cell>
          <cell r="E114" t="str">
            <v>局5（基準部各課）　署12（各署1）　１７部</v>
          </cell>
          <cell r="F114" t="str">
            <v>業者指定</v>
          </cell>
          <cell r="G114" t="str">
            <v>（株）労働調査会　九州事務局</v>
          </cell>
          <cell r="H114">
            <v>133931</v>
          </cell>
          <cell r="I114" t="str">
            <v>810-0001</v>
          </cell>
          <cell r="J114" t="str">
            <v>福岡市中央区天神４－２－２０　天神幸ビル</v>
          </cell>
          <cell r="M114" t="str">
            <v>６ヶ月毎</v>
          </cell>
          <cell r="N114" t="str">
            <v>労・社・庁</v>
          </cell>
          <cell r="O114">
            <v>11379</v>
          </cell>
          <cell r="P114">
            <v>720800</v>
          </cell>
          <cell r="R114">
            <v>2714</v>
          </cell>
          <cell r="S114">
            <v>1333</v>
          </cell>
          <cell r="V114" t="str">
            <v>済</v>
          </cell>
          <cell r="W114" t="str">
            <v>進藤</v>
          </cell>
          <cell r="X114" t="str">
            <v>○</v>
          </cell>
        </row>
        <row r="115">
          <cell r="C115" t="str">
            <v>クレーン</v>
          </cell>
          <cell r="D115" t="str">
            <v>総務課</v>
          </cell>
          <cell r="E115" t="str">
            <v>局1（安全）　署12（各署1）　１３部</v>
          </cell>
          <cell r="F115" t="str">
            <v>業者指定</v>
          </cell>
          <cell r="G115" t="str">
            <v>（社）日本クレーン協会</v>
          </cell>
          <cell r="H115">
            <v>133914</v>
          </cell>
          <cell r="I115" t="str">
            <v>141-0022</v>
          </cell>
          <cell r="J115" t="str">
            <v>東京都品川区東五反田１－１３－１２</v>
          </cell>
          <cell r="K115" t="str">
            <v>03-3473-3351</v>
          </cell>
          <cell r="M115" t="str">
            <v>一括</v>
          </cell>
          <cell r="N115" t="str">
            <v>労・社・庁</v>
          </cell>
          <cell r="O115">
            <v>11379</v>
          </cell>
          <cell r="P115">
            <v>124800</v>
          </cell>
          <cell r="Q115">
            <v>124800</v>
          </cell>
          <cell r="R115">
            <v>2721</v>
          </cell>
          <cell r="S115">
            <v>1333</v>
          </cell>
          <cell r="U115" t="str">
            <v>総価</v>
          </cell>
          <cell r="V115" t="str">
            <v>済</v>
          </cell>
          <cell r="W115" t="str">
            <v>進藤</v>
          </cell>
          <cell r="X115" t="str">
            <v>○</v>
          </cell>
        </row>
        <row r="116">
          <cell r="C116" t="str">
            <v>林材安全</v>
          </cell>
          <cell r="D116" t="str">
            <v>総務課</v>
          </cell>
          <cell r="E116" t="str">
            <v>局1（安全）　署12（各署1）　１３部</v>
          </cell>
          <cell r="F116" t="str">
            <v>業者指定</v>
          </cell>
          <cell r="G116" t="str">
            <v>林業・木材製造業労働災害防止協会</v>
          </cell>
          <cell r="H116">
            <v>162329</v>
          </cell>
          <cell r="I116" t="str">
            <v>108-0014</v>
          </cell>
          <cell r="J116" t="str">
            <v>東京都港区芝５－３５－１</v>
          </cell>
          <cell r="K116" t="str">
            <v>03-3452-4981</v>
          </cell>
          <cell r="M116" t="str">
            <v>一括</v>
          </cell>
          <cell r="N116" t="str">
            <v>労・社・庁</v>
          </cell>
          <cell r="O116">
            <v>11379</v>
          </cell>
          <cell r="P116">
            <v>51168</v>
          </cell>
          <cell r="Q116">
            <v>51168</v>
          </cell>
          <cell r="R116">
            <v>2737</v>
          </cell>
          <cell r="S116">
            <v>1333</v>
          </cell>
          <cell r="U116" t="str">
            <v>総価</v>
          </cell>
          <cell r="V116" t="str">
            <v>済</v>
          </cell>
          <cell r="W116" t="str">
            <v>進藤</v>
          </cell>
          <cell r="X116" t="str">
            <v>○</v>
          </cell>
        </row>
        <row r="117">
          <cell r="C117" t="str">
            <v>ボイラ研究</v>
          </cell>
          <cell r="D117" t="str">
            <v>総務課</v>
          </cell>
          <cell r="E117" t="str">
            <v>局1（安全）　署12（各署1）　１３部</v>
          </cell>
          <cell r="F117" t="str">
            <v>業者指定</v>
          </cell>
          <cell r="G117" t="str">
            <v>（社）日本ボイラ協会</v>
          </cell>
          <cell r="H117">
            <v>133892</v>
          </cell>
          <cell r="I117" t="str">
            <v>105-0004</v>
          </cell>
          <cell r="J117" t="str">
            <v>東京都港区新橋５－３－１</v>
          </cell>
          <cell r="K117" t="str">
            <v>03-5473-4500</v>
          </cell>
          <cell r="M117" t="str">
            <v>一括</v>
          </cell>
          <cell r="N117" t="str">
            <v>労・社・庁</v>
          </cell>
          <cell r="O117">
            <v>11379</v>
          </cell>
          <cell r="P117">
            <v>11622</v>
          </cell>
          <cell r="Q117">
            <v>11622</v>
          </cell>
          <cell r="R117">
            <v>2743</v>
          </cell>
          <cell r="S117">
            <v>1333</v>
          </cell>
          <cell r="U117" t="str">
            <v>総価</v>
          </cell>
          <cell r="V117" t="str">
            <v>済</v>
          </cell>
          <cell r="W117" t="str">
            <v>進藤</v>
          </cell>
          <cell r="X117" t="str">
            <v>○</v>
          </cell>
        </row>
        <row r="118">
          <cell r="C118" t="str">
            <v>Jitsu・Ten　実務＆展望</v>
          </cell>
          <cell r="D118" t="str">
            <v>総務課</v>
          </cell>
          <cell r="E118" t="str">
            <v>局1（安全）　署12（各署1）　１３部</v>
          </cell>
          <cell r="F118" t="str">
            <v>業者指定</v>
          </cell>
          <cell r="G118" t="str">
            <v>（社）ボイラ・クレーン安全協会</v>
          </cell>
          <cell r="H118">
            <v>133884</v>
          </cell>
          <cell r="I118" t="str">
            <v>136-0071</v>
          </cell>
          <cell r="J118" t="str">
            <v>東京都江東区亀戸６－４１－２０　機缶健保会館２階</v>
          </cell>
          <cell r="K118" t="str">
            <v>03-3685-2141</v>
          </cell>
          <cell r="M118" t="str">
            <v>一括</v>
          </cell>
          <cell r="N118" t="str">
            <v>労・社・庁</v>
          </cell>
          <cell r="O118">
            <v>11379</v>
          </cell>
          <cell r="P118">
            <v>50700</v>
          </cell>
          <cell r="Q118">
            <v>50700</v>
          </cell>
          <cell r="R118">
            <v>2750</v>
          </cell>
          <cell r="S118">
            <v>1333</v>
          </cell>
          <cell r="U118" t="str">
            <v>総価</v>
          </cell>
          <cell r="V118" t="str">
            <v>済</v>
          </cell>
          <cell r="W118" t="str">
            <v>進藤</v>
          </cell>
          <cell r="X118" t="str">
            <v>○</v>
          </cell>
        </row>
        <row r="119">
          <cell r="C119" t="str">
            <v>作業環境</v>
          </cell>
          <cell r="D119" t="str">
            <v>総務課</v>
          </cell>
          <cell r="E119" t="str">
            <v>局1（衛生）　署12（各署1）　１３部　</v>
          </cell>
          <cell r="F119" t="str">
            <v>業者指定</v>
          </cell>
          <cell r="G119" t="str">
            <v>（社）日本作業環境測定協会</v>
          </cell>
          <cell r="H119">
            <v>133876</v>
          </cell>
          <cell r="I119" t="str">
            <v>108-8372</v>
          </cell>
          <cell r="J119" t="str">
            <v>東京都港区芝４－４－５　三田労働基準協会ビル３階</v>
          </cell>
          <cell r="K119" t="str">
            <v>03-3456-0445</v>
          </cell>
          <cell r="M119" t="str">
            <v>一括</v>
          </cell>
          <cell r="N119" t="str">
            <v>労・社・庁</v>
          </cell>
          <cell r="O119">
            <v>11379</v>
          </cell>
          <cell r="P119">
            <v>70200</v>
          </cell>
          <cell r="Q119">
            <v>70200</v>
          </cell>
          <cell r="R119">
            <v>2766</v>
          </cell>
          <cell r="S119">
            <v>1333</v>
          </cell>
          <cell r="U119" t="str">
            <v>総価</v>
          </cell>
          <cell r="V119" t="str">
            <v>済</v>
          </cell>
          <cell r="W119" t="str">
            <v>進藤</v>
          </cell>
          <cell r="X119" t="str">
            <v>○</v>
          </cell>
        </row>
        <row r="120">
          <cell r="C120" t="str">
            <v>「月刊財形福祉」</v>
          </cell>
          <cell r="D120" t="str">
            <v>総務課</v>
          </cell>
          <cell r="E120" t="str">
            <v>局2（賃金1、徴収1）　２部</v>
          </cell>
          <cell r="F120" t="str">
            <v>業者指定</v>
          </cell>
          <cell r="G120" t="str">
            <v>（社）財形福祉協会</v>
          </cell>
          <cell r="H120">
            <v>162337</v>
          </cell>
          <cell r="I120" t="str">
            <v>103-0024</v>
          </cell>
          <cell r="J120" t="str">
            <v>東京都中央区日本橋小舟町8-14　日本橋三越前アムフラット壱番館301</v>
          </cell>
          <cell r="K120" t="str">
            <v>03-5651-8120</v>
          </cell>
          <cell r="M120" t="str">
            <v>一括</v>
          </cell>
          <cell r="N120" t="str">
            <v>労・社・庁</v>
          </cell>
          <cell r="O120">
            <v>11379</v>
          </cell>
          <cell r="P120">
            <v>70080</v>
          </cell>
          <cell r="Q120">
            <v>70080</v>
          </cell>
          <cell r="R120">
            <v>2772</v>
          </cell>
          <cell r="S120">
            <v>1333</v>
          </cell>
          <cell r="U120" t="str">
            <v>総価</v>
          </cell>
          <cell r="V120" t="str">
            <v>済</v>
          </cell>
          <cell r="W120" t="str">
            <v>進藤</v>
          </cell>
          <cell r="X120" t="str">
            <v>○</v>
          </cell>
        </row>
        <row r="121">
          <cell r="C121" t="str">
            <v>福祉情報</v>
          </cell>
          <cell r="D121" t="str">
            <v>総務課</v>
          </cell>
          <cell r="E121" t="str">
            <v>局2（賃金1、徴収1）　２部</v>
          </cell>
          <cell r="F121" t="str">
            <v>業者指定</v>
          </cell>
          <cell r="G121" t="str">
            <v>（社）財形福祉協会</v>
          </cell>
          <cell r="I121" t="str">
            <v>103-0024</v>
          </cell>
          <cell r="J121" t="str">
            <v>東京都中央区日本橋小舟町8-14　日本橋三越前アムフラット壱番館301</v>
          </cell>
          <cell r="M121" t="str">
            <v>一括</v>
          </cell>
          <cell r="N121" t="str">
            <v>労・社・庁</v>
          </cell>
          <cell r="O121">
            <v>11379</v>
          </cell>
          <cell r="S121">
            <v>1333</v>
          </cell>
          <cell r="U121" t="str">
            <v>総価</v>
          </cell>
          <cell r="V121" t="str">
            <v>済</v>
          </cell>
          <cell r="W121" t="str">
            <v>進藤</v>
          </cell>
          <cell r="X121" t="str">
            <v>○</v>
          </cell>
        </row>
        <row r="122">
          <cell r="C122" t="str">
            <v>安全衛生コンサルタント</v>
          </cell>
          <cell r="D122" t="str">
            <v>総務課</v>
          </cell>
          <cell r="E122" t="str">
            <v>局2（安全1、衛生1）　２部　</v>
          </cell>
          <cell r="F122" t="str">
            <v>業者指定</v>
          </cell>
          <cell r="G122" t="str">
            <v>（社）日本労働安全衛生コンサルタント会</v>
          </cell>
          <cell r="H122">
            <v>162345</v>
          </cell>
          <cell r="I122" t="str">
            <v>108-0014</v>
          </cell>
          <cell r="J122" t="str">
            <v>東京都港区芝４－４－５　三田労働基準協会ビル５階</v>
          </cell>
          <cell r="K122" t="str">
            <v>03-3453-7935</v>
          </cell>
          <cell r="M122" t="str">
            <v>一括</v>
          </cell>
          <cell r="N122" t="str">
            <v>労・社・庁</v>
          </cell>
          <cell r="O122">
            <v>11379</v>
          </cell>
          <cell r="P122">
            <v>6400</v>
          </cell>
          <cell r="Q122">
            <v>6400</v>
          </cell>
          <cell r="R122">
            <v>2795</v>
          </cell>
          <cell r="S122">
            <v>1333</v>
          </cell>
          <cell r="U122" t="str">
            <v>総価</v>
          </cell>
          <cell r="V122" t="str">
            <v>済</v>
          </cell>
          <cell r="W122" t="str">
            <v>進藤</v>
          </cell>
          <cell r="X122" t="str">
            <v>○</v>
          </cell>
        </row>
        <row r="123">
          <cell r="C123" t="str">
            <v>鉱災防</v>
          </cell>
          <cell r="D123" t="str">
            <v>総務課</v>
          </cell>
          <cell r="E123" t="str">
            <v>局1（安全）　署6（福岡中央・飯塚・北九州西・北九州東・門司・田川）　７部</v>
          </cell>
          <cell r="F123" t="str">
            <v>業者指定</v>
          </cell>
          <cell r="G123" t="str">
            <v>鉱業労働災害防止協会</v>
          </cell>
          <cell r="H123">
            <v>133850</v>
          </cell>
          <cell r="I123" t="str">
            <v>108-0014</v>
          </cell>
          <cell r="J123" t="str">
            <v>東京都港区芝５－３５－１</v>
          </cell>
          <cell r="K123" t="str">
            <v>03-3456-0666</v>
          </cell>
          <cell r="M123" t="str">
            <v>一括</v>
          </cell>
          <cell r="N123" t="str">
            <v>労・社・庁</v>
          </cell>
          <cell r="O123">
            <v>11379</v>
          </cell>
          <cell r="P123">
            <v>42000</v>
          </cell>
          <cell r="Q123">
            <v>42000</v>
          </cell>
          <cell r="R123">
            <v>2803</v>
          </cell>
          <cell r="S123">
            <v>1333</v>
          </cell>
          <cell r="U123" t="str">
            <v>総価</v>
          </cell>
          <cell r="V123" t="str">
            <v>済</v>
          </cell>
          <cell r="W123" t="str">
            <v>進藤</v>
          </cell>
          <cell r="X123" t="str">
            <v>○</v>
          </cell>
        </row>
        <row r="124">
          <cell r="C124" t="str">
            <v>労働基準</v>
          </cell>
          <cell r="D124" t="str">
            <v>総務課</v>
          </cell>
          <cell r="E124" t="str">
            <v>局19（局長1、総務部・基準部各課室各2）                                                   　署41（方面制署各4×5、課制署各3×7）　６０部</v>
          </cell>
          <cell r="F124" t="str">
            <v>業者指定</v>
          </cell>
          <cell r="G124" t="str">
            <v>㈱積文館書店　中央外商部</v>
          </cell>
          <cell r="H124">
            <v>25763</v>
          </cell>
          <cell r="I124" t="str">
            <v>815-0082</v>
          </cell>
          <cell r="J124" t="str">
            <v>福岡市南区大楠2-23-5</v>
          </cell>
          <cell r="K124" t="str">
            <v>092-521-1711</v>
          </cell>
          <cell r="M124" t="str">
            <v>３ヶ月毎</v>
          </cell>
          <cell r="N124" t="str">
            <v>労・社・庁</v>
          </cell>
          <cell r="O124">
            <v>11379</v>
          </cell>
          <cell r="P124">
            <v>957420</v>
          </cell>
          <cell r="Q124">
            <v>453600</v>
          </cell>
          <cell r="R124">
            <v>2810</v>
          </cell>
          <cell r="S124">
            <v>1333</v>
          </cell>
          <cell r="U124" t="str">
            <v>総価</v>
          </cell>
          <cell r="V124" t="str">
            <v>済</v>
          </cell>
          <cell r="W124" t="str">
            <v>進藤</v>
          </cell>
          <cell r="X124" t="str">
            <v>○</v>
          </cell>
        </row>
        <row r="125">
          <cell r="C125" t="str">
            <v>産業医学ジャーナル</v>
          </cell>
          <cell r="D125" t="str">
            <v>総務課</v>
          </cell>
          <cell r="E125" t="str">
            <v>局７（局長、総務、徴収、基準部長、安全、衛生、労災）　
署22（方面制署各3×5、課制署各１×7）　２９部</v>
          </cell>
          <cell r="F125" t="str">
            <v>業者指定</v>
          </cell>
          <cell r="G125" t="str">
            <v>㈱積文館書店　中央外商部</v>
          </cell>
          <cell r="I125" t="str">
            <v>815-0082</v>
          </cell>
          <cell r="J125" t="str">
            <v>福岡市南区大楠2-23-5</v>
          </cell>
          <cell r="K125" t="str">
            <v>092-521-1711</v>
          </cell>
          <cell r="M125" t="str">
            <v>３ヶ月毎</v>
          </cell>
          <cell r="N125" t="str">
            <v>労・社・庁</v>
          </cell>
          <cell r="O125">
            <v>11379</v>
          </cell>
          <cell r="Q125">
            <v>531900</v>
          </cell>
          <cell r="S125">
            <v>1333</v>
          </cell>
          <cell r="U125" t="str">
            <v>総価</v>
          </cell>
          <cell r="V125" t="str">
            <v>済</v>
          </cell>
          <cell r="W125" t="str">
            <v>進藤</v>
          </cell>
          <cell r="X125" t="str">
            <v>○</v>
          </cell>
        </row>
        <row r="126">
          <cell r="C126" t="str">
            <v>産業医学レビュー</v>
          </cell>
          <cell r="D126" t="str">
            <v>総務課</v>
          </cell>
          <cell r="E126" t="str">
            <v>局1（衛生）　署12（各署1）　１３部　</v>
          </cell>
          <cell r="F126" t="str">
            <v>業者指定</v>
          </cell>
          <cell r="G126" t="str">
            <v>㈱積文館書店　中央外商部</v>
          </cell>
          <cell r="I126" t="str">
            <v>815-0082</v>
          </cell>
          <cell r="J126" t="str">
            <v>福岡市南区大楠2-23-5</v>
          </cell>
          <cell r="K126" t="str">
            <v>092-521-1711</v>
          </cell>
          <cell r="M126" t="str">
            <v>３ヶ月毎</v>
          </cell>
          <cell r="N126" t="str">
            <v>労・社・庁</v>
          </cell>
          <cell r="O126">
            <v>11379</v>
          </cell>
          <cell r="S126">
            <v>1333</v>
          </cell>
          <cell r="U126" t="str">
            <v>総価</v>
          </cell>
          <cell r="V126" t="str">
            <v>済</v>
          </cell>
          <cell r="W126" t="str">
            <v>進藤</v>
          </cell>
          <cell r="X126" t="str">
            <v>○</v>
          </cell>
        </row>
        <row r="127">
          <cell r="C127" t="str">
            <v>産業医学プラザ</v>
          </cell>
          <cell r="D127" t="str">
            <v>総務課</v>
          </cell>
          <cell r="E127" t="str">
            <v>局1（衛生）　署12（各署1）　１３部　</v>
          </cell>
          <cell r="F127" t="str">
            <v>業者指定</v>
          </cell>
          <cell r="G127" t="str">
            <v>㈱積文館書店　中央外商部</v>
          </cell>
          <cell r="H127">
            <v>25763</v>
          </cell>
          <cell r="I127" t="str">
            <v>815-0082</v>
          </cell>
          <cell r="J127" t="str">
            <v>福岡市南区大楠2-23-5</v>
          </cell>
          <cell r="K127" t="str">
            <v>092-521-1711</v>
          </cell>
          <cell r="M127" t="str">
            <v>３ヶ月毎</v>
          </cell>
          <cell r="N127" t="str">
            <v>労・業・庁</v>
          </cell>
          <cell r="O127">
            <v>8770</v>
          </cell>
          <cell r="P127">
            <v>28080</v>
          </cell>
          <cell r="R127">
            <v>2826</v>
          </cell>
          <cell r="S127">
            <v>1237</v>
          </cell>
          <cell r="U127" t="str">
            <v>総価</v>
          </cell>
          <cell r="V127" t="str">
            <v>済</v>
          </cell>
          <cell r="W127" t="str">
            <v>進藤</v>
          </cell>
          <cell r="X127" t="str">
            <v>○</v>
          </cell>
        </row>
        <row r="128">
          <cell r="C128" t="str">
            <v>働く人の安全と健康</v>
          </cell>
          <cell r="D128" t="str">
            <v>総務課</v>
          </cell>
          <cell r="E128" t="str">
            <v>局3（安全、衛生、労災）　署12（各署1）　１５部　</v>
          </cell>
          <cell r="F128" t="str">
            <v>業者指定</v>
          </cell>
          <cell r="G128" t="str">
            <v>㈱積文館書店　中央外商部</v>
          </cell>
          <cell r="I128" t="str">
            <v>815-0082</v>
          </cell>
          <cell r="J128" t="str">
            <v>福岡市南区大楠2-23-5</v>
          </cell>
          <cell r="K128" t="str">
            <v>092-521-1711</v>
          </cell>
          <cell r="M128" t="str">
            <v>３ヶ月毎</v>
          </cell>
          <cell r="N128" t="str">
            <v>労・社・庁</v>
          </cell>
          <cell r="O128">
            <v>11379</v>
          </cell>
          <cell r="S128">
            <v>1333</v>
          </cell>
          <cell r="U128" t="str">
            <v>総価</v>
          </cell>
          <cell r="V128" t="str">
            <v>済</v>
          </cell>
          <cell r="W128" t="str">
            <v>進藤</v>
          </cell>
          <cell r="X128" t="str">
            <v>○</v>
          </cell>
        </row>
        <row r="129">
          <cell r="C129" t="str">
            <v>安全衛生のひろば</v>
          </cell>
          <cell r="D129" t="str">
            <v>総務課</v>
          </cell>
          <cell r="E129" t="str">
            <v>局3（安全、衛生、労災）　署12（各署1）　１５部　</v>
          </cell>
          <cell r="F129" t="str">
            <v>業者指定</v>
          </cell>
          <cell r="G129" t="str">
            <v>㈱積文館書店　中央外商部</v>
          </cell>
          <cell r="I129" t="str">
            <v>815-0082</v>
          </cell>
          <cell r="J129" t="str">
            <v>福岡市南区大楠2-23-5</v>
          </cell>
          <cell r="K129" t="str">
            <v>092-521-1711</v>
          </cell>
          <cell r="M129" t="str">
            <v>３ヶ月毎</v>
          </cell>
          <cell r="N129" t="str">
            <v>労・社・庁</v>
          </cell>
          <cell r="O129">
            <v>11379</v>
          </cell>
          <cell r="S129">
            <v>1333</v>
          </cell>
          <cell r="U129" t="str">
            <v>総価</v>
          </cell>
          <cell r="V129" t="str">
            <v>済</v>
          </cell>
          <cell r="W129" t="str">
            <v>進藤</v>
          </cell>
          <cell r="X129" t="str">
            <v>○</v>
          </cell>
        </row>
        <row r="130">
          <cell r="C130" t="str">
            <v>部落解放</v>
          </cell>
          <cell r="D130" t="str">
            <v>総務課</v>
          </cell>
          <cell r="E130" t="str">
            <v>署2（門司支署1・行橋署1）　所4（小倉所2・行橋所2）　６部</v>
          </cell>
          <cell r="F130" t="str">
            <v>業者指定</v>
          </cell>
          <cell r="G130" t="str">
            <v>㈱積文館書店　中央外商部</v>
          </cell>
          <cell r="H130">
            <v>25763</v>
          </cell>
          <cell r="I130" t="str">
            <v>815-0082</v>
          </cell>
          <cell r="J130" t="str">
            <v>福岡市南区大楠2-23-5</v>
          </cell>
          <cell r="K130" t="str">
            <v>092-521-1711</v>
          </cell>
          <cell r="M130" t="str">
            <v>３ヶ月毎</v>
          </cell>
          <cell r="U130" t="str">
            <v>単価</v>
          </cell>
          <cell r="W130" t="str">
            <v>進藤</v>
          </cell>
          <cell r="X130" t="str">
            <v>○</v>
          </cell>
        </row>
        <row r="131">
          <cell r="C131" t="str">
            <v>就職ジャーナル（5月分～）</v>
          </cell>
          <cell r="D131" t="str">
            <v>総務課</v>
          </cell>
          <cell r="E131" t="str">
            <v>中央所</v>
          </cell>
          <cell r="F131" t="str">
            <v>業者指定</v>
          </cell>
          <cell r="G131" t="str">
            <v>㈱積文館書店　中央外商部</v>
          </cell>
          <cell r="H131">
            <v>25763</v>
          </cell>
          <cell r="I131" t="str">
            <v>815-0082</v>
          </cell>
          <cell r="J131" t="str">
            <v>福岡市南区大楠2-23-5</v>
          </cell>
          <cell r="K131" t="str">
            <v>092-521-1711</v>
          </cell>
          <cell r="M131" t="str">
            <v>３ヶ月毎</v>
          </cell>
          <cell r="U131" t="str">
            <v>単価</v>
          </cell>
          <cell r="W131" t="str">
            <v>進藤</v>
          </cell>
          <cell r="X131" t="str">
            <v>○</v>
          </cell>
        </row>
        <row r="132">
          <cell r="C132" t="str">
            <v>ＤＯＤＡ</v>
          </cell>
          <cell r="D132" t="str">
            <v>総務課</v>
          </cell>
          <cell r="E132" t="str">
            <v>福岡中央所</v>
          </cell>
          <cell r="F132" t="str">
            <v>業者指定</v>
          </cell>
          <cell r="G132" t="str">
            <v>㈱積文館書店　中央外商部</v>
          </cell>
          <cell r="H132">
            <v>25763</v>
          </cell>
          <cell r="I132" t="str">
            <v>815-0082</v>
          </cell>
          <cell r="J132" t="str">
            <v>福岡市南区大楠2-23-5</v>
          </cell>
          <cell r="K132" t="str">
            <v>092-521-1711</v>
          </cell>
          <cell r="M132" t="str">
            <v>３ヶ月毎</v>
          </cell>
          <cell r="U132" t="str">
            <v>単価</v>
          </cell>
          <cell r="W132" t="str">
            <v>進藤</v>
          </cell>
          <cell r="X132" t="str">
            <v>○</v>
          </cell>
        </row>
        <row r="133">
          <cell r="C133" t="str">
            <v>求人案内</v>
          </cell>
          <cell r="D133" t="str">
            <v>総務課</v>
          </cell>
          <cell r="E133" t="str">
            <v>福岡中央所</v>
          </cell>
          <cell r="F133" t="str">
            <v>業者指定</v>
          </cell>
          <cell r="G133" t="str">
            <v>㈱積文館書店　中央外商部</v>
          </cell>
          <cell r="H133">
            <v>25763</v>
          </cell>
          <cell r="I133" t="str">
            <v>815-0082</v>
          </cell>
          <cell r="J133" t="str">
            <v>福岡市南区大楠2-23-5</v>
          </cell>
          <cell r="K133" t="str">
            <v>092-521-1711</v>
          </cell>
          <cell r="M133" t="str">
            <v>３ヶ月毎</v>
          </cell>
          <cell r="U133" t="str">
            <v>単価</v>
          </cell>
          <cell r="W133" t="str">
            <v>進藤</v>
          </cell>
          <cell r="X133" t="str">
            <v>○</v>
          </cell>
        </row>
        <row r="134">
          <cell r="C134" t="str">
            <v>官報購読</v>
          </cell>
          <cell r="D134" t="str">
            <v>総務課、福岡中央署、久留米署、飯塚署、北西署、福岡中央所、飯塚所、久留米所、小倉所</v>
          </cell>
          <cell r="E134" t="str">
            <v>総務課、福岡中央署、久留米署、飯塚署、北西署、福岡中央所、飯塚所、久留米所、小倉所</v>
          </cell>
          <cell r="F134" t="str">
            <v>業者指定</v>
          </cell>
          <cell r="G134" t="str">
            <v>政府刊行物普及㈱</v>
          </cell>
          <cell r="H134">
            <v>10634</v>
          </cell>
          <cell r="I134" t="str">
            <v>810-0001</v>
          </cell>
          <cell r="J134" t="str">
            <v>福岡市中央区天神4-5-17</v>
          </cell>
          <cell r="K134" t="str">
            <v>092-761-1151</v>
          </cell>
          <cell r="L134" t="str">
            <v>代表取締役</v>
          </cell>
          <cell r="M134" t="str">
            <v>３ヶ月毎</v>
          </cell>
          <cell r="N134" t="str">
            <v>都・都・庁</v>
          </cell>
          <cell r="O134">
            <v>786</v>
          </cell>
          <cell r="Q134">
            <v>388368</v>
          </cell>
          <cell r="R134" t="str">
            <v>52
3004</v>
          </cell>
          <cell r="S134">
            <v>1002</v>
          </cell>
          <cell r="T134">
            <v>39174</v>
          </cell>
          <cell r="U134" t="str">
            <v>総価</v>
          </cell>
          <cell r="V134" t="str">
            <v>済</v>
          </cell>
          <cell r="W134" t="str">
            <v>進藤</v>
          </cell>
          <cell r="X134" t="str">
            <v>○</v>
          </cell>
          <cell r="Y134" t="str">
            <v>○</v>
          </cell>
          <cell r="AA134" t="str">
            <v>○</v>
          </cell>
          <cell r="AB134" t="str">
            <v>○</v>
          </cell>
          <cell r="AC134" t="str">
            <v>○</v>
          </cell>
          <cell r="AK134" t="str">
            <v>○</v>
          </cell>
          <cell r="AL134" t="str">
            <v>○</v>
          </cell>
          <cell r="AO134" t="str">
            <v>○</v>
          </cell>
          <cell r="AP134" t="str">
            <v>○</v>
          </cell>
        </row>
        <row r="135">
          <cell r="C135" t="str">
            <v>ＴＳＲ情報誌購読</v>
          </cell>
          <cell r="D135" t="str">
            <v>基準系官署全て・徴収課・小倉所</v>
          </cell>
          <cell r="E135" t="str">
            <v>基準系官署全て・徴収課・小倉所</v>
          </cell>
          <cell r="F135" t="str">
            <v>業者指定</v>
          </cell>
          <cell r="G135" t="str">
            <v>㈱東京商工リサーチ福岡支社</v>
          </cell>
          <cell r="H135">
            <v>115576</v>
          </cell>
          <cell r="I135" t="str">
            <v>812-0011</v>
          </cell>
          <cell r="J135" t="str">
            <v>福岡市博多区博多駅前４丁目２番１号
三井住友海上福岡ビル5階</v>
          </cell>
          <cell r="K135" t="str">
            <v>092-431-2131</v>
          </cell>
          <cell r="L135" t="str">
            <v>支社長　横田　学</v>
          </cell>
          <cell r="M135" t="str">
            <v>一括</v>
          </cell>
          <cell r="N135" t="str">
            <v>徴・業・庁
雇・安・庁</v>
          </cell>
          <cell r="O135" t="str">
            <v>18615
16466</v>
          </cell>
          <cell r="Q135" t="str">
            <v>1,107,750円
68,250円</v>
          </cell>
          <cell r="R135" t="str">
            <v>75
81</v>
          </cell>
          <cell r="S135" t="str">
            <v>1404
1508</v>
          </cell>
          <cell r="T135">
            <v>39174</v>
          </cell>
          <cell r="U135" t="str">
            <v>総価</v>
          </cell>
          <cell r="V135" t="str">
            <v>済</v>
          </cell>
          <cell r="W135" t="str">
            <v>進藤</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P135" t="str">
            <v>○</v>
          </cell>
        </row>
        <row r="136">
          <cell r="C136" t="str">
            <v>I・B（企業特報）</v>
          </cell>
          <cell r="D136" t="str">
            <v>福岡労働局</v>
          </cell>
          <cell r="E136" t="str">
            <v>福岡労働局</v>
          </cell>
          <cell r="F136" t="str">
            <v>随意契約</v>
          </cell>
          <cell r="G136" t="str">
            <v>㈱データ・マックス</v>
          </cell>
          <cell r="H136">
            <v>117536</v>
          </cell>
          <cell r="I136" t="str">
            <v>810-0802</v>
          </cell>
          <cell r="J136" t="str">
            <v>福岡市博多区中洲中島町２－３</v>
          </cell>
          <cell r="K136" t="str">
            <v>092-262-3388</v>
          </cell>
          <cell r="M136" t="str">
            <v>一括</v>
          </cell>
          <cell r="N136" t="str">
            <v>徴・業・庁</v>
          </cell>
          <cell r="O136">
            <v>18615</v>
          </cell>
          <cell r="Q136">
            <v>157500</v>
          </cell>
          <cell r="R136">
            <v>69</v>
          </cell>
          <cell r="S136">
            <v>1404</v>
          </cell>
          <cell r="T136">
            <v>39174</v>
          </cell>
          <cell r="U136" t="str">
            <v>総価</v>
          </cell>
          <cell r="V136" t="str">
            <v>済</v>
          </cell>
          <cell r="W136" t="str">
            <v>進藤</v>
          </cell>
          <cell r="X136" t="str">
            <v>○</v>
          </cell>
        </row>
        <row r="137">
          <cell r="C137" t="str">
            <v>ガソリン(洗車含む)
・重油・灯油購入</v>
          </cell>
          <cell r="D137" t="str">
            <v>福岡局内全て</v>
          </cell>
          <cell r="E137" t="str">
            <v>福岡局内全て</v>
          </cell>
          <cell r="F137" t="str">
            <v>業者指定</v>
          </cell>
          <cell r="G137" t="str">
            <v>福岡県石油協同組合</v>
          </cell>
          <cell r="I137" t="str">
            <v>812-0034</v>
          </cell>
          <cell r="J137" t="str">
            <v>福岡市博多区下呉服町1-15
ふくおか石油会館4階</v>
          </cell>
          <cell r="K137" t="str">
            <v>092-272-4564</v>
          </cell>
          <cell r="L137" t="str">
            <v>岩室</v>
          </cell>
          <cell r="M137" t="str">
            <v>１ヶ月毎</v>
          </cell>
          <cell r="Q137" t="str">
            <v>ー</v>
          </cell>
          <cell r="T137">
            <v>39174</v>
          </cell>
          <cell r="U137" t="str">
            <v>単価</v>
          </cell>
          <cell r="V137" t="str">
            <v>無</v>
          </cell>
          <cell r="W137" t="str">
            <v>松尾</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t="str">
            <v>○</v>
          </cell>
          <cell r="AQ137" t="str">
            <v>○</v>
          </cell>
          <cell r="AR137" t="str">
            <v>○</v>
          </cell>
          <cell r="AS137" t="str">
            <v>○</v>
          </cell>
          <cell r="AT137" t="str">
            <v>○</v>
          </cell>
          <cell r="AU137" t="str">
            <v>○</v>
          </cell>
          <cell r="AV137" t="str">
            <v>○</v>
          </cell>
          <cell r="AW137" t="str">
            <v>○</v>
          </cell>
          <cell r="AX137" t="str">
            <v>○</v>
          </cell>
          <cell r="AY137" t="str">
            <v>○</v>
          </cell>
          <cell r="AZ137" t="str">
            <v>○</v>
          </cell>
        </row>
        <row r="138">
          <cell r="C138" t="str">
            <v>小口運送委託</v>
          </cell>
          <cell r="D138" t="str">
            <v>局及び全署所</v>
          </cell>
          <cell r="E138" t="str">
            <v>局及び全署所</v>
          </cell>
          <cell r="F138" t="str">
            <v>一般競争</v>
          </cell>
          <cell r="G138" t="str">
            <v>日本通運㈱福岡支店　支店長　木村　潤</v>
          </cell>
          <cell r="H138">
            <v>130087</v>
          </cell>
          <cell r="I138" t="str">
            <v>812-0034</v>
          </cell>
          <cell r="J138" t="str">
            <v>福岡市博多区下呉服町１－１</v>
          </cell>
          <cell r="K138" t="str">
            <v>092-413-2269</v>
          </cell>
          <cell r="L138" t="str">
            <v>服部</v>
          </cell>
          <cell r="M138" t="str">
            <v>１ヶ月毎</v>
          </cell>
          <cell r="Q138" t="str">
            <v>-</v>
          </cell>
          <cell r="U138" t="str">
            <v>単価</v>
          </cell>
          <cell r="W138" t="str">
            <v>明吉</v>
          </cell>
          <cell r="X138" t="str">
            <v>○</v>
          </cell>
          <cell r="Y138" t="str">
            <v>○</v>
          </cell>
          <cell r="Z138" t="str">
            <v>○</v>
          </cell>
          <cell r="AA138" t="str">
            <v>○</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t="str">
            <v>○</v>
          </cell>
          <cell r="AQ138" t="str">
            <v>○</v>
          </cell>
          <cell r="AR138" t="str">
            <v>○</v>
          </cell>
          <cell r="AS138" t="str">
            <v>○</v>
          </cell>
          <cell r="AT138" t="str">
            <v>○</v>
          </cell>
          <cell r="AU138" t="str">
            <v>○</v>
          </cell>
          <cell r="AV138" t="str">
            <v>○</v>
          </cell>
          <cell r="AW138" t="str">
            <v>○</v>
          </cell>
          <cell r="AX138" t="str">
            <v>○</v>
          </cell>
          <cell r="AY138" t="str">
            <v>○</v>
          </cell>
          <cell r="AZ138" t="str">
            <v>○</v>
          </cell>
        </row>
        <row r="139">
          <cell r="C139" t="str">
            <v>電子複写機保守契約</v>
          </cell>
          <cell r="D139" t="str">
            <v>局〔総務（２台）・安定・基準（８台）・天神総合労働相談〕福岡中央署、久留米署、飯塚署、北西署(２台）、田川署、直方署、行橋署、八女署、福東署(２台）、福岡中央所（６台）、飯塚所、山田分、大牟田所（２台）、八幡所（３台）、久留米所(４台）、大川出、小倉所(３台）、大手町出、直方所(２台）、田川所(２台）、行橋所(２台）、若松所、福岡東所、宗像相談室、門司所、八女所、朝倉所(２台）、福岡南所(２台）</v>
          </cell>
          <cell r="E139" t="str">
            <v>局〔総務（２台）・安定・基準（８台）・天神総合労働相談〕福岡中央署、久留米署、飯塚署、北西署(２台）、田川署、直方署、行橋署、八女署、福東署(２台）、福岡中央所（６台）、飯塚所、山田分、大牟田所（２台）、八幡所（３台）、久留米所(４台）、大川出、小倉所(３台）、大手町出、直方所(２台）、田川所(２台）、行橋所(２台）、若松所、福岡東所、宗像相談室、門司所、八女所、朝倉所(２台）、福岡南所(２台）</v>
          </cell>
          <cell r="F139" t="str">
            <v>業者指定</v>
          </cell>
          <cell r="G139" t="str">
            <v>東芝テックビジネスソリューション㈱</v>
          </cell>
          <cell r="I139" t="str">
            <v>810-0072</v>
          </cell>
          <cell r="J139" t="str">
            <v>福岡市中央区長浜2-4-1</v>
          </cell>
          <cell r="K139" t="str">
            <v>092-752-0342</v>
          </cell>
          <cell r="M139" t="str">
            <v>１ヶ月毎</v>
          </cell>
          <cell r="Q139" t="str">
            <v>複数</v>
          </cell>
          <cell r="U139" t="str">
            <v>単価</v>
          </cell>
          <cell r="W139" t="str">
            <v>明吉</v>
          </cell>
          <cell r="X139" t="str">
            <v>○</v>
          </cell>
          <cell r="Y139" t="str">
            <v>○</v>
          </cell>
          <cell r="AA139" t="str">
            <v>○</v>
          </cell>
          <cell r="AB139" t="str">
            <v>○</v>
          </cell>
          <cell r="AC139" t="str">
            <v>○</v>
          </cell>
          <cell r="AF139" t="str">
            <v>○</v>
          </cell>
          <cell r="AG139" t="str">
            <v>○</v>
          </cell>
          <cell r="AH139" t="str">
            <v>○</v>
          </cell>
          <cell r="AI139" t="str">
            <v>○</v>
          </cell>
          <cell r="AJ139" t="str">
            <v>○</v>
          </cell>
          <cell r="AK139" t="str">
            <v>○</v>
          </cell>
          <cell r="AL139" t="str">
            <v>○</v>
          </cell>
          <cell r="AM139" t="str">
            <v>○</v>
          </cell>
          <cell r="AN139" t="str">
            <v>○</v>
          </cell>
          <cell r="AO139" t="str">
            <v>○</v>
          </cell>
          <cell r="AP139" t="str">
            <v>○</v>
          </cell>
          <cell r="AQ139" t="str">
            <v>○</v>
          </cell>
          <cell r="AR139" t="str">
            <v>○</v>
          </cell>
          <cell r="AS139" t="str">
            <v>○</v>
          </cell>
          <cell r="AT139" t="str">
            <v>○</v>
          </cell>
          <cell r="AU139" t="str">
            <v>○</v>
          </cell>
          <cell r="AV139" t="str">
            <v>○</v>
          </cell>
          <cell r="AW139" t="str">
            <v>○</v>
          </cell>
          <cell r="AX139" t="str">
            <v>○</v>
          </cell>
          <cell r="AY139" t="str">
            <v>○</v>
          </cell>
        </row>
        <row r="140">
          <cell r="C140" t="str">
            <v>電子複写機保守契約</v>
          </cell>
          <cell r="D140" t="str">
            <v>局（総務部）、福岡中央署（３台）、大牟田署、北西署、北東署、門司支署、福岡中央所〔本所（３台）、赤坂駅前庁舎、学生職業センター、那の川詰所、求人情報ステーション〕、飯塚所、大牟田所、八幡所（２台）、久留米パートバンク、小倉所（３台）、豊前、福岡東所（２台）、門司所（２台）、八女所、福岡南所（２台）、福岡西所</v>
          </cell>
          <cell r="E140" t="str">
            <v>局（総務部）、福岡中央署（３台）、大牟田署、北西署、北東署（２台）、福岡中央所〔本所（3台）、赤坂駅前庁舎、学生職業センター、那の川詰所、求人情報ステーション〕、飯塚所、大牟田所、八幡所（２台）、久留米パートバンク、小倉所（2台）、豊前、若松所、福岡東所、門司所、門司港、八女所、福岡南所（２台）、福岡西所</v>
          </cell>
          <cell r="F140" t="str">
            <v>業者指定</v>
          </cell>
          <cell r="G140" t="str">
            <v>コニカミノルタビジネスソリューションズ㈱</v>
          </cell>
          <cell r="I140" t="str">
            <v>812-0007</v>
          </cell>
          <cell r="J140" t="str">
            <v>福岡市博多区東比恵1-2-12</v>
          </cell>
          <cell r="K140" t="str">
            <v>092-415-3310</v>
          </cell>
          <cell r="M140" t="str">
            <v>１ヶ月毎</v>
          </cell>
          <cell r="Q140" t="str">
            <v>複数</v>
          </cell>
          <cell r="U140" t="str">
            <v>単価</v>
          </cell>
          <cell r="W140" t="str">
            <v>明吉</v>
          </cell>
          <cell r="X140" t="str">
            <v>○</v>
          </cell>
          <cell r="Y140" t="str">
            <v>○</v>
          </cell>
          <cell r="Z140" t="str">
            <v>○</v>
          </cell>
          <cell r="AC140" t="str">
            <v>○</v>
          </cell>
          <cell r="AD140" t="str">
            <v>○</v>
          </cell>
          <cell r="AE140" t="str">
            <v>○</v>
          </cell>
          <cell r="AK140" t="str">
            <v>○</v>
          </cell>
          <cell r="AL140" t="str">
            <v>○</v>
          </cell>
          <cell r="AM140" t="str">
            <v>○</v>
          </cell>
          <cell r="AN140" t="str">
            <v>○</v>
          </cell>
          <cell r="AO140" t="str">
            <v>○</v>
          </cell>
          <cell r="AP140" t="str">
            <v>○</v>
          </cell>
          <cell r="AS140" t="str">
            <v>○</v>
          </cell>
          <cell r="AT140" t="str">
            <v>○</v>
          </cell>
          <cell r="AU140" t="str">
            <v>○</v>
          </cell>
          <cell r="AV140" t="str">
            <v>○</v>
          </cell>
          <cell r="AW140" t="str">
            <v>○</v>
          </cell>
          <cell r="AY140" t="str">
            <v>○</v>
          </cell>
          <cell r="AZ140" t="str">
            <v>○</v>
          </cell>
        </row>
        <row r="141">
          <cell r="C141" t="str">
            <v>電子複写機保守契約</v>
          </cell>
          <cell r="D141" t="str">
            <v>局（総務課・監督課・安定部2台・助成金センター・ラック通運倉庫内）、福岡中央署、北東署、直方署、行橋署、大牟田所、小倉所、戸畑分、直方所、福岡西所、福岡早期就職支援センター</v>
          </cell>
          <cell r="E141" t="str">
            <v>局（総務課・監督課・安定部2台）、福岡中央署、北東署、直方署、行橋署、大牟田所、小倉所、戸畑分、直方所、福岡西所、早期（福岡・北九州・久留米）</v>
          </cell>
          <cell r="F141" t="str">
            <v>業者指定</v>
          </cell>
          <cell r="G141" t="str">
            <v>リコー九州㈱</v>
          </cell>
          <cell r="I141" t="str">
            <v>812-0013</v>
          </cell>
          <cell r="J141" t="str">
            <v>福岡市博多区東比恵3-9-15</v>
          </cell>
          <cell r="K141" t="str">
            <v>092-441-9358</v>
          </cell>
          <cell r="M141" t="str">
            <v>１ヶ月毎</v>
          </cell>
          <cell r="Q141" t="str">
            <v>複数</v>
          </cell>
          <cell r="U141" t="str">
            <v>単価</v>
          </cell>
          <cell r="W141" t="str">
            <v>明吉</v>
          </cell>
          <cell r="X141" t="str">
            <v>○</v>
          </cell>
          <cell r="Y141" t="str">
            <v>○</v>
          </cell>
          <cell r="AD141" t="str">
            <v>○</v>
          </cell>
          <cell r="AG141" t="str">
            <v>○</v>
          </cell>
          <cell r="AH141" t="str">
            <v>○</v>
          </cell>
          <cell r="AK141" t="str">
            <v>○</v>
          </cell>
          <cell r="AM141" t="str">
            <v>○</v>
          </cell>
          <cell r="AO141" t="str">
            <v>○</v>
          </cell>
          <cell r="AP141" t="str">
            <v>○</v>
          </cell>
          <cell r="AQ141" t="str">
            <v>○</v>
          </cell>
          <cell r="AZ141" t="str">
            <v>○</v>
          </cell>
        </row>
        <row r="142">
          <cell r="C142" t="str">
            <v>電子複写機保守契約</v>
          </cell>
          <cell r="D142" t="str">
            <v>安定部(２台）・労災補償課</v>
          </cell>
          <cell r="E142" t="str">
            <v>総務課・安定部(２台）・労災補償課・福岡東署</v>
          </cell>
          <cell r="F142" t="str">
            <v>業者指定</v>
          </cell>
          <cell r="G142" t="str">
            <v>富士ゼロックス福岡㈱</v>
          </cell>
          <cell r="I142" t="str">
            <v>812-0011</v>
          </cell>
          <cell r="J142" t="str">
            <v>福岡市博多区博多駅前1-6-16</v>
          </cell>
          <cell r="K142" t="str">
            <v>092-411-9606</v>
          </cell>
          <cell r="M142" t="str">
            <v>１ヶ月毎</v>
          </cell>
          <cell r="Q142" t="str">
            <v>複数</v>
          </cell>
          <cell r="U142" t="str">
            <v>単価</v>
          </cell>
          <cell r="W142" t="str">
            <v>明吉</v>
          </cell>
          <cell r="X142" t="str">
            <v>○</v>
          </cell>
          <cell r="AJ142" t="str">
            <v>○</v>
          </cell>
        </row>
        <row r="143">
          <cell r="C143" t="str">
            <v>塵芥処理業務委託</v>
          </cell>
          <cell r="D143" t="str">
            <v>福岡中央署、福岡東署、福岡東所</v>
          </cell>
          <cell r="E143" t="str">
            <v>福岡中央署、福岡東署、福岡東所</v>
          </cell>
          <cell r="F143" t="str">
            <v>随意契約</v>
          </cell>
          <cell r="G143" t="str">
            <v>（株）協和産業</v>
          </cell>
          <cell r="H143">
            <v>97187</v>
          </cell>
          <cell r="I143" t="str">
            <v>813-0011</v>
          </cell>
          <cell r="J143" t="str">
            <v>福岡市東区香椎1-1-1</v>
          </cell>
          <cell r="K143" t="str">
            <v>092-661-3600</v>
          </cell>
          <cell r="L143" t="str">
            <v>遠矢（とうや）</v>
          </cell>
          <cell r="M143" t="str">
            <v>１ヶ月毎</v>
          </cell>
          <cell r="Q143" t="str">
            <v>207円</v>
          </cell>
          <cell r="U143" t="str">
            <v>単価</v>
          </cell>
          <cell r="V143" t="str">
            <v>無</v>
          </cell>
          <cell r="W143" t="str">
            <v>山本</v>
          </cell>
          <cell r="Y143" t="str">
            <v>○</v>
          </cell>
          <cell r="AJ143" t="str">
            <v>○</v>
          </cell>
          <cell r="AU143" t="str">
            <v>○</v>
          </cell>
        </row>
        <row r="144">
          <cell r="C144" t="str">
            <v>塵芥処理業務委託
（那の川詰所）</v>
          </cell>
          <cell r="D144" t="str">
            <v>福岡中央所（那の川詰所）</v>
          </cell>
          <cell r="E144" t="str">
            <v>福岡中央所（那の川詰所）</v>
          </cell>
          <cell r="F144" t="str">
            <v>随意契約</v>
          </cell>
          <cell r="G144" t="str">
            <v>(有)昭和産業</v>
          </cell>
          <cell r="H144">
            <v>101338</v>
          </cell>
          <cell r="I144" t="str">
            <v>812-0041</v>
          </cell>
          <cell r="J144" t="str">
            <v>福岡市博多区吉塚8-5-90</v>
          </cell>
          <cell r="K144" t="str">
            <v>092-621-2411</v>
          </cell>
          <cell r="M144" t="str">
            <v>１ヶ月毎</v>
          </cell>
          <cell r="Q144">
            <v>207</v>
          </cell>
          <cell r="U144" t="str">
            <v>単価</v>
          </cell>
          <cell r="V144" t="str">
            <v>無</v>
          </cell>
          <cell r="W144" t="str">
            <v>山本</v>
          </cell>
          <cell r="AK144" t="str">
            <v>○</v>
          </cell>
        </row>
        <row r="145">
          <cell r="C145" t="str">
            <v>塵芥処理業務委託
（ワークプラザ赤坂）</v>
          </cell>
          <cell r="D145" t="str">
            <v>福岡中央所（ワークプラザ赤坂）</v>
          </cell>
          <cell r="E145" t="str">
            <v>福岡中央所（ワークプラザ赤坂）</v>
          </cell>
          <cell r="F145" t="str">
            <v>随意契約</v>
          </cell>
          <cell r="G145" t="str">
            <v>（財）ふくおか環境財団</v>
          </cell>
          <cell r="H145">
            <v>95265</v>
          </cell>
          <cell r="I145" t="str">
            <v>812-0024</v>
          </cell>
          <cell r="J145" t="str">
            <v>福岡市博多区奈良町2-1</v>
          </cell>
          <cell r="K145" t="str">
            <v>092-621-5252</v>
          </cell>
          <cell r="L145" t="str">
            <v>泉</v>
          </cell>
          <cell r="M145" t="str">
            <v>１ヶ月毎</v>
          </cell>
          <cell r="N145" t="str">
            <v>都・都・庁</v>
          </cell>
          <cell r="O145">
            <v>1046</v>
          </cell>
          <cell r="P145">
            <v>255720</v>
          </cell>
          <cell r="Q145">
            <v>255720</v>
          </cell>
          <cell r="R145">
            <v>454</v>
          </cell>
          <cell r="S145">
            <v>1002</v>
          </cell>
          <cell r="T145">
            <v>39174</v>
          </cell>
          <cell r="U145" t="str">
            <v>総価</v>
          </cell>
          <cell r="V145" t="str">
            <v>済</v>
          </cell>
          <cell r="W145" t="str">
            <v>山本</v>
          </cell>
          <cell r="AK145" t="str">
            <v>○</v>
          </cell>
        </row>
        <row r="146">
          <cell r="C146" t="str">
            <v>塵芥処理業務委託</v>
          </cell>
          <cell r="D146" t="str">
            <v>福岡西所</v>
          </cell>
          <cell r="E146" t="str">
            <v>福岡西所</v>
          </cell>
          <cell r="F146" t="str">
            <v>随意契約</v>
          </cell>
          <cell r="G146" t="str">
            <v>（株）エイコー</v>
          </cell>
          <cell r="H146">
            <v>97152</v>
          </cell>
          <cell r="I146" t="str">
            <v>819-0001</v>
          </cell>
          <cell r="J146" t="str">
            <v>福岡市西区小戸1-3-1</v>
          </cell>
          <cell r="K146" t="str">
            <v>092-881-2433</v>
          </cell>
          <cell r="L146" t="str">
            <v>久保</v>
          </cell>
          <cell r="M146" t="str">
            <v>１ヶ月毎</v>
          </cell>
          <cell r="Q146">
            <v>207</v>
          </cell>
          <cell r="U146" t="str">
            <v>単価</v>
          </cell>
          <cell r="V146" t="str">
            <v>無</v>
          </cell>
          <cell r="W146" t="str">
            <v>山本</v>
          </cell>
          <cell r="AZ146" t="str">
            <v>○</v>
          </cell>
        </row>
        <row r="147">
          <cell r="C147" t="str">
            <v>塵芥処理業務委託</v>
          </cell>
          <cell r="D147" t="str">
            <v>福岡南所</v>
          </cell>
          <cell r="E147" t="str">
            <v>福岡南所</v>
          </cell>
          <cell r="F147" t="str">
            <v>随意契約</v>
          </cell>
          <cell r="G147" t="str">
            <v>（株）クリーン春日</v>
          </cell>
          <cell r="H147">
            <v>190543</v>
          </cell>
          <cell r="I147" t="str">
            <v>816-0874</v>
          </cell>
          <cell r="J147" t="str">
            <v>春日市大和町1-2</v>
          </cell>
          <cell r="K147" t="str">
            <v>092-582-1008</v>
          </cell>
          <cell r="L147" t="str">
            <v>仮屋</v>
          </cell>
          <cell r="M147" t="str">
            <v>１ヶ月毎</v>
          </cell>
          <cell r="N147" t="str">
            <v>都・都・庁</v>
          </cell>
          <cell r="O147">
            <v>1046</v>
          </cell>
          <cell r="Q147">
            <v>37800</v>
          </cell>
          <cell r="R147">
            <v>461</v>
          </cell>
          <cell r="S147">
            <v>1002</v>
          </cell>
          <cell r="T147">
            <v>39174</v>
          </cell>
          <cell r="U147" t="str">
            <v>総価</v>
          </cell>
          <cell r="V147" t="str">
            <v>済</v>
          </cell>
          <cell r="W147" t="str">
            <v>山本</v>
          </cell>
          <cell r="AY147" t="str">
            <v>○</v>
          </cell>
        </row>
        <row r="148">
          <cell r="C148" t="str">
            <v>塵芥処理業務委託</v>
          </cell>
          <cell r="D148" t="str">
            <v>行橋所（豊前出張所）</v>
          </cell>
          <cell r="E148" t="str">
            <v>行橋所（豊前出張所）</v>
          </cell>
          <cell r="F148" t="str">
            <v>随意契約</v>
          </cell>
          <cell r="G148" t="str">
            <v>ナリヤマ</v>
          </cell>
          <cell r="I148" t="str">
            <v>828-0021</v>
          </cell>
          <cell r="J148" t="str">
            <v>豊前市大字八屋1664</v>
          </cell>
          <cell r="K148" t="str">
            <v>0979-82-7885</v>
          </cell>
          <cell r="L148" t="str">
            <v>成山</v>
          </cell>
          <cell r="M148" t="str">
            <v>１ヶ月毎</v>
          </cell>
          <cell r="Q148">
            <v>150</v>
          </cell>
          <cell r="U148" t="str">
            <v>単価</v>
          </cell>
          <cell r="V148" t="str">
            <v>無</v>
          </cell>
          <cell r="W148" t="str">
            <v>山本</v>
          </cell>
          <cell r="AS148" t="str">
            <v>○</v>
          </cell>
        </row>
        <row r="149">
          <cell r="C149" t="str">
            <v>塵芥処理業務委託</v>
          </cell>
          <cell r="D149" t="str">
            <v>久留米署、久留米所</v>
          </cell>
          <cell r="E149" t="str">
            <v>久留米署、久留米所</v>
          </cell>
          <cell r="F149" t="str">
            <v>随意契約</v>
          </cell>
          <cell r="G149" t="str">
            <v>(有)大津紙源　代表取締役　大津　康裕</v>
          </cell>
          <cell r="H149">
            <v>39926</v>
          </cell>
          <cell r="I149" t="str">
            <v>839-0809</v>
          </cell>
          <cell r="J149" t="str">
            <v>久留米市東合川３－７－７</v>
          </cell>
          <cell r="K149" t="str">
            <v>0942-44-9013</v>
          </cell>
          <cell r="L149" t="str">
            <v>大津</v>
          </cell>
          <cell r="M149" t="str">
            <v>１ヶ月毎</v>
          </cell>
          <cell r="Q149" t="str">
            <v>可燃158円
不燃1,050円
古紙0円</v>
          </cell>
          <cell r="T149">
            <v>39178</v>
          </cell>
          <cell r="U149" t="str">
            <v>単価</v>
          </cell>
          <cell r="V149" t="str">
            <v>無</v>
          </cell>
          <cell r="W149" t="str">
            <v>山本</v>
          </cell>
          <cell r="AA149" t="str">
            <v>○</v>
          </cell>
          <cell r="AO149" t="str">
            <v>○</v>
          </cell>
        </row>
        <row r="150">
          <cell r="C150" t="str">
            <v>塵芥処理業務委託</v>
          </cell>
          <cell r="D150" t="str">
            <v>飯塚所</v>
          </cell>
          <cell r="E150" t="str">
            <v>飯塚所</v>
          </cell>
          <cell r="F150" t="str">
            <v>指名競争</v>
          </cell>
          <cell r="G150" t="str">
            <v>森山商店</v>
          </cell>
          <cell r="H150">
            <v>18341</v>
          </cell>
          <cell r="I150" t="str">
            <v>820-0015</v>
          </cell>
          <cell r="J150" t="str">
            <v>飯塚市菰田西3-12-11</v>
          </cell>
          <cell r="K150" t="str">
            <v>0948-22-7440</v>
          </cell>
          <cell r="M150" t="str">
            <v>１ヶ月毎</v>
          </cell>
          <cell r="N150" t="str">
            <v>都・都・庁</v>
          </cell>
          <cell r="O150">
            <v>1046</v>
          </cell>
          <cell r="P150">
            <v>120000</v>
          </cell>
          <cell r="Q150">
            <v>120000</v>
          </cell>
          <cell r="R150">
            <v>5026</v>
          </cell>
          <cell r="S150">
            <v>1004</v>
          </cell>
          <cell r="T150">
            <v>39175</v>
          </cell>
          <cell r="U150" t="str">
            <v>総価</v>
          </cell>
          <cell r="V150" t="str">
            <v>済</v>
          </cell>
          <cell r="W150" t="str">
            <v>山本</v>
          </cell>
          <cell r="AL150" t="str">
            <v>○</v>
          </cell>
        </row>
        <row r="151">
          <cell r="C151" t="str">
            <v>塵芥処理業務委託</v>
          </cell>
          <cell r="D151" t="str">
            <v>門司支署、北西署、八幡所、小倉所（本所・戸畑分庁）、門司所（本所・港湾労働課）</v>
          </cell>
          <cell r="E151" t="str">
            <v>門司支署、北西署、八幡所、小倉所（本所・戸畑分庁）、門司所（本所・港湾労働課）</v>
          </cell>
          <cell r="F151" t="str">
            <v>一般競争</v>
          </cell>
          <cell r="G151" t="str">
            <v>（株）九州グリーンアース</v>
          </cell>
          <cell r="I151" t="str">
            <v>806-0045</v>
          </cell>
          <cell r="J151" t="str">
            <v>北九州市八幡西区1-24-32</v>
          </cell>
          <cell r="K151" t="str">
            <v>093-631-5678</v>
          </cell>
          <cell r="L151" t="str">
            <v>穴井</v>
          </cell>
          <cell r="M151" t="str">
            <v>１ヶ月毎</v>
          </cell>
          <cell r="Q151" t="str">
            <v>一般130円
カン120円
紙類80円</v>
          </cell>
          <cell r="T151">
            <v>39175</v>
          </cell>
          <cell r="U151" t="str">
            <v>単価</v>
          </cell>
          <cell r="V151" t="str">
            <v>無</v>
          </cell>
          <cell r="W151" t="str">
            <v>山本</v>
          </cell>
          <cell r="AC151" t="str">
            <v>○</v>
          </cell>
          <cell r="AE151" t="str">
            <v>○</v>
          </cell>
          <cell r="AN151" t="str">
            <v>○</v>
          </cell>
          <cell r="AP151" t="str">
            <v>○</v>
          </cell>
          <cell r="AV151" t="str">
            <v>○</v>
          </cell>
        </row>
        <row r="152">
          <cell r="C152" t="str">
            <v>写真現像及び焼付け</v>
          </cell>
          <cell r="D152" t="str">
            <v>局・福岡中央署</v>
          </cell>
          <cell r="E152" t="str">
            <v>福岡中央署</v>
          </cell>
          <cell r="F152" t="str">
            <v>業者指定</v>
          </cell>
          <cell r="G152" t="str">
            <v>ファーストカメラ店</v>
          </cell>
          <cell r="I152" t="str">
            <v>810-0074</v>
          </cell>
          <cell r="J152" t="str">
            <v>福岡市中央区大手門１－８－１４</v>
          </cell>
          <cell r="K152" t="str">
            <v>092-751-1972</v>
          </cell>
          <cell r="L152" t="str">
            <v>事業主</v>
          </cell>
          <cell r="M152" t="str">
            <v>３ヶ月毎</v>
          </cell>
          <cell r="Q152" t="str">
            <v>ー</v>
          </cell>
          <cell r="T152">
            <v>39174</v>
          </cell>
          <cell r="U152" t="str">
            <v>単価</v>
          </cell>
          <cell r="V152" t="str">
            <v>無</v>
          </cell>
          <cell r="W152" t="str">
            <v>進藤</v>
          </cell>
          <cell r="Y152" t="str">
            <v>○</v>
          </cell>
        </row>
        <row r="153">
          <cell r="C153" t="str">
            <v>写真現像及び焼付け</v>
          </cell>
          <cell r="D153" t="str">
            <v>大牟田署</v>
          </cell>
          <cell r="E153" t="str">
            <v>大牟田署</v>
          </cell>
          <cell r="F153" t="str">
            <v>業者指定</v>
          </cell>
          <cell r="G153" t="str">
            <v>(株)大牟田カメラ</v>
          </cell>
          <cell r="H153">
            <v>92541</v>
          </cell>
          <cell r="I153" t="str">
            <v>836-0841</v>
          </cell>
          <cell r="J153" t="str">
            <v>大牟田市築町２番地の８</v>
          </cell>
          <cell r="K153" t="str">
            <v>0944-57-2907</v>
          </cell>
          <cell r="L153" t="str">
            <v>事業主</v>
          </cell>
          <cell r="M153" t="str">
            <v>３ヶ月毎</v>
          </cell>
          <cell r="Q153" t="str">
            <v>ー</v>
          </cell>
          <cell r="T153">
            <v>39174</v>
          </cell>
          <cell r="U153" t="str">
            <v>単価</v>
          </cell>
          <cell r="V153" t="str">
            <v>無</v>
          </cell>
          <cell r="W153" t="str">
            <v>進藤</v>
          </cell>
          <cell r="Z153" t="str">
            <v>○</v>
          </cell>
        </row>
        <row r="154">
          <cell r="C154" t="str">
            <v>写真現像及び焼付け</v>
          </cell>
          <cell r="D154" t="str">
            <v>久留米署</v>
          </cell>
          <cell r="E154" t="str">
            <v>久留米署</v>
          </cell>
          <cell r="F154" t="str">
            <v>業者指定</v>
          </cell>
          <cell r="G154" t="str">
            <v>㈱ナニワ商会　タカチホカメラ事業部</v>
          </cell>
          <cell r="H154">
            <v>92738</v>
          </cell>
          <cell r="I154" t="str">
            <v>812-0011</v>
          </cell>
          <cell r="J154" t="str">
            <v>福岡市博多区博多駅前3-19-3</v>
          </cell>
          <cell r="K154" t="str">
            <v>0942-38-7717</v>
          </cell>
          <cell r="L154" t="str">
            <v>事業主</v>
          </cell>
          <cell r="M154" t="str">
            <v>３ヶ月毎</v>
          </cell>
          <cell r="Q154" t="str">
            <v>ー</v>
          </cell>
          <cell r="T154">
            <v>39174</v>
          </cell>
          <cell r="U154" t="str">
            <v>単価</v>
          </cell>
          <cell r="V154" t="str">
            <v>無</v>
          </cell>
          <cell r="W154" t="str">
            <v>進藤</v>
          </cell>
          <cell r="AA154" t="str">
            <v>○</v>
          </cell>
        </row>
        <row r="155">
          <cell r="C155" t="str">
            <v>写真現像及び焼付け</v>
          </cell>
          <cell r="D155" t="str">
            <v>飯塚署</v>
          </cell>
          <cell r="E155" t="str">
            <v>飯塚署</v>
          </cell>
          <cell r="F155" t="str">
            <v>業者指定</v>
          </cell>
          <cell r="G155" t="str">
            <v>光画カメラ</v>
          </cell>
          <cell r="I155" t="str">
            <v>820-0005</v>
          </cell>
          <cell r="J155" t="str">
            <v>飯塚市新飯塚14-6</v>
          </cell>
          <cell r="K155" t="str">
            <v>0948-22-2594</v>
          </cell>
          <cell r="L155" t="str">
            <v>事業主</v>
          </cell>
          <cell r="M155" t="str">
            <v>３ヶ月毎</v>
          </cell>
          <cell r="Q155" t="str">
            <v>ー</v>
          </cell>
          <cell r="T155">
            <v>39174</v>
          </cell>
          <cell r="U155" t="str">
            <v>単価</v>
          </cell>
          <cell r="V155" t="str">
            <v>無</v>
          </cell>
          <cell r="W155" t="str">
            <v>進藤</v>
          </cell>
          <cell r="AB155" t="str">
            <v>○</v>
          </cell>
        </row>
        <row r="156">
          <cell r="C156" t="str">
            <v>写真現像及び焼付け</v>
          </cell>
          <cell r="D156" t="str">
            <v>北九州西署</v>
          </cell>
          <cell r="E156" t="str">
            <v>北九州西署</v>
          </cell>
          <cell r="F156" t="str">
            <v>業者指定</v>
          </cell>
          <cell r="G156" t="str">
            <v>㈱ナニワ商会　高千穂カメラ事業部　黒崎店</v>
          </cell>
          <cell r="I156" t="str">
            <v>806-0021</v>
          </cell>
          <cell r="J156" t="str">
            <v>北九州市八幡西区黒崎４－１－１</v>
          </cell>
          <cell r="K156" t="str">
            <v>093-631-7650</v>
          </cell>
          <cell r="L156" t="str">
            <v>事業主</v>
          </cell>
          <cell r="M156" t="str">
            <v>３ヶ月毎</v>
          </cell>
          <cell r="Q156" t="str">
            <v>ー</v>
          </cell>
          <cell r="T156">
            <v>39174</v>
          </cell>
          <cell r="U156" t="str">
            <v>単価</v>
          </cell>
          <cell r="V156" t="str">
            <v>無</v>
          </cell>
          <cell r="W156" t="str">
            <v>進藤</v>
          </cell>
          <cell r="AC156" t="str">
            <v>○</v>
          </cell>
        </row>
        <row r="157">
          <cell r="C157" t="str">
            <v>写真現像及び焼付け</v>
          </cell>
          <cell r="D157" t="str">
            <v>北九州東署</v>
          </cell>
          <cell r="E157" t="str">
            <v>北九州東署</v>
          </cell>
          <cell r="F157" t="str">
            <v>業者指定</v>
          </cell>
          <cell r="G157" t="str">
            <v>㈱フォトスタジオest</v>
          </cell>
          <cell r="I157" t="str">
            <v>803-0851</v>
          </cell>
          <cell r="J157" t="str">
            <v>小倉北区木町３丁目１－２２</v>
          </cell>
          <cell r="K157" t="str">
            <v>093-592-0673</v>
          </cell>
          <cell r="L157" t="str">
            <v>事業主</v>
          </cell>
          <cell r="M157" t="str">
            <v>３ヶ月毎</v>
          </cell>
          <cell r="Q157" t="str">
            <v>ー</v>
          </cell>
          <cell r="T157">
            <v>39174</v>
          </cell>
          <cell r="U157" t="str">
            <v>単価</v>
          </cell>
          <cell r="V157" t="str">
            <v>無</v>
          </cell>
          <cell r="W157" t="str">
            <v>進藤</v>
          </cell>
          <cell r="AD157" t="str">
            <v>○</v>
          </cell>
        </row>
        <row r="158">
          <cell r="C158" t="str">
            <v>写真現像及び焼付け</v>
          </cell>
          <cell r="D158" t="str">
            <v>門司支署</v>
          </cell>
          <cell r="E158" t="str">
            <v>門司支署</v>
          </cell>
          <cell r="F158" t="str">
            <v>業者指定</v>
          </cell>
          <cell r="G158" t="str">
            <v>(株)カメラの小石</v>
          </cell>
          <cell r="H158">
            <v>94480</v>
          </cell>
          <cell r="I158" t="str">
            <v>801-0863</v>
          </cell>
          <cell r="J158" t="str">
            <v>北九州市門司区栄町１－６</v>
          </cell>
          <cell r="K158" t="str">
            <v>093-321-3391</v>
          </cell>
          <cell r="L158" t="str">
            <v>事業主</v>
          </cell>
          <cell r="M158" t="str">
            <v>３ヶ月毎</v>
          </cell>
          <cell r="Q158" t="str">
            <v>ー</v>
          </cell>
          <cell r="T158">
            <v>39174</v>
          </cell>
          <cell r="U158" t="str">
            <v>単価</v>
          </cell>
          <cell r="V158" t="str">
            <v>無</v>
          </cell>
          <cell r="W158" t="str">
            <v>進藤</v>
          </cell>
          <cell r="AE158" t="str">
            <v>○</v>
          </cell>
        </row>
        <row r="159">
          <cell r="C159" t="str">
            <v>写真現像及び焼付け</v>
          </cell>
          <cell r="D159" t="str">
            <v>田川署</v>
          </cell>
          <cell r="E159" t="str">
            <v>田川署</v>
          </cell>
          <cell r="F159" t="str">
            <v>業者指定</v>
          </cell>
          <cell r="G159" t="str">
            <v>木村カメラ商会　　</v>
          </cell>
          <cell r="H159">
            <v>92509</v>
          </cell>
          <cell r="I159" t="str">
            <v>825-0015</v>
          </cell>
          <cell r="J159" t="str">
            <v>田川市伊田町８－７</v>
          </cell>
          <cell r="K159" t="str">
            <v>0947-42-0474</v>
          </cell>
          <cell r="L159" t="str">
            <v>事業主</v>
          </cell>
          <cell r="M159" t="str">
            <v>３ヶ月毎</v>
          </cell>
          <cell r="Q159" t="str">
            <v>ー</v>
          </cell>
          <cell r="T159">
            <v>39174</v>
          </cell>
          <cell r="U159" t="str">
            <v>単価</v>
          </cell>
          <cell r="V159" t="str">
            <v>無</v>
          </cell>
          <cell r="W159" t="str">
            <v>進藤</v>
          </cell>
          <cell r="AF159" t="str">
            <v>○</v>
          </cell>
        </row>
        <row r="160">
          <cell r="C160" t="str">
            <v>写真現像及び焼付け</v>
          </cell>
          <cell r="D160" t="str">
            <v>直方署</v>
          </cell>
          <cell r="E160" t="str">
            <v>直方署</v>
          </cell>
          <cell r="F160" t="str">
            <v>業者指定</v>
          </cell>
          <cell r="G160" t="str">
            <v>カンロクカメラ　代表　佐藤秀行</v>
          </cell>
          <cell r="H160">
            <v>117269</v>
          </cell>
          <cell r="I160" t="str">
            <v>822-0024</v>
          </cell>
          <cell r="J160" t="str">
            <v>直方市須崎町16-19</v>
          </cell>
          <cell r="K160" t="str">
            <v>0949-24-0900</v>
          </cell>
          <cell r="L160" t="str">
            <v>事業主</v>
          </cell>
          <cell r="M160" t="str">
            <v>３ヶ月毎</v>
          </cell>
          <cell r="Q160" t="str">
            <v>ー</v>
          </cell>
          <cell r="T160">
            <v>39174</v>
          </cell>
          <cell r="U160" t="str">
            <v>単価</v>
          </cell>
          <cell r="V160" t="str">
            <v>無</v>
          </cell>
          <cell r="W160" t="str">
            <v>進藤</v>
          </cell>
          <cell r="AG160" t="str">
            <v>○</v>
          </cell>
        </row>
        <row r="161">
          <cell r="C161" t="str">
            <v>写真現像及び焼付け</v>
          </cell>
          <cell r="D161" t="str">
            <v>行橋署</v>
          </cell>
          <cell r="E161" t="str">
            <v>行橋署</v>
          </cell>
          <cell r="F161" t="str">
            <v>業者指定</v>
          </cell>
          <cell r="G161" t="str">
            <v>写真のタカオ</v>
          </cell>
          <cell r="H161">
            <v>92487</v>
          </cell>
          <cell r="I161" t="str">
            <v>824-0003</v>
          </cell>
          <cell r="J161" t="str">
            <v>行橋市大橋１丁目５－９</v>
          </cell>
          <cell r="K161" t="str">
            <v>0930-22-8153</v>
          </cell>
          <cell r="L161" t="str">
            <v>事業主</v>
          </cell>
          <cell r="M161" t="str">
            <v>３ヶ月毎</v>
          </cell>
          <cell r="Q161" t="str">
            <v>ー</v>
          </cell>
          <cell r="R161" t="str">
            <v>-</v>
          </cell>
          <cell r="T161">
            <v>39174</v>
          </cell>
          <cell r="U161" t="str">
            <v>単価</v>
          </cell>
          <cell r="V161" t="str">
            <v>無</v>
          </cell>
          <cell r="W161" t="str">
            <v>進藤</v>
          </cell>
          <cell r="AH161" t="str">
            <v>○</v>
          </cell>
        </row>
        <row r="162">
          <cell r="C162" t="str">
            <v>写真現像及び焼付け</v>
          </cell>
          <cell r="D162" t="str">
            <v>八女署</v>
          </cell>
          <cell r="E162" t="str">
            <v>八女署</v>
          </cell>
          <cell r="F162" t="str">
            <v>業者指定</v>
          </cell>
          <cell r="G162" t="str">
            <v>江上カメラ（有）</v>
          </cell>
          <cell r="H162">
            <v>92525</v>
          </cell>
          <cell r="I162" t="str">
            <v>834-0063</v>
          </cell>
          <cell r="J162" t="str">
            <v>八女市大字本村４２５－６１</v>
          </cell>
          <cell r="K162" t="str">
            <v>0943-24-3812</v>
          </cell>
          <cell r="L162" t="str">
            <v>事業主</v>
          </cell>
          <cell r="M162" t="str">
            <v>３ヶ月毎</v>
          </cell>
          <cell r="Q162" t="str">
            <v>ー</v>
          </cell>
          <cell r="R162" t="str">
            <v>-</v>
          </cell>
          <cell r="T162">
            <v>39174</v>
          </cell>
          <cell r="U162" t="str">
            <v>単価</v>
          </cell>
          <cell r="V162" t="str">
            <v>無</v>
          </cell>
          <cell r="W162" t="str">
            <v>進藤</v>
          </cell>
          <cell r="AI162" t="str">
            <v>○</v>
          </cell>
        </row>
        <row r="163">
          <cell r="C163" t="str">
            <v>写真現像及び焼付け</v>
          </cell>
          <cell r="D163" t="str">
            <v>福岡東署</v>
          </cell>
          <cell r="E163" t="str">
            <v>福岡東署</v>
          </cell>
          <cell r="F163" t="str">
            <v>業者指定</v>
          </cell>
          <cell r="G163" t="str">
            <v>カメラのたつみ</v>
          </cell>
          <cell r="H163">
            <v>137707</v>
          </cell>
          <cell r="I163" t="str">
            <v>813-0044</v>
          </cell>
          <cell r="J163" t="str">
            <v>福岡市東区千早１丁目４７番１号</v>
          </cell>
          <cell r="K163" t="str">
            <v>092-673-2233</v>
          </cell>
          <cell r="L163" t="str">
            <v>事業主</v>
          </cell>
          <cell r="M163" t="str">
            <v>３ヶ月毎</v>
          </cell>
          <cell r="Q163" t="str">
            <v>ー</v>
          </cell>
          <cell r="R163" t="str">
            <v>-</v>
          </cell>
          <cell r="T163">
            <v>39174</v>
          </cell>
          <cell r="U163" t="str">
            <v>単価</v>
          </cell>
          <cell r="V163" t="str">
            <v>無</v>
          </cell>
          <cell r="W163" t="str">
            <v>進藤</v>
          </cell>
          <cell r="AJ163" t="str">
            <v>○</v>
          </cell>
        </row>
        <row r="164">
          <cell r="C164" t="str">
            <v>北九州市署所
書類廃棄業務委託</v>
          </cell>
          <cell r="D164" t="str">
            <v>北西、北東、門司署八幡、
小倉、若松、門司所
前田詰所、大手町出張所、
戸畑分庁舎、門司港</v>
          </cell>
          <cell r="E164" t="str">
            <v>北西、北東、門司署
八幡、小倉、若松、門司所
前田詰所、大手町出張所、戸畑分庁舎、門司港</v>
          </cell>
          <cell r="F164" t="str">
            <v>一般競争</v>
          </cell>
          <cell r="G164" t="str">
            <v>㈱西日本ペーパーリサイクル</v>
          </cell>
          <cell r="I164" t="str">
            <v>808-0021</v>
          </cell>
          <cell r="J164" t="str">
            <v>北九州市若松区響町１丁目６２番地</v>
          </cell>
          <cell r="K164" t="str">
            <v>093－751－8315</v>
          </cell>
          <cell r="L164" t="str">
            <v>吉田所長</v>
          </cell>
          <cell r="M164" t="str">
            <v>１ヶ月毎</v>
          </cell>
          <cell r="Q164" t="str">
            <v>機密文書　14円
一般古紙　0円
分別費用　5円</v>
          </cell>
          <cell r="T164">
            <v>39189</v>
          </cell>
          <cell r="U164" t="str">
            <v>単価</v>
          </cell>
          <cell r="W164" t="str">
            <v>明吉</v>
          </cell>
          <cell r="AC164" t="str">
            <v>○</v>
          </cell>
          <cell r="AD164" t="str">
            <v>○</v>
          </cell>
          <cell r="AE164" t="str">
            <v>○</v>
          </cell>
          <cell r="AN164" t="str">
            <v>○</v>
          </cell>
          <cell r="AP164" t="str">
            <v>○</v>
          </cell>
          <cell r="AT164" t="str">
            <v>○</v>
          </cell>
          <cell r="AV164" t="str">
            <v>○</v>
          </cell>
        </row>
        <row r="165">
          <cell r="C165" t="str">
            <v>カーゲート精算機用コイン</v>
          </cell>
          <cell r="D165" t="str">
            <v>小倉所</v>
          </cell>
          <cell r="E165" t="str">
            <v>小倉所</v>
          </cell>
          <cell r="F165" t="str">
            <v>随意契約</v>
          </cell>
          <cell r="G165" t="str">
            <v>テクニカル電子（株）</v>
          </cell>
          <cell r="H165">
            <v>98736</v>
          </cell>
          <cell r="I165" t="str">
            <v>815-0081</v>
          </cell>
          <cell r="J165" t="str">
            <v>福岡市南区那の川1-14-1</v>
          </cell>
          <cell r="K165" t="str">
            <v>092-524-4531</v>
          </cell>
          <cell r="M165" t="str">
            <v>１ヶ月毎</v>
          </cell>
          <cell r="Q165" t="str">
            <v>35円</v>
          </cell>
          <cell r="T165">
            <v>39174</v>
          </cell>
          <cell r="U165" t="str">
            <v>単価</v>
          </cell>
          <cell r="V165" t="str">
            <v>無</v>
          </cell>
          <cell r="W165" t="str">
            <v>山本</v>
          </cell>
          <cell r="AP165" t="str">
            <v>○</v>
          </cell>
        </row>
        <row r="166">
          <cell r="C166" t="str">
            <v>建物借料
（ジョブクラブ）</v>
          </cell>
          <cell r="D166" t="str">
            <v>ジョブクラブ（第１０ダイヨシビル７階７０３号室）</v>
          </cell>
          <cell r="E166" t="str">
            <v>ジョブクラブ（第１０ダイヨシビル７階７０３号室）</v>
          </cell>
          <cell r="F166" t="str">
            <v>業者指定</v>
          </cell>
          <cell r="G166" t="str">
            <v>㈱ダイヨシトラスト</v>
          </cell>
          <cell r="H166">
            <v>63029</v>
          </cell>
          <cell r="I166" t="str">
            <v>812-0044</v>
          </cell>
          <cell r="J166" t="str">
            <v>福岡市博多区千代2-2-30</v>
          </cell>
          <cell r="K166" t="str">
            <v>092-641-6333</v>
          </cell>
          <cell r="L166" t="str">
            <v>三鬼商事㈱石橋</v>
          </cell>
          <cell r="M166" t="str">
            <v>６ヶ月毎</v>
          </cell>
          <cell r="N166" t="str">
            <v>一般借料</v>
          </cell>
          <cell r="O166">
            <v>6856</v>
          </cell>
          <cell r="P166">
            <v>1184700</v>
          </cell>
          <cell r="Q166">
            <v>1184700</v>
          </cell>
          <cell r="R166">
            <v>2542</v>
          </cell>
          <cell r="S166">
            <v>1617</v>
          </cell>
          <cell r="T166">
            <v>39174</v>
          </cell>
          <cell r="U166" t="str">
            <v>総価</v>
          </cell>
          <cell r="V166" t="str">
            <v>済</v>
          </cell>
          <cell r="W166" t="str">
            <v>松尾</v>
          </cell>
        </row>
        <row r="167">
          <cell r="C167" t="str">
            <v>共益費
（ジョブクラブ）</v>
          </cell>
          <cell r="D167" t="str">
            <v>ジョブクラブ（第１０ダイヨシビル７階７０３号室）</v>
          </cell>
          <cell r="E167" t="str">
            <v>ジョブクラブ（第１０ダイヨシビル７階７０３号室）</v>
          </cell>
          <cell r="F167" t="str">
            <v>業者指定</v>
          </cell>
          <cell r="G167" t="str">
            <v>㈱ダイヨシトラスト</v>
          </cell>
          <cell r="H167">
            <v>63029</v>
          </cell>
          <cell r="I167" t="str">
            <v>812-0044</v>
          </cell>
          <cell r="J167" t="str">
            <v>福岡市博多区千代2-2-30</v>
          </cell>
          <cell r="K167" t="str">
            <v>092-641-6333</v>
          </cell>
          <cell r="L167" t="str">
            <v>三鬼商事㈱石橋</v>
          </cell>
          <cell r="M167" t="str">
            <v>６ヶ月毎</v>
          </cell>
          <cell r="N167" t="str">
            <v>一般借料</v>
          </cell>
          <cell r="O167">
            <v>6856</v>
          </cell>
          <cell r="P167">
            <v>287200</v>
          </cell>
          <cell r="Q167">
            <v>287200</v>
          </cell>
          <cell r="R167">
            <v>2559</v>
          </cell>
          <cell r="S167">
            <v>1617</v>
          </cell>
          <cell r="T167">
            <v>39174</v>
          </cell>
          <cell r="U167" t="str">
            <v>総価</v>
          </cell>
          <cell r="V167" t="str">
            <v>済</v>
          </cell>
          <cell r="W167" t="str">
            <v>松尾</v>
          </cell>
        </row>
        <row r="168">
          <cell r="C168" t="str">
            <v>セキュリティ
（ジョブクラブ）</v>
          </cell>
          <cell r="D168" t="str">
            <v>ジョブクラブ（第１０ダイヨシビル７階７０３号室）</v>
          </cell>
          <cell r="E168" t="str">
            <v>ジョブクラブ（第１０ダイヨシビル７階７０３号室）</v>
          </cell>
          <cell r="F168" t="str">
            <v>業者指定</v>
          </cell>
          <cell r="G168" t="str">
            <v>㈱ダイヨシトラスト</v>
          </cell>
          <cell r="H168">
            <v>63029</v>
          </cell>
          <cell r="I168" t="str">
            <v>812-0044</v>
          </cell>
          <cell r="J168" t="str">
            <v>福岡市博多区千代2-2-30</v>
          </cell>
          <cell r="K168" t="str">
            <v>092-641-6333</v>
          </cell>
          <cell r="L168" t="str">
            <v>三鬼商事㈱石橋</v>
          </cell>
          <cell r="M168" t="str">
            <v>１ヶ月毎</v>
          </cell>
          <cell r="O168">
            <v>16602</v>
          </cell>
          <cell r="P168">
            <v>60000</v>
          </cell>
          <cell r="Q168">
            <v>60000</v>
          </cell>
          <cell r="R168">
            <v>2565</v>
          </cell>
          <cell r="S168">
            <v>1617</v>
          </cell>
          <cell r="T168">
            <v>39174</v>
          </cell>
          <cell r="U168" t="str">
            <v>総価</v>
          </cell>
          <cell r="V168" t="str">
            <v>済</v>
          </cell>
          <cell r="W168" t="str">
            <v>松尾</v>
          </cell>
        </row>
        <row r="169">
          <cell r="C169" t="str">
            <v>建物借料
（天神総合労働相談コーナー）</v>
          </cell>
          <cell r="D169" t="str">
            <v>天神総合労働相談コーナー
（福岡証券ビル６階）</v>
          </cell>
          <cell r="E169" t="str">
            <v>天神総合労働相談コーナー
（福岡証券ビル６階）</v>
          </cell>
          <cell r="F169" t="str">
            <v>業者指定</v>
          </cell>
          <cell r="G169" t="str">
            <v>平和不動産㈱</v>
          </cell>
          <cell r="H169">
            <v>17159</v>
          </cell>
          <cell r="I169" t="str">
            <v>103-0026</v>
          </cell>
          <cell r="J169" t="str">
            <v>東京都中央区日本橋兜町1-10</v>
          </cell>
          <cell r="K169" t="str">
            <v>092-751-1961</v>
          </cell>
          <cell r="L169" t="str">
            <v>樋口</v>
          </cell>
          <cell r="M169" t="str">
            <v>６ヶ月毎</v>
          </cell>
          <cell r="N169" t="str">
            <v>労災、雇安各借料</v>
          </cell>
          <cell r="O169" t="str">
            <v>13067      17941</v>
          </cell>
          <cell r="P169" t="str">
            <v>1,599,066円労災
1,599,066円雇安</v>
          </cell>
          <cell r="Q169">
            <v>3198132</v>
          </cell>
          <cell r="R169" t="str">
            <v>基：811
安：827</v>
          </cell>
          <cell r="S169" t="str">
            <v>1041        1072</v>
          </cell>
          <cell r="T169" t="str">
            <v>19.4.2</v>
          </cell>
          <cell r="U169" t="str">
            <v>総価</v>
          </cell>
          <cell r="V169" t="str">
            <v>済</v>
          </cell>
          <cell r="W169" t="str">
            <v>松尾</v>
          </cell>
          <cell r="X169" t="str">
            <v>○</v>
          </cell>
        </row>
        <row r="170">
          <cell r="C170" t="str">
            <v>共益費
（天神総合労働相談コーナー）</v>
          </cell>
          <cell r="D170" t="str">
            <v>天神総合労働相談コーナー
（福岡証券ビル６階）</v>
          </cell>
          <cell r="E170" t="str">
            <v>天神総合労働相談コーナー
（福岡証券ビル６階）</v>
          </cell>
          <cell r="F170" t="str">
            <v>業者指定</v>
          </cell>
          <cell r="G170" t="str">
            <v>平和不動産㈱</v>
          </cell>
          <cell r="H170">
            <v>17159</v>
          </cell>
          <cell r="I170" t="str">
            <v>103-0026</v>
          </cell>
          <cell r="J170" t="str">
            <v>東京都中央区日本橋兜町1-10</v>
          </cell>
          <cell r="K170" t="str">
            <v>092-751-1961</v>
          </cell>
          <cell r="L170" t="str">
            <v>樋口</v>
          </cell>
          <cell r="M170" t="str">
            <v>６ヶ月毎</v>
          </cell>
          <cell r="N170" t="str">
            <v>労災、雇安各借料</v>
          </cell>
          <cell r="O170" t="str">
            <v>13067      17941</v>
          </cell>
          <cell r="P170" t="str">
            <v>523，152円労災
523，152円雇安</v>
          </cell>
          <cell r="Q170">
            <v>1046304</v>
          </cell>
          <cell r="R170" t="str">
            <v>基：833
安：840</v>
          </cell>
          <cell r="S170" t="str">
            <v>1041        1072</v>
          </cell>
          <cell r="T170" t="str">
            <v>19.4.2</v>
          </cell>
          <cell r="U170" t="str">
            <v>総価</v>
          </cell>
          <cell r="V170" t="str">
            <v>済</v>
          </cell>
          <cell r="W170" t="str">
            <v>松尾</v>
          </cell>
          <cell r="X170" t="str">
            <v>○</v>
          </cell>
        </row>
        <row r="171">
          <cell r="C171" t="str">
            <v>看板
（天神総合労働相談コーナー）</v>
          </cell>
          <cell r="D171" t="str">
            <v>天神総合労働相談コーナー
（福岡証券ビル）</v>
          </cell>
          <cell r="E171" t="str">
            <v>天神総合労働相談コーナー
（福岡証券ビル）</v>
          </cell>
          <cell r="F171" t="str">
            <v>業者指定</v>
          </cell>
          <cell r="G171" t="str">
            <v>平和不動産㈱</v>
          </cell>
          <cell r="H171">
            <v>17159</v>
          </cell>
          <cell r="I171" t="str">
            <v>103-0026</v>
          </cell>
          <cell r="J171" t="str">
            <v>東京都中央区日本橋兜町1-10</v>
          </cell>
          <cell r="K171" t="str">
            <v>092-751-1961</v>
          </cell>
          <cell r="L171" t="str">
            <v>樋口</v>
          </cell>
          <cell r="M171" t="str">
            <v>６ヶ月毎</v>
          </cell>
          <cell r="N171" t="str">
            <v>労災、雇安各借料</v>
          </cell>
          <cell r="O171" t="str">
            <v>13067      17941</v>
          </cell>
          <cell r="P171" t="str">
            <v>113,400円労災
113,400円雇安</v>
          </cell>
          <cell r="Q171">
            <v>226800</v>
          </cell>
          <cell r="R171" t="str">
            <v>基：856
安：862</v>
          </cell>
          <cell r="S171" t="str">
            <v>1041        1072</v>
          </cell>
          <cell r="T171" t="str">
            <v>19.4.2</v>
          </cell>
          <cell r="U171" t="str">
            <v>総価</v>
          </cell>
          <cell r="V171" t="str">
            <v>済</v>
          </cell>
          <cell r="W171" t="str">
            <v>松尾</v>
          </cell>
          <cell r="X171" t="str">
            <v>○</v>
          </cell>
        </row>
        <row r="172">
          <cell r="C172" t="str">
            <v>建物借料
（学生ｾﾝﾀｰ・ﾏｻﾞｰｽﾞﾊﾛｰﾜ）</v>
          </cell>
          <cell r="D172" t="str">
            <v>福岡学生職業センター・マザーズハローワーク天神（エルガーラ１２階）</v>
          </cell>
          <cell r="E172" t="str">
            <v>福岡学生職業センター・マザーズハローワーク天神（エルガーラ１２階）</v>
          </cell>
          <cell r="F172" t="str">
            <v>業者指定</v>
          </cell>
          <cell r="G172" t="str">
            <v>財団法人　日本自転車競技会</v>
          </cell>
          <cell r="H172">
            <v>83437</v>
          </cell>
          <cell r="I172" t="str">
            <v>818-0042</v>
          </cell>
          <cell r="J172" t="str">
            <v>筑紫野市針摺西2-5-3</v>
          </cell>
          <cell r="K172" t="str">
            <v>092-471-0861</v>
          </cell>
          <cell r="L172" t="str">
            <v>三鬼商事㈱白水　</v>
          </cell>
          <cell r="M172" t="str">
            <v>６ヶ月毎</v>
          </cell>
          <cell r="N172" t="str">
            <v>雇安借料</v>
          </cell>
          <cell r="O172" t="str">
            <v>17941      17941</v>
          </cell>
          <cell r="P172" t="str">
            <v>14,073,516円  
33,045,336円</v>
          </cell>
          <cell r="Q172">
            <v>47118852</v>
          </cell>
          <cell r="R172" t="str">
            <v>学：1360
マ：1376</v>
          </cell>
          <cell r="S172" t="str">
            <v>1728        1725</v>
          </cell>
          <cell r="T172" t="str">
            <v>19.4.2</v>
          </cell>
          <cell r="U172" t="str">
            <v>総価</v>
          </cell>
          <cell r="V172" t="str">
            <v>済</v>
          </cell>
          <cell r="W172" t="str">
            <v>松尾</v>
          </cell>
          <cell r="AK172" t="str">
            <v>○</v>
          </cell>
        </row>
        <row r="173">
          <cell r="C173" t="str">
            <v>共益費
（福岡学生職業ｾﾝﾀｰ・
ﾏｻﾞｰｽﾞﾊﾛｰﾜ天神）</v>
          </cell>
          <cell r="D173" t="str">
            <v>福岡学生職業センター・マザーズハローワーク天神（エルガーラ１２階）</v>
          </cell>
          <cell r="E173" t="str">
            <v>福岡学生職業センター・マザーズハローワーク天神（エルガーラ１２階）</v>
          </cell>
          <cell r="F173" t="str">
            <v>業者指定</v>
          </cell>
          <cell r="G173" t="str">
            <v>財団法人　日本自転車競技会</v>
          </cell>
          <cell r="H173">
            <v>83437</v>
          </cell>
          <cell r="I173" t="str">
            <v>818-0042</v>
          </cell>
          <cell r="J173" t="str">
            <v>筑紫野市針摺西2-5-4</v>
          </cell>
          <cell r="K173" t="str">
            <v>092-471-0861</v>
          </cell>
          <cell r="L173" t="str">
            <v>三鬼商事㈱白水　</v>
          </cell>
          <cell r="M173" t="str">
            <v>６ヶ月毎</v>
          </cell>
          <cell r="N173" t="str">
            <v>雇安庁費</v>
          </cell>
          <cell r="O173">
            <v>16602</v>
          </cell>
          <cell r="P173" t="str">
            <v>2,791,092円
6，553,474円</v>
          </cell>
          <cell r="Q173">
            <v>9344566</v>
          </cell>
          <cell r="R173" t="str">
            <v>学：1382
マ：1399</v>
          </cell>
          <cell r="S173" t="str">
            <v>1728        1725</v>
          </cell>
          <cell r="T173" t="str">
            <v>19.4.2</v>
          </cell>
          <cell r="U173" t="str">
            <v>総価</v>
          </cell>
          <cell r="V173" t="str">
            <v>済</v>
          </cell>
          <cell r="W173" t="str">
            <v>松尾</v>
          </cell>
          <cell r="AK173" t="str">
            <v>○</v>
          </cell>
        </row>
        <row r="174">
          <cell r="C174" t="str">
            <v>建物借料
（ハローワークプラザ福岡）</v>
          </cell>
          <cell r="D174" t="str">
            <v>ハローワークプラザ福岡（エルガーラ１２階）</v>
          </cell>
          <cell r="E174" t="str">
            <v>ハローワークプラザ福岡（エルガーラ１２階）</v>
          </cell>
          <cell r="F174" t="str">
            <v>業者指定</v>
          </cell>
          <cell r="G174" t="str">
            <v>財団法人　日本自転車競技会</v>
          </cell>
          <cell r="H174">
            <v>83437</v>
          </cell>
          <cell r="I174" t="str">
            <v>818-0042</v>
          </cell>
          <cell r="J174" t="str">
            <v>筑紫野市針摺西2-5-5</v>
          </cell>
          <cell r="K174" t="str">
            <v>092-471-0861</v>
          </cell>
          <cell r="L174" t="str">
            <v>三鬼商事㈱白水　</v>
          </cell>
          <cell r="M174" t="str">
            <v>６ヶ月毎</v>
          </cell>
          <cell r="N174" t="str">
            <v>雇安借料</v>
          </cell>
          <cell r="O174">
            <v>17941</v>
          </cell>
          <cell r="P174" t="str">
            <v>29,210,724円</v>
          </cell>
          <cell r="Q174" t="str">
            <v>29,210,724円</v>
          </cell>
          <cell r="R174">
            <v>879</v>
          </cell>
          <cell r="S174">
            <v>1726</v>
          </cell>
          <cell r="T174" t="str">
            <v>19.4.2</v>
          </cell>
          <cell r="U174" t="str">
            <v>総価</v>
          </cell>
          <cell r="V174" t="str">
            <v>済</v>
          </cell>
          <cell r="W174" t="str">
            <v>松尾</v>
          </cell>
          <cell r="AK174" t="str">
            <v>○</v>
          </cell>
        </row>
        <row r="175">
          <cell r="C175" t="str">
            <v>共益費
（ハローワークプラザ福岡）</v>
          </cell>
          <cell r="D175" t="str">
            <v>ハローワークプラザ福岡（エルガーラ１２階）</v>
          </cell>
          <cell r="E175" t="str">
            <v>ハローワークプラザ福岡（エルガーラ１２階）</v>
          </cell>
          <cell r="F175" t="str">
            <v>業者指定</v>
          </cell>
          <cell r="G175" t="str">
            <v>財団法人　日本自転車競技会</v>
          </cell>
          <cell r="H175">
            <v>83437</v>
          </cell>
          <cell r="I175" t="str">
            <v>818-0042</v>
          </cell>
          <cell r="J175" t="str">
            <v>筑紫野市針摺西2-5-6</v>
          </cell>
          <cell r="K175" t="str">
            <v>092-471-0861</v>
          </cell>
          <cell r="L175" t="str">
            <v>三鬼商事㈱白水　</v>
          </cell>
          <cell r="M175" t="str">
            <v>６ヶ月毎</v>
          </cell>
          <cell r="N175" t="str">
            <v>雇安借料</v>
          </cell>
          <cell r="O175">
            <v>17941</v>
          </cell>
          <cell r="P175" t="str">
            <v>7,183,289円</v>
          </cell>
          <cell r="Q175" t="str">
            <v>7,183,289円</v>
          </cell>
          <cell r="R175">
            <v>885</v>
          </cell>
          <cell r="S175">
            <v>1726</v>
          </cell>
          <cell r="T175" t="str">
            <v>19.4.2</v>
          </cell>
          <cell r="U175" t="str">
            <v>総価</v>
          </cell>
          <cell r="V175" t="str">
            <v>済</v>
          </cell>
          <cell r="W175" t="str">
            <v>松尾</v>
          </cell>
          <cell r="AK175" t="str">
            <v>○</v>
          </cell>
        </row>
        <row r="176">
          <cell r="C176" t="str">
            <v>建物借料
（福岡早期就職支援センター）</v>
          </cell>
          <cell r="D176" t="str">
            <v>福岡早期就職支援センター
（エルガーラ１１階）</v>
          </cell>
          <cell r="E176" t="str">
            <v>福岡早期就職支援センター
（エルガーラ１１階）</v>
          </cell>
          <cell r="F176" t="str">
            <v>業者指定</v>
          </cell>
          <cell r="G176" t="str">
            <v>㈱大広</v>
          </cell>
          <cell r="H176">
            <v>67431</v>
          </cell>
          <cell r="I176" t="str">
            <v>532-0003</v>
          </cell>
          <cell r="J176" t="str">
            <v>大阪市北区中之島2-2-7</v>
          </cell>
          <cell r="K176" t="str">
            <v>092-471-0861</v>
          </cell>
          <cell r="L176" t="str">
            <v>三鬼商事㈱白水　</v>
          </cell>
          <cell r="M176" t="str">
            <v>６ヶ月毎</v>
          </cell>
          <cell r="N176" t="str">
            <v>雇安借料</v>
          </cell>
          <cell r="O176">
            <v>17941</v>
          </cell>
          <cell r="P176" t="str">
            <v>16,043,544円</v>
          </cell>
          <cell r="Q176" t="str">
            <v>16,043,544円</v>
          </cell>
          <cell r="R176">
            <v>891</v>
          </cell>
          <cell r="S176">
            <v>1727</v>
          </cell>
          <cell r="T176" t="str">
            <v>19.4.2</v>
          </cell>
          <cell r="U176" t="str">
            <v>総価</v>
          </cell>
          <cell r="V176" t="str">
            <v>済</v>
          </cell>
          <cell r="W176" t="str">
            <v>松尾</v>
          </cell>
          <cell r="AK176" t="str">
            <v>○</v>
          </cell>
        </row>
        <row r="177">
          <cell r="C177" t="str">
            <v>共益費
（福岡早期就職支援センター）</v>
          </cell>
          <cell r="D177" t="str">
            <v>福岡早期就職支援センター
（エルガーラ１１階）</v>
          </cell>
          <cell r="E177" t="str">
            <v>福岡早期就職支援センター
（エルガーラ１１階）</v>
          </cell>
          <cell r="F177" t="str">
            <v>業者指定</v>
          </cell>
          <cell r="G177" t="str">
            <v>㈱大広</v>
          </cell>
          <cell r="H177">
            <v>67431</v>
          </cell>
          <cell r="I177" t="str">
            <v>532-0003</v>
          </cell>
          <cell r="J177" t="str">
            <v>大阪市北区中之島2-2-8</v>
          </cell>
          <cell r="K177" t="str">
            <v>092-471-0861</v>
          </cell>
          <cell r="L177" t="str">
            <v>三鬼商事㈱白水　</v>
          </cell>
          <cell r="M177" t="str">
            <v>６ヶ月毎</v>
          </cell>
          <cell r="N177" t="str">
            <v>雇安借料</v>
          </cell>
          <cell r="O177">
            <v>17941</v>
          </cell>
          <cell r="P177" t="str">
            <v>3,793,680円</v>
          </cell>
          <cell r="Q177" t="str">
            <v>3,793,680円</v>
          </cell>
          <cell r="R177">
            <v>900</v>
          </cell>
          <cell r="S177">
            <v>1727</v>
          </cell>
          <cell r="T177" t="str">
            <v>19.4.2</v>
          </cell>
          <cell r="U177" t="str">
            <v>総価</v>
          </cell>
          <cell r="V177" t="str">
            <v>済</v>
          </cell>
          <cell r="W177" t="str">
            <v>松尾</v>
          </cell>
          <cell r="AK177" t="str">
            <v>○</v>
          </cell>
        </row>
        <row r="178">
          <cell r="C178" t="str">
            <v>建物借料
（福岡人材銀行）</v>
          </cell>
          <cell r="D178" t="str">
            <v>福岡人材銀行（富士ビル）</v>
          </cell>
          <cell r="E178" t="str">
            <v>福岡人材銀行（富士ビル）</v>
          </cell>
          <cell r="F178" t="str">
            <v>業者指定</v>
          </cell>
          <cell r="G178" t="str">
            <v>福岡富士ビルディング㈱</v>
          </cell>
          <cell r="H178">
            <v>124907</v>
          </cell>
          <cell r="I178" t="str">
            <v>810-0001</v>
          </cell>
          <cell r="J178" t="str">
            <v>福岡市中央区天神2-8-49</v>
          </cell>
          <cell r="K178" t="str">
            <v>092-751-4761</v>
          </cell>
          <cell r="L178" t="str">
            <v>別府部長</v>
          </cell>
          <cell r="M178" t="str">
            <v>６ヶ月毎</v>
          </cell>
          <cell r="N178" t="str">
            <v>雇安借料</v>
          </cell>
          <cell r="O178">
            <v>17941</v>
          </cell>
          <cell r="P178" t="str">
            <v>6,111,012円</v>
          </cell>
          <cell r="Q178" t="str">
            <v>6,111,012円</v>
          </cell>
          <cell r="R178">
            <v>916</v>
          </cell>
          <cell r="S178">
            <v>1722</v>
          </cell>
          <cell r="T178" t="str">
            <v>19.4.2</v>
          </cell>
          <cell r="U178" t="str">
            <v>総価</v>
          </cell>
          <cell r="V178" t="str">
            <v>済</v>
          </cell>
          <cell r="W178" t="str">
            <v>松尾</v>
          </cell>
          <cell r="AK178" t="str">
            <v>○</v>
          </cell>
        </row>
        <row r="179">
          <cell r="C179" t="str">
            <v>共益費
（福岡人材銀行）</v>
          </cell>
          <cell r="D179" t="str">
            <v>福岡人材銀行（富士ビル）</v>
          </cell>
          <cell r="E179" t="str">
            <v>福岡人材銀行（富士ビル）</v>
          </cell>
          <cell r="F179" t="str">
            <v>業者指定</v>
          </cell>
          <cell r="G179" t="str">
            <v>福岡富士ビルディング㈱</v>
          </cell>
          <cell r="H179">
            <v>124907</v>
          </cell>
          <cell r="I179" t="str">
            <v>810-0001</v>
          </cell>
          <cell r="J179" t="str">
            <v>福岡市中央区天神2-8-49</v>
          </cell>
          <cell r="K179" t="str">
            <v>092-751-4761</v>
          </cell>
          <cell r="L179" t="str">
            <v>別府部長</v>
          </cell>
          <cell r="M179" t="str">
            <v>６ヶ月毎</v>
          </cell>
          <cell r="N179" t="str">
            <v>雇安借料</v>
          </cell>
          <cell r="O179">
            <v>17941</v>
          </cell>
          <cell r="P179" t="str">
            <v>2,094,384円</v>
          </cell>
          <cell r="Q179" t="str">
            <v>2,094,384円</v>
          </cell>
          <cell r="R179">
            <v>922</v>
          </cell>
          <cell r="S179">
            <v>1722</v>
          </cell>
          <cell r="T179" t="str">
            <v>19.4.2</v>
          </cell>
          <cell r="U179" t="str">
            <v>総価</v>
          </cell>
          <cell r="V179" t="str">
            <v>済</v>
          </cell>
          <cell r="W179" t="str">
            <v>松尾</v>
          </cell>
          <cell r="AK179" t="str">
            <v>○</v>
          </cell>
        </row>
        <row r="180">
          <cell r="C180" t="str">
            <v>看板
（福岡人材銀行）</v>
          </cell>
          <cell r="D180" t="str">
            <v>福岡人材銀行（富士ビル）</v>
          </cell>
          <cell r="E180" t="str">
            <v>福岡人材銀行（富士ビル）</v>
          </cell>
          <cell r="F180" t="str">
            <v>業者指定</v>
          </cell>
          <cell r="G180" t="str">
            <v>福岡富士ビルディング㈱</v>
          </cell>
          <cell r="H180">
            <v>124907</v>
          </cell>
          <cell r="I180" t="str">
            <v>810-0001</v>
          </cell>
          <cell r="J180" t="str">
            <v>福岡市中央区天神2-8-49</v>
          </cell>
          <cell r="K180" t="str">
            <v>092-751-4761</v>
          </cell>
          <cell r="L180" t="str">
            <v>別府部長</v>
          </cell>
          <cell r="M180" t="str">
            <v>６ヶ月毎</v>
          </cell>
          <cell r="N180" t="str">
            <v>雇安庁費</v>
          </cell>
          <cell r="O180">
            <v>16602</v>
          </cell>
          <cell r="P180" t="str">
            <v>126,000円</v>
          </cell>
          <cell r="Q180" t="str">
            <v>126,000円</v>
          </cell>
          <cell r="R180">
            <v>939</v>
          </cell>
          <cell r="S180">
            <v>1722</v>
          </cell>
          <cell r="T180" t="str">
            <v>19.4.2</v>
          </cell>
          <cell r="U180" t="str">
            <v>総価</v>
          </cell>
          <cell r="V180" t="str">
            <v>済</v>
          </cell>
          <cell r="W180" t="str">
            <v>松尾</v>
          </cell>
          <cell r="AK180" t="str">
            <v>○</v>
          </cell>
        </row>
        <row r="181">
          <cell r="C181" t="str">
            <v>建物借料
（キャリア交流プラザ）</v>
          </cell>
          <cell r="D181" t="str">
            <v>キャリア交流プラザ（富士ビル）</v>
          </cell>
          <cell r="E181" t="str">
            <v>キャリア交流プラザ（富士ビル）</v>
          </cell>
          <cell r="F181" t="str">
            <v>業者指定</v>
          </cell>
          <cell r="G181" t="str">
            <v>福岡富士ビルディング㈱</v>
          </cell>
          <cell r="H181">
            <v>124907</v>
          </cell>
          <cell r="I181" t="str">
            <v>810-0001</v>
          </cell>
          <cell r="J181" t="str">
            <v>福岡市中央区天神2-8-49</v>
          </cell>
          <cell r="K181" t="str">
            <v>092-751-4761</v>
          </cell>
          <cell r="L181" t="str">
            <v>別府部長</v>
          </cell>
          <cell r="M181" t="str">
            <v>６ヶ月毎</v>
          </cell>
          <cell r="N181" t="str">
            <v>雇安借料</v>
          </cell>
          <cell r="O181">
            <v>17941</v>
          </cell>
          <cell r="P181" t="str">
            <v>20,333,794円</v>
          </cell>
          <cell r="Q181" t="str">
            <v>20,333,794円</v>
          </cell>
          <cell r="R181">
            <v>945</v>
          </cell>
          <cell r="S181">
            <v>1723</v>
          </cell>
          <cell r="T181" t="str">
            <v>19.4.2</v>
          </cell>
          <cell r="U181" t="str">
            <v>総価</v>
          </cell>
          <cell r="V181" t="str">
            <v>済</v>
          </cell>
          <cell r="W181" t="str">
            <v>松尾</v>
          </cell>
          <cell r="AK181" t="str">
            <v>○</v>
          </cell>
        </row>
        <row r="182">
          <cell r="C182" t="str">
            <v>共益費
（キャリア交流プラザ）</v>
          </cell>
          <cell r="D182" t="str">
            <v>キャリア交流プラザ（富士ビル）</v>
          </cell>
          <cell r="E182" t="str">
            <v>キャリア交流プラザ（富士ビル）</v>
          </cell>
          <cell r="F182" t="str">
            <v>業者指定</v>
          </cell>
          <cell r="G182" t="str">
            <v>福岡富士ビルディング㈱</v>
          </cell>
          <cell r="H182">
            <v>124907</v>
          </cell>
          <cell r="I182" t="str">
            <v>810-0001</v>
          </cell>
          <cell r="J182" t="str">
            <v>福岡市中央区天神2-8-49</v>
          </cell>
          <cell r="K182" t="str">
            <v>092-751-4761</v>
          </cell>
          <cell r="L182" t="str">
            <v>別府部長</v>
          </cell>
          <cell r="M182" t="str">
            <v>６ヶ月毎</v>
          </cell>
          <cell r="N182" t="str">
            <v>雇安借料</v>
          </cell>
          <cell r="O182">
            <v>17941</v>
          </cell>
          <cell r="P182" t="str">
            <v>6,968,858円</v>
          </cell>
          <cell r="Q182" t="str">
            <v>6,968,858円</v>
          </cell>
          <cell r="R182">
            <v>951</v>
          </cell>
          <cell r="S182">
            <v>1723</v>
          </cell>
          <cell r="T182" t="str">
            <v>19.4.2</v>
          </cell>
          <cell r="U182" t="str">
            <v>総価</v>
          </cell>
          <cell r="V182" t="str">
            <v>済</v>
          </cell>
          <cell r="W182" t="str">
            <v>松尾</v>
          </cell>
          <cell r="AK182" t="str">
            <v>○</v>
          </cell>
        </row>
        <row r="183">
          <cell r="C183" t="str">
            <v>看板
（キャリア交流プラザ）</v>
          </cell>
          <cell r="D183" t="str">
            <v>キャリア交流プラザ（富士ビル）</v>
          </cell>
          <cell r="E183" t="str">
            <v>キャリア交流プラザ（富士ビル）</v>
          </cell>
          <cell r="F183" t="str">
            <v>業者指定</v>
          </cell>
          <cell r="G183" t="str">
            <v>福岡富士ビルディング㈱</v>
          </cell>
          <cell r="H183">
            <v>124907</v>
          </cell>
          <cell r="I183" t="str">
            <v>810-0001</v>
          </cell>
          <cell r="J183" t="str">
            <v>福岡市中央区天神2-8-49</v>
          </cell>
          <cell r="K183" t="str">
            <v>092-751-4761</v>
          </cell>
          <cell r="L183" t="str">
            <v>別府部長</v>
          </cell>
          <cell r="M183" t="str">
            <v>６ヶ月毎</v>
          </cell>
          <cell r="N183" t="str">
            <v>雇安庁費</v>
          </cell>
          <cell r="O183">
            <v>16602</v>
          </cell>
          <cell r="P183" t="str">
            <v>126,000円</v>
          </cell>
          <cell r="Q183" t="str">
            <v>126,000円</v>
          </cell>
          <cell r="R183">
            <v>968</v>
          </cell>
          <cell r="S183">
            <v>1723</v>
          </cell>
          <cell r="T183" t="str">
            <v>19.4.2</v>
          </cell>
          <cell r="U183" t="str">
            <v>総価</v>
          </cell>
          <cell r="V183" t="str">
            <v>済</v>
          </cell>
          <cell r="W183" t="str">
            <v>松尾</v>
          </cell>
          <cell r="AK183" t="str">
            <v>○</v>
          </cell>
        </row>
        <row r="184">
          <cell r="C184" t="str">
            <v>建物借料
（赤坂駅前庁舎）</v>
          </cell>
          <cell r="D184" t="str">
            <v>福岡中央所赤坂駅前庁舎
（新日本ビル）</v>
          </cell>
          <cell r="E184" t="str">
            <v>福岡中央所赤坂駅前庁舎
（新日本ビル）</v>
          </cell>
          <cell r="F184" t="str">
            <v>業者指定</v>
          </cell>
          <cell r="G184" t="str">
            <v>西日本ビル㈱</v>
          </cell>
          <cell r="H184">
            <v>120146</v>
          </cell>
          <cell r="I184" t="str">
            <v>810-0001</v>
          </cell>
          <cell r="J184" t="str">
            <v>福岡市中央区天神1-10-17</v>
          </cell>
          <cell r="K184" t="str">
            <v>092-741-6731</v>
          </cell>
          <cell r="L184" t="str">
            <v>伊原部長</v>
          </cell>
          <cell r="M184" t="str">
            <v>６ヶ月毎</v>
          </cell>
          <cell r="N184" t="str">
            <v>雇業借料</v>
          </cell>
          <cell r="O184">
            <v>15677</v>
          </cell>
          <cell r="P184" t="str">
            <v>15,743,376円</v>
          </cell>
          <cell r="Q184" t="str">
            <v>15,743,376円</v>
          </cell>
          <cell r="R184">
            <v>974</v>
          </cell>
          <cell r="S184">
            <v>1054</v>
          </cell>
          <cell r="T184" t="str">
            <v>19.4.2</v>
          </cell>
          <cell r="U184" t="str">
            <v>総価</v>
          </cell>
          <cell r="V184" t="str">
            <v>済</v>
          </cell>
          <cell r="W184" t="str">
            <v>松尾</v>
          </cell>
          <cell r="AK184" t="str">
            <v>○</v>
          </cell>
        </row>
        <row r="185">
          <cell r="C185" t="str">
            <v>共益費
（赤坂駅前庁舎）</v>
          </cell>
          <cell r="D185" t="str">
            <v>福岡中央所赤坂駅前庁舎
（新日本ビル）</v>
          </cell>
          <cell r="E185" t="str">
            <v>福岡中央所赤坂駅前庁舎
（新日本ビル）</v>
          </cell>
          <cell r="F185" t="str">
            <v>業者指定</v>
          </cell>
          <cell r="G185" t="str">
            <v>西日本ビル㈱</v>
          </cell>
          <cell r="H185">
            <v>120146</v>
          </cell>
          <cell r="I185" t="str">
            <v>810-0001</v>
          </cell>
          <cell r="J185" t="str">
            <v>福岡市中央区天神1-10-17</v>
          </cell>
          <cell r="K185" t="str">
            <v>092-741-6731</v>
          </cell>
          <cell r="L185" t="str">
            <v>伊原部長</v>
          </cell>
          <cell r="M185" t="str">
            <v>６ヶ月毎</v>
          </cell>
          <cell r="N185" t="str">
            <v>雇業借料</v>
          </cell>
          <cell r="O185">
            <v>15677</v>
          </cell>
          <cell r="P185" t="str">
            <v>5,414,604円</v>
          </cell>
          <cell r="Q185" t="str">
            <v>5,414,604円</v>
          </cell>
          <cell r="R185">
            <v>981</v>
          </cell>
          <cell r="S185">
            <v>1054</v>
          </cell>
          <cell r="T185" t="str">
            <v>19.4.2</v>
          </cell>
          <cell r="U185" t="str">
            <v>総価</v>
          </cell>
          <cell r="V185" t="str">
            <v>済</v>
          </cell>
          <cell r="W185" t="str">
            <v>松尾</v>
          </cell>
          <cell r="AK185" t="str">
            <v>○</v>
          </cell>
        </row>
        <row r="186">
          <cell r="C186" t="str">
            <v>看板
（赤坂駅前庁舎）</v>
          </cell>
          <cell r="D186" t="str">
            <v>福岡中央所赤坂駅前庁舎
（新日本ビル）</v>
          </cell>
          <cell r="E186" t="str">
            <v>福岡中央所赤坂駅前庁舎
（新日本ビル）</v>
          </cell>
          <cell r="F186" t="str">
            <v>業者指定</v>
          </cell>
          <cell r="G186" t="str">
            <v>西日本ビル㈱</v>
          </cell>
          <cell r="H186">
            <v>120146</v>
          </cell>
          <cell r="I186" t="str">
            <v>810-0001</v>
          </cell>
          <cell r="J186" t="str">
            <v>福岡市中央区天神1-10-17</v>
          </cell>
          <cell r="K186" t="str">
            <v>092-741-6731</v>
          </cell>
          <cell r="L186" t="str">
            <v>伊原部長</v>
          </cell>
          <cell r="M186" t="str">
            <v>６ヶ月毎</v>
          </cell>
          <cell r="N186" t="str">
            <v>雇業借料</v>
          </cell>
          <cell r="O186">
            <v>15677</v>
          </cell>
          <cell r="P186" t="str">
            <v>157,500円</v>
          </cell>
          <cell r="Q186" t="str">
            <v>157,500円</v>
          </cell>
          <cell r="R186">
            <v>997</v>
          </cell>
          <cell r="S186">
            <v>1054</v>
          </cell>
          <cell r="T186" t="str">
            <v>19.4.2</v>
          </cell>
          <cell r="U186" t="str">
            <v>総価</v>
          </cell>
          <cell r="V186" t="str">
            <v>済</v>
          </cell>
          <cell r="W186" t="str">
            <v>松尾</v>
          </cell>
          <cell r="AK186" t="str">
            <v>○</v>
          </cell>
        </row>
        <row r="187">
          <cell r="C187" t="str">
            <v>建物借料
（マザーズハローワーク北九州・
若年者就職支援センター）</v>
          </cell>
          <cell r="D187" t="str">
            <v>マザーズハローワーク北九州・若年者就職支援センター（魚町センタービル７階）</v>
          </cell>
          <cell r="E187" t="str">
            <v>マザーズハローワーク北九州・若年者就職支援センター（魚町センタービル７階）</v>
          </cell>
          <cell r="F187" t="str">
            <v>業者指定</v>
          </cell>
          <cell r="G187" t="str">
            <v>有限会社　リアルエステートサービス</v>
          </cell>
          <cell r="H187">
            <v>130346</v>
          </cell>
          <cell r="I187" t="str">
            <v>802-0026</v>
          </cell>
          <cell r="J187" t="str">
            <v>北九州市小倉北区魚町1－4－21</v>
          </cell>
          <cell r="K187" t="str">
            <v>093-551-6420</v>
          </cell>
          <cell r="L187" t="str">
            <v>飯田専務</v>
          </cell>
          <cell r="M187" t="str">
            <v>６ヶ月毎</v>
          </cell>
          <cell r="N187" t="str">
            <v>雇安借料</v>
          </cell>
          <cell r="O187">
            <v>17941</v>
          </cell>
          <cell r="P187" t="str">
            <v>14,129,256円</v>
          </cell>
          <cell r="Q187" t="str">
            <v>14,129,256円</v>
          </cell>
          <cell r="R187">
            <v>1005</v>
          </cell>
          <cell r="S187">
            <v>1725</v>
          </cell>
          <cell r="T187">
            <v>39174</v>
          </cell>
          <cell r="U187" t="str">
            <v>総価</v>
          </cell>
          <cell r="V187" t="str">
            <v>済</v>
          </cell>
          <cell r="W187" t="str">
            <v>松尾</v>
          </cell>
          <cell r="AP187" t="str">
            <v>○</v>
          </cell>
        </row>
        <row r="188">
          <cell r="C188" t="str">
            <v>共益費
（マザーズハローワーク北九州・
若年者就職支援センター）</v>
          </cell>
          <cell r="D188" t="str">
            <v>マザーズハローワーク北九州・若年者就職支援センター（魚町センタービル7階）</v>
          </cell>
          <cell r="E188" t="str">
            <v>マザーズハローワーク北九州・若年者就職支援センター（魚町センタービル７階）</v>
          </cell>
          <cell r="F188" t="str">
            <v>業者指定</v>
          </cell>
          <cell r="G188" t="str">
            <v>有限会社　リアルエステートサービス</v>
          </cell>
          <cell r="H188">
            <v>130346</v>
          </cell>
          <cell r="I188" t="str">
            <v>802-0026</v>
          </cell>
          <cell r="J188" t="str">
            <v>北九州市小倉北区魚町1－4－21</v>
          </cell>
          <cell r="K188" t="str">
            <v>093-551-6420</v>
          </cell>
          <cell r="L188" t="str">
            <v>飯田専務</v>
          </cell>
          <cell r="M188" t="str">
            <v>６ヶ月毎</v>
          </cell>
          <cell r="N188" t="str">
            <v>雇安借料</v>
          </cell>
          <cell r="O188">
            <v>17941</v>
          </cell>
          <cell r="P188" t="str">
            <v>6,195,924円</v>
          </cell>
          <cell r="Q188" t="str">
            <v>6,195,924円</v>
          </cell>
          <cell r="R188">
            <v>1011</v>
          </cell>
          <cell r="S188">
            <v>1725</v>
          </cell>
          <cell r="T188">
            <v>39174</v>
          </cell>
          <cell r="U188" t="str">
            <v>総価</v>
          </cell>
          <cell r="V188" t="str">
            <v>済</v>
          </cell>
          <cell r="W188" t="str">
            <v>松尾</v>
          </cell>
          <cell r="AP188" t="str">
            <v>○</v>
          </cell>
        </row>
        <row r="189">
          <cell r="C189" t="str">
            <v>電気料
（マザーズハローワーク北九州・
若年者就職支援センター）</v>
          </cell>
          <cell r="D189" t="str">
            <v>マザーズハローワーク北九州・若年者就職支援センター（魚町センタービル７階）</v>
          </cell>
          <cell r="E189" t="str">
            <v>マザーズハローワーク北九州・若年者就職支援センター（魚町センタービル７階）</v>
          </cell>
          <cell r="F189" t="str">
            <v>業者指定</v>
          </cell>
          <cell r="G189" t="str">
            <v>有限会社　リアルエステートサービス</v>
          </cell>
          <cell r="H189">
            <v>130346</v>
          </cell>
          <cell r="I189" t="str">
            <v>802-0026</v>
          </cell>
          <cell r="J189" t="str">
            <v>北九州市小倉北区魚町1－4－21</v>
          </cell>
          <cell r="K189" t="str">
            <v>093-551-6420</v>
          </cell>
          <cell r="L189" t="str">
            <v>飯田専務</v>
          </cell>
          <cell r="M189" t="str">
            <v>１ヶ月毎</v>
          </cell>
          <cell r="N189" t="str">
            <v>雇安庁費</v>
          </cell>
          <cell r="O189">
            <v>16555</v>
          </cell>
          <cell r="Q189" t="str">
            <v>－</v>
          </cell>
          <cell r="S189">
            <v>1725</v>
          </cell>
          <cell r="T189">
            <v>39174</v>
          </cell>
          <cell r="U189" t="str">
            <v>単価</v>
          </cell>
          <cell r="W189" t="str">
            <v>山本</v>
          </cell>
          <cell r="AP189" t="str">
            <v>○</v>
          </cell>
        </row>
        <row r="190">
          <cell r="C190" t="str">
            <v>水道料
（マザーズハローワーク北九州・
若年者就職支援センター）</v>
          </cell>
          <cell r="D190" t="str">
            <v>マザーズハローワーク北九州・若年者就職支援センター（魚町センタービル７階）</v>
          </cell>
          <cell r="E190" t="str">
            <v>マザーズハローワーク北九州・若年者就職支援センター（魚町センタービル７階）</v>
          </cell>
          <cell r="F190" t="str">
            <v>業者指定</v>
          </cell>
          <cell r="G190" t="str">
            <v>有限会社　リアルエステートサービス</v>
          </cell>
          <cell r="H190">
            <v>130346</v>
          </cell>
          <cell r="I190" t="str">
            <v>802-0026</v>
          </cell>
          <cell r="J190" t="str">
            <v>北九州市小倉北区魚町1－4－21</v>
          </cell>
          <cell r="K190" t="str">
            <v>093-551-6420</v>
          </cell>
          <cell r="L190" t="str">
            <v>飯田専務</v>
          </cell>
          <cell r="M190" t="str">
            <v>１ヶ月毎</v>
          </cell>
          <cell r="N190" t="str">
            <v>雇安庁費</v>
          </cell>
          <cell r="O190">
            <v>16561</v>
          </cell>
          <cell r="Q190" t="str">
            <v>－</v>
          </cell>
          <cell r="S190">
            <v>1725</v>
          </cell>
          <cell r="T190">
            <v>39174</v>
          </cell>
          <cell r="U190" t="str">
            <v>単価</v>
          </cell>
          <cell r="W190" t="str">
            <v>山本</v>
          </cell>
          <cell r="AP190" t="str">
            <v>○</v>
          </cell>
        </row>
        <row r="191">
          <cell r="C191" t="str">
            <v>看板
（マザーズハローワーク北九州・
若年者就職支援センター）</v>
          </cell>
          <cell r="D191" t="str">
            <v>マザーズハローワーク北九州・若年者就職支援センター（魚町センタービル７階）</v>
          </cell>
          <cell r="E191" t="str">
            <v>マザーズハローワーク北九州・若年者就職支援センター（魚町センタービル７階）</v>
          </cell>
          <cell r="F191" t="str">
            <v>業者指定</v>
          </cell>
          <cell r="G191" t="str">
            <v>有限会社　リアルエステートサービス</v>
          </cell>
          <cell r="H191">
            <v>130346</v>
          </cell>
          <cell r="I191" t="str">
            <v>802-0026</v>
          </cell>
          <cell r="J191" t="str">
            <v>北九州市小倉北区魚町1－4－21</v>
          </cell>
          <cell r="K191" t="str">
            <v>093-551-6420</v>
          </cell>
          <cell r="L191" t="str">
            <v>飯田専務</v>
          </cell>
          <cell r="M191" t="str">
            <v>６ヶ月毎</v>
          </cell>
          <cell r="N191" t="str">
            <v>雇安庁費</v>
          </cell>
          <cell r="O191">
            <v>16602</v>
          </cell>
          <cell r="P191" t="str">
            <v>289,800円</v>
          </cell>
          <cell r="Q191" t="str">
            <v>289,800円</v>
          </cell>
          <cell r="R191">
            <v>1028</v>
          </cell>
          <cell r="S191">
            <v>1725</v>
          </cell>
          <cell r="T191">
            <v>39174</v>
          </cell>
          <cell r="U191" t="str">
            <v>総価</v>
          </cell>
          <cell r="V191" t="str">
            <v>済</v>
          </cell>
          <cell r="W191" t="str">
            <v>松尾</v>
          </cell>
          <cell r="AP191" t="str">
            <v>○</v>
          </cell>
        </row>
        <row r="192">
          <cell r="C192" t="str">
            <v>建物借料
（北九州早期就職支援センター）
（8月31日まで）</v>
          </cell>
          <cell r="D192" t="str">
            <v>北九州早期就職支援センター
（魚町センタービル6階）</v>
          </cell>
          <cell r="E192" t="str">
            <v>北九州早期就職支援センター
（魚町センタービル6階）</v>
          </cell>
          <cell r="F192" t="str">
            <v>業者指定</v>
          </cell>
          <cell r="G192" t="str">
            <v>有限会社　リアルエステートサービス</v>
          </cell>
          <cell r="H192">
            <v>59986</v>
          </cell>
          <cell r="I192" t="str">
            <v>802-0026</v>
          </cell>
          <cell r="J192" t="str">
            <v>北九州市小倉北区魚町1－4－21</v>
          </cell>
          <cell r="K192" t="str">
            <v>093-551-6420</v>
          </cell>
          <cell r="L192" t="str">
            <v>飯田専務</v>
          </cell>
          <cell r="M192" t="str">
            <v>６ヶ月毎</v>
          </cell>
          <cell r="N192" t="str">
            <v>雇安借料</v>
          </cell>
          <cell r="O192">
            <v>17941</v>
          </cell>
          <cell r="P192">
            <v>2292800</v>
          </cell>
          <cell r="Q192">
            <v>2292800</v>
          </cell>
          <cell r="R192">
            <v>1034</v>
          </cell>
          <cell r="S192">
            <v>1727</v>
          </cell>
          <cell r="T192">
            <v>39174</v>
          </cell>
          <cell r="U192" t="str">
            <v>総価</v>
          </cell>
          <cell r="V192" t="str">
            <v>済</v>
          </cell>
          <cell r="W192" t="str">
            <v>松尾</v>
          </cell>
          <cell r="AP192" t="str">
            <v>○</v>
          </cell>
        </row>
        <row r="193">
          <cell r="C193" t="str">
            <v>共益費
（北九州早期就職支援センター）
（8月31日まで）</v>
          </cell>
          <cell r="D193" t="str">
            <v>北九州早期就職支援センター
（魚町センタービル6階）</v>
          </cell>
          <cell r="E193" t="str">
            <v>北九州早期就職支援センター
（魚町センタービル6階）</v>
          </cell>
          <cell r="F193" t="str">
            <v>業者指定</v>
          </cell>
          <cell r="G193" t="str">
            <v>有限会社　リアルエステートサービス</v>
          </cell>
          <cell r="H193">
            <v>59986</v>
          </cell>
          <cell r="I193" t="str">
            <v>802-0026</v>
          </cell>
          <cell r="J193" t="str">
            <v>北九州市小倉北区魚町1－4－21</v>
          </cell>
          <cell r="K193" t="str">
            <v>093-551-6420</v>
          </cell>
          <cell r="L193" t="str">
            <v>飯田専務</v>
          </cell>
          <cell r="M193" t="str">
            <v>６ヶ月毎</v>
          </cell>
          <cell r="N193" t="str">
            <v>雇安借料</v>
          </cell>
          <cell r="O193">
            <v>17941</v>
          </cell>
          <cell r="P193">
            <v>1079990</v>
          </cell>
          <cell r="Q193">
            <v>1079990</v>
          </cell>
          <cell r="R193">
            <v>1041</v>
          </cell>
          <cell r="S193">
            <v>1727</v>
          </cell>
          <cell r="T193">
            <v>39174</v>
          </cell>
          <cell r="U193" t="str">
            <v>総価</v>
          </cell>
          <cell r="V193" t="str">
            <v>済</v>
          </cell>
          <cell r="W193" t="str">
            <v>松尾</v>
          </cell>
          <cell r="AP193" t="str">
            <v>○</v>
          </cell>
        </row>
        <row r="194">
          <cell r="C194" t="str">
            <v>電気料
（北九州早期就職支援センター）
（8月31日まで）</v>
          </cell>
          <cell r="D194" t="str">
            <v>北九州早期就職支援センター
（魚町センタービル6階）</v>
          </cell>
          <cell r="E194" t="str">
            <v>北九州早期就職支援センター
（魚町センタービル6階）</v>
          </cell>
          <cell r="F194" t="str">
            <v>業者指定</v>
          </cell>
          <cell r="G194" t="str">
            <v>有限会社　リアルエステートサービス</v>
          </cell>
          <cell r="H194">
            <v>130346</v>
          </cell>
          <cell r="I194" t="str">
            <v>802-0026</v>
          </cell>
          <cell r="J194" t="str">
            <v>北九州市小倉北区魚町1－4－21</v>
          </cell>
          <cell r="K194" t="str">
            <v>093-551-6420</v>
          </cell>
          <cell r="L194" t="str">
            <v>飯田専務</v>
          </cell>
          <cell r="M194" t="str">
            <v>１ヶ月毎</v>
          </cell>
          <cell r="O194">
            <v>16555</v>
          </cell>
          <cell r="Q194" t="str">
            <v>－</v>
          </cell>
          <cell r="S194">
            <v>1727</v>
          </cell>
          <cell r="T194">
            <v>39174</v>
          </cell>
          <cell r="U194" t="str">
            <v>単価</v>
          </cell>
          <cell r="W194" t="str">
            <v>山本</v>
          </cell>
          <cell r="AP194" t="str">
            <v>○</v>
          </cell>
        </row>
        <row r="195">
          <cell r="C195" t="str">
            <v>水道料
（北九州早期就職支援センター）
（8月31日まで）</v>
          </cell>
          <cell r="D195" t="str">
            <v>北九州早期就職支援センター
（魚町センタービル6階）</v>
          </cell>
          <cell r="E195" t="str">
            <v>北九州早期就職支援センター
（魚町センタービル6階）</v>
          </cell>
          <cell r="F195" t="str">
            <v>業者指定</v>
          </cell>
          <cell r="G195" t="str">
            <v>有限会社　リアルエステートサービス</v>
          </cell>
          <cell r="H195">
            <v>130346</v>
          </cell>
          <cell r="I195" t="str">
            <v>802-0026</v>
          </cell>
          <cell r="J195" t="str">
            <v>北九州市小倉北区魚町1－4－21</v>
          </cell>
          <cell r="K195" t="str">
            <v>093-551-6420</v>
          </cell>
          <cell r="L195" t="str">
            <v>飯田専務</v>
          </cell>
          <cell r="M195" t="str">
            <v>１ヶ月毎</v>
          </cell>
          <cell r="O195">
            <v>16561</v>
          </cell>
          <cell r="Q195" t="str">
            <v>－</v>
          </cell>
          <cell r="S195">
            <v>1727</v>
          </cell>
          <cell r="T195">
            <v>39174</v>
          </cell>
          <cell r="U195" t="str">
            <v>単価</v>
          </cell>
          <cell r="W195" t="str">
            <v>山本</v>
          </cell>
          <cell r="AP195" t="str">
            <v>○</v>
          </cell>
        </row>
        <row r="196">
          <cell r="C196" t="str">
            <v>建物借料
共益費
（くるめパートバンク）</v>
          </cell>
          <cell r="D196" t="str">
            <v>くるめパートバンク（リベール5階）</v>
          </cell>
          <cell r="E196" t="str">
            <v>くるめパートバンク（リベール５階）</v>
          </cell>
          <cell r="F196" t="str">
            <v>業者指定</v>
          </cell>
          <cell r="G196" t="str">
            <v>久留米都市開発ビル㈱</v>
          </cell>
          <cell r="H196">
            <v>127604</v>
          </cell>
          <cell r="I196" t="str">
            <v>830-0033</v>
          </cell>
          <cell r="J196" t="str">
            <v>久留米市天神町8</v>
          </cell>
          <cell r="K196" t="str">
            <v>0942-38-5841</v>
          </cell>
          <cell r="L196" t="str">
            <v>近藤課長</v>
          </cell>
          <cell r="M196" t="str">
            <v>３ヶ月毎</v>
          </cell>
          <cell r="N196" t="str">
            <v>雇安借料</v>
          </cell>
          <cell r="O196">
            <v>17941</v>
          </cell>
          <cell r="P196" t="str">
            <v>6,096,948円</v>
          </cell>
          <cell r="Q196" t="str">
            <v>6,096,948円</v>
          </cell>
          <cell r="R196">
            <v>1057</v>
          </cell>
          <cell r="S196">
            <v>1724</v>
          </cell>
          <cell r="T196">
            <v>39174</v>
          </cell>
          <cell r="U196" t="str">
            <v>総価</v>
          </cell>
          <cell r="V196" t="str">
            <v>済</v>
          </cell>
          <cell r="W196" t="str">
            <v>松尾</v>
          </cell>
          <cell r="AO196" t="str">
            <v>○</v>
          </cell>
        </row>
        <row r="197">
          <cell r="C197" t="str">
            <v>建物借料
共益費
（久留米早期就職支援センター）</v>
          </cell>
          <cell r="D197" t="str">
            <v>久留米早期就職支援センター
（リベール5階）
（6月30日まで）</v>
          </cell>
          <cell r="E197" t="str">
            <v>久留米早期就職支援センター
（リベール５階）</v>
          </cell>
          <cell r="F197" t="str">
            <v>業者指定</v>
          </cell>
          <cell r="G197" t="str">
            <v>久留米都市開発ビル㈱</v>
          </cell>
          <cell r="H197">
            <v>127604</v>
          </cell>
          <cell r="I197" t="str">
            <v>830-0033</v>
          </cell>
          <cell r="J197" t="str">
            <v>久留米市天神町8</v>
          </cell>
          <cell r="K197" t="str">
            <v>0942-38-5841</v>
          </cell>
          <cell r="L197" t="str">
            <v>近藤課長</v>
          </cell>
          <cell r="M197" t="str">
            <v>３ヶ月毎</v>
          </cell>
          <cell r="N197" t="str">
            <v>雇安借料</v>
          </cell>
          <cell r="O197">
            <v>17941</v>
          </cell>
          <cell r="P197">
            <v>751320</v>
          </cell>
          <cell r="Q197">
            <v>751320</v>
          </cell>
          <cell r="R197">
            <v>1063</v>
          </cell>
          <cell r="S197">
            <v>1727</v>
          </cell>
          <cell r="T197">
            <v>39174</v>
          </cell>
          <cell r="U197" t="str">
            <v>総価</v>
          </cell>
          <cell r="V197" t="str">
            <v>済</v>
          </cell>
          <cell r="W197" t="str">
            <v>松尾</v>
          </cell>
          <cell r="AO197" t="str">
            <v>○</v>
          </cell>
        </row>
        <row r="198">
          <cell r="C198" t="str">
            <v>土地賃貸借
（山田分庁舎）</v>
          </cell>
          <cell r="D198" t="str">
            <v>飯塚公共職業安定所山田分庁舎</v>
          </cell>
          <cell r="E198" t="str">
            <v>飯塚公共職業安定所山田分庁舎</v>
          </cell>
          <cell r="F198" t="str">
            <v>業者指定</v>
          </cell>
          <cell r="G198" t="str">
            <v>嘉麻市長</v>
          </cell>
          <cell r="H198">
            <v>161586</v>
          </cell>
          <cell r="I198" t="str">
            <v>820-0502</v>
          </cell>
          <cell r="J198" t="str">
            <v>嘉麻市上臼井446-1</v>
          </cell>
          <cell r="K198" t="str">
            <v>0948-62-5353</v>
          </cell>
          <cell r="L198" t="str">
            <v>中原</v>
          </cell>
          <cell r="M198" t="str">
            <v>一括</v>
          </cell>
          <cell r="N198" t="str">
            <v>雇業借料</v>
          </cell>
          <cell r="O198">
            <v>15677</v>
          </cell>
          <cell r="P198">
            <v>177860</v>
          </cell>
          <cell r="Q198">
            <v>177860</v>
          </cell>
          <cell r="R198">
            <v>1070</v>
          </cell>
          <cell r="S198">
            <v>1054</v>
          </cell>
          <cell r="T198">
            <v>39173</v>
          </cell>
          <cell r="U198" t="str">
            <v>総価</v>
          </cell>
          <cell r="V198" t="str">
            <v>済</v>
          </cell>
          <cell r="W198" t="str">
            <v>松尾</v>
          </cell>
          <cell r="AL198" t="str">
            <v>○</v>
          </cell>
        </row>
        <row r="199">
          <cell r="C199" t="str">
            <v>土地賃貸借
（中友町詰所）</v>
          </cell>
          <cell r="D199" t="str">
            <v>大牟田公共職業安定所中友町詰所</v>
          </cell>
          <cell r="E199" t="str">
            <v>大牟田公共職業安定所中友町詰所</v>
          </cell>
          <cell r="F199" t="str">
            <v>業者指定</v>
          </cell>
          <cell r="G199" t="str">
            <v>大牟田市長</v>
          </cell>
          <cell r="H199">
            <v>24309</v>
          </cell>
          <cell r="I199" t="str">
            <v>836-0842</v>
          </cell>
          <cell r="J199" t="str">
            <v>大牟田市有明町2-3</v>
          </cell>
          <cell r="K199" t="str">
            <v>0944-41-2222</v>
          </cell>
          <cell r="L199" t="str">
            <v>内田</v>
          </cell>
          <cell r="M199" t="str">
            <v>６ヶ月毎</v>
          </cell>
          <cell r="N199" t="str">
            <v>雇業借料</v>
          </cell>
          <cell r="O199">
            <v>15677</v>
          </cell>
          <cell r="P199">
            <v>150422</v>
          </cell>
          <cell r="Q199">
            <v>150422</v>
          </cell>
          <cell r="R199">
            <v>1086</v>
          </cell>
          <cell r="S199">
            <v>1054</v>
          </cell>
          <cell r="T199">
            <v>39173</v>
          </cell>
          <cell r="U199" t="str">
            <v>総価</v>
          </cell>
          <cell r="V199" t="str">
            <v>済</v>
          </cell>
          <cell r="W199" t="str">
            <v>松尾</v>
          </cell>
          <cell r="AM199" t="str">
            <v>○</v>
          </cell>
        </row>
        <row r="200">
          <cell r="C200" t="str">
            <v>土地賃貸借</v>
          </cell>
          <cell r="D200" t="str">
            <v>八幡公共職業安定所前田詰所
小倉公共職業安定所戸畑分庁舎
門司公共職業安定所港湾労働課</v>
          </cell>
          <cell r="E200" t="str">
            <v>八幡公共職業安定所前田詰所
小倉公共職業安定所戸畑分庁舎
門司公共職業安定所港湾労働課</v>
          </cell>
          <cell r="F200" t="str">
            <v>業者指定</v>
          </cell>
          <cell r="G200" t="str">
            <v>北九州市長</v>
          </cell>
          <cell r="H200">
            <v>13480</v>
          </cell>
          <cell r="I200" t="str">
            <v>803-0813</v>
          </cell>
          <cell r="J200" t="str">
            <v>北九州市小倉北区城内1-1</v>
          </cell>
          <cell r="K200" t="str">
            <v>093-582-2525</v>
          </cell>
          <cell r="L200" t="str">
            <v>広門</v>
          </cell>
          <cell r="M200" t="str">
            <v>３ヶ月毎</v>
          </cell>
          <cell r="N200" t="str">
            <v>雇業借料</v>
          </cell>
          <cell r="O200">
            <v>15677</v>
          </cell>
          <cell r="P200">
            <v>6267109</v>
          </cell>
          <cell r="Q200">
            <v>6267109</v>
          </cell>
          <cell r="R200">
            <v>1092</v>
          </cell>
          <cell r="S200">
            <v>1054</v>
          </cell>
          <cell r="T200">
            <v>39173</v>
          </cell>
          <cell r="U200" t="str">
            <v>総価</v>
          </cell>
          <cell r="V200" t="str">
            <v>済</v>
          </cell>
          <cell r="W200" t="str">
            <v>松尾</v>
          </cell>
          <cell r="AN200" t="str">
            <v>○</v>
          </cell>
          <cell r="AP200" t="str">
            <v>○</v>
          </cell>
          <cell r="AV200" t="str">
            <v>○</v>
          </cell>
        </row>
        <row r="201">
          <cell r="C201" t="str">
            <v>土地賃貸借
（大川出張所）</v>
          </cell>
          <cell r="D201" t="str">
            <v>久留米公共職業安定所大川出張所</v>
          </cell>
          <cell r="E201" t="str">
            <v>久留米公共職業安定所大川出張所</v>
          </cell>
          <cell r="F201" t="str">
            <v>業者指定</v>
          </cell>
          <cell r="G201" t="str">
            <v>大川市長</v>
          </cell>
          <cell r="H201">
            <v>24317</v>
          </cell>
          <cell r="I201" t="str">
            <v>831-0016</v>
          </cell>
          <cell r="J201" t="str">
            <v>大川市大字酒見256-1</v>
          </cell>
          <cell r="K201" t="str">
            <v>0944-87-2101</v>
          </cell>
          <cell r="M201" t="str">
            <v>６ヶ月毎</v>
          </cell>
          <cell r="N201" t="str">
            <v>雇業借料</v>
          </cell>
          <cell r="O201">
            <v>15677</v>
          </cell>
          <cell r="P201">
            <v>934894</v>
          </cell>
          <cell r="Q201">
            <v>934894</v>
          </cell>
          <cell r="R201">
            <v>1101</v>
          </cell>
          <cell r="S201">
            <v>1054</v>
          </cell>
          <cell r="T201">
            <v>39173</v>
          </cell>
          <cell r="U201" t="str">
            <v>総価</v>
          </cell>
          <cell r="V201" t="str">
            <v>済</v>
          </cell>
          <cell r="W201" t="str">
            <v>松尾</v>
          </cell>
          <cell r="AO201" t="str">
            <v>○</v>
          </cell>
        </row>
        <row r="202">
          <cell r="C202" t="str">
            <v>土地賃貸借
（豊前出張所）</v>
          </cell>
          <cell r="D202" t="str">
            <v>行橋公共職業安定所豊前出張所</v>
          </cell>
          <cell r="E202" t="str">
            <v>行橋公共職業安定所豊前出張所</v>
          </cell>
          <cell r="F202" t="str">
            <v>業者指定</v>
          </cell>
          <cell r="G202" t="str">
            <v>豊前市長</v>
          </cell>
          <cell r="H202">
            <v>24325</v>
          </cell>
          <cell r="I202" t="str">
            <v>828-0051</v>
          </cell>
          <cell r="J202" t="str">
            <v>豊前市吉木955</v>
          </cell>
          <cell r="K202" t="str">
            <v>0979-82-1111</v>
          </cell>
          <cell r="L202" t="str">
            <v>重吉</v>
          </cell>
          <cell r="M202" t="str">
            <v>一括</v>
          </cell>
          <cell r="N202" t="str">
            <v>雇業借料</v>
          </cell>
          <cell r="O202">
            <v>15677</v>
          </cell>
          <cell r="P202">
            <v>195840</v>
          </cell>
          <cell r="Q202">
            <v>195840</v>
          </cell>
          <cell r="R202">
            <v>1117</v>
          </cell>
          <cell r="S202">
            <v>1054</v>
          </cell>
          <cell r="T202">
            <v>39174</v>
          </cell>
          <cell r="U202" t="str">
            <v>総価</v>
          </cell>
          <cell r="V202" t="str">
            <v>済</v>
          </cell>
          <cell r="W202" t="str">
            <v>松尾</v>
          </cell>
          <cell r="AS202" t="str">
            <v>○</v>
          </cell>
        </row>
        <row r="203">
          <cell r="C203" t="str">
            <v>土地賃貸借
（朝倉所）</v>
          </cell>
          <cell r="D203" t="str">
            <v>朝倉公共職業安定所</v>
          </cell>
          <cell r="E203" t="str">
            <v>朝倉公共職業安定所</v>
          </cell>
          <cell r="F203" t="str">
            <v>業者指定</v>
          </cell>
          <cell r="G203" t="str">
            <v>朝倉市長</v>
          </cell>
          <cell r="H203">
            <v>58548</v>
          </cell>
          <cell r="I203" t="str">
            <v>838-0061</v>
          </cell>
          <cell r="J203" t="str">
            <v>朝倉市菩提寺412-2</v>
          </cell>
          <cell r="K203" t="str">
            <v>0946-22-1111</v>
          </cell>
          <cell r="M203" t="str">
            <v>６ヶ月毎</v>
          </cell>
          <cell r="N203" t="str">
            <v>雇業借料</v>
          </cell>
          <cell r="O203">
            <v>15677</v>
          </cell>
          <cell r="P203">
            <v>1630270</v>
          </cell>
          <cell r="Q203">
            <v>1630270</v>
          </cell>
          <cell r="R203">
            <v>1123</v>
          </cell>
          <cell r="S203">
            <v>1054</v>
          </cell>
          <cell r="T203">
            <v>39174</v>
          </cell>
          <cell r="U203" t="str">
            <v>総価</v>
          </cell>
          <cell r="V203" t="str">
            <v>済</v>
          </cell>
          <cell r="W203" t="str">
            <v>松尾</v>
          </cell>
          <cell r="AX203" t="str">
            <v>○</v>
          </cell>
        </row>
        <row r="204">
          <cell r="C204" t="str">
            <v>土地賃貸借
（南所駐車場）</v>
          </cell>
          <cell r="D204" t="str">
            <v>福岡南公共職業安定所駐車場</v>
          </cell>
          <cell r="E204" t="str">
            <v>福岡南公共職業安定所駐車場</v>
          </cell>
          <cell r="F204" t="str">
            <v>業者指定</v>
          </cell>
          <cell r="G204" t="str">
            <v>株式会社　ベン</v>
          </cell>
          <cell r="H204">
            <v>42226</v>
          </cell>
          <cell r="I204" t="str">
            <v>810-0055</v>
          </cell>
          <cell r="J204" t="str">
            <v>福岡市中央区黒門8-2</v>
          </cell>
          <cell r="K204" t="str">
            <v>092-712-1001</v>
          </cell>
          <cell r="L204" t="str">
            <v>西村</v>
          </cell>
          <cell r="M204" t="str">
            <v>６ヶ月毎</v>
          </cell>
          <cell r="N204" t="str">
            <v>雇業借料</v>
          </cell>
          <cell r="O204">
            <v>15677</v>
          </cell>
          <cell r="P204" t="str">
            <v>2,640,000円</v>
          </cell>
          <cell r="Q204" t="str">
            <v>2,640,000円</v>
          </cell>
          <cell r="R204">
            <v>1130</v>
          </cell>
          <cell r="S204">
            <v>1054</v>
          </cell>
          <cell r="T204">
            <v>39173</v>
          </cell>
          <cell r="U204" t="str">
            <v>総価</v>
          </cell>
          <cell r="V204" t="str">
            <v>済</v>
          </cell>
          <cell r="W204" t="str">
            <v>松尾</v>
          </cell>
          <cell r="AY204" t="str">
            <v>○</v>
          </cell>
        </row>
        <row r="205">
          <cell r="C205" t="str">
            <v>民ビル清掃
（福岡学生職業ｾﾝﾀｰ・ﾏｻﾞｰｽﾞﾊﾛｰﾜｰｸ天神・ﾊﾛｰﾜｰｸﾌﾟﾗｻﾞ福岡）</v>
          </cell>
          <cell r="D205" t="str">
            <v>福岡学生職業センター・マザーズハローワーク天神・ハローワークプラザ福岡（エルガーラ１２階）</v>
          </cell>
          <cell r="E205" t="str">
            <v>福岡学生職業センター・マザーズハローワーク天神・ハローワークプラザ天神（エルガーラ１２階）</v>
          </cell>
          <cell r="F205" t="str">
            <v>業者指定</v>
          </cell>
          <cell r="G205" t="str">
            <v>㈱ザイマックスビルマネジメント　九州統括部</v>
          </cell>
          <cell r="H205">
            <v>140317</v>
          </cell>
          <cell r="I205" t="str">
            <v>814-0003</v>
          </cell>
          <cell r="J205" t="str">
            <v>福岡市早良区城西3-21-1</v>
          </cell>
          <cell r="K205" t="str">
            <v>092-823-2224</v>
          </cell>
          <cell r="L205" t="str">
            <v>浦</v>
          </cell>
          <cell r="M205" t="str">
            <v>１ヶ月毎</v>
          </cell>
          <cell r="N205" t="str">
            <v>雇・安・庁</v>
          </cell>
          <cell r="O205">
            <v>16728</v>
          </cell>
          <cell r="P205" t="str">
            <v>学：945,480
マ：2,215,452
プ：2,433,636</v>
          </cell>
          <cell r="Q205">
            <v>5594568</v>
          </cell>
          <cell r="R205" t="str">
            <v>学：1146
マ：1465
プ：1471</v>
          </cell>
          <cell r="S205" t="str">
            <v>学：1726
マ：1725
プ：1726</v>
          </cell>
          <cell r="T205">
            <v>39174</v>
          </cell>
          <cell r="U205" t="str">
            <v>総価</v>
          </cell>
          <cell r="V205" t="str">
            <v>済</v>
          </cell>
          <cell r="W205" t="str">
            <v>明吉</v>
          </cell>
          <cell r="AK205" t="str">
            <v>○</v>
          </cell>
        </row>
        <row r="206">
          <cell r="C206" t="str">
            <v>民ビル清掃
（福岡早期就職支援センター）</v>
          </cell>
          <cell r="D206" t="str">
            <v>福岡早期就職支援センター
（エルガーラ１１階）</v>
          </cell>
          <cell r="E206" t="str">
            <v>福岡早期就職支援センター
（エルガーラ１１階）</v>
          </cell>
          <cell r="F206" t="str">
            <v>業者指定</v>
          </cell>
          <cell r="G206" t="str">
            <v>朝日ビルテック㈱</v>
          </cell>
          <cell r="H206">
            <v>125369</v>
          </cell>
          <cell r="I206" t="str">
            <v>810-0042</v>
          </cell>
          <cell r="J206" t="str">
            <v>福岡市中央区赤坂1-16-13上の橋ビル</v>
          </cell>
          <cell r="K206" t="str">
            <v>092-722-4454</v>
          </cell>
          <cell r="L206" t="str">
            <v>一宮
竹内</v>
          </cell>
          <cell r="M206" t="str">
            <v>１ヶ月毎</v>
          </cell>
          <cell r="N206" t="str">
            <v>雇・安・庁</v>
          </cell>
          <cell r="O206">
            <v>16728</v>
          </cell>
          <cell r="Q206">
            <v>1175350</v>
          </cell>
          <cell r="R206">
            <v>1152</v>
          </cell>
          <cell r="S206">
            <v>1727</v>
          </cell>
          <cell r="T206">
            <v>39174</v>
          </cell>
          <cell r="U206" t="str">
            <v>総価</v>
          </cell>
          <cell r="V206" t="str">
            <v>済</v>
          </cell>
          <cell r="W206" t="str">
            <v>明吉</v>
          </cell>
          <cell r="AK206" t="str">
            <v>○</v>
          </cell>
        </row>
        <row r="207">
          <cell r="C207" t="str">
            <v>民ビル清掃
（赤坂駅前庁舎）</v>
          </cell>
          <cell r="D207" t="str">
            <v>福岡中央所赤坂駅前庁舎（新日本ビル）</v>
          </cell>
          <cell r="E207" t="str">
            <v>福岡中央所赤坂駅前庁舎（新日本ビル）</v>
          </cell>
          <cell r="F207" t="str">
            <v>業者指定</v>
          </cell>
          <cell r="G207" t="str">
            <v>西日本ビル㈱</v>
          </cell>
          <cell r="H207">
            <v>120146</v>
          </cell>
          <cell r="I207" t="str">
            <v>810-0041</v>
          </cell>
          <cell r="J207" t="str">
            <v>福岡市中央区大名2-4-22</v>
          </cell>
          <cell r="K207" t="str">
            <v>092-781-7181</v>
          </cell>
          <cell r="L207" t="str">
            <v>伊原部長</v>
          </cell>
          <cell r="M207" t="str">
            <v>１ヶ月毎</v>
          </cell>
          <cell r="N207" t="str">
            <v>雇・業・庁</v>
          </cell>
          <cell r="O207">
            <v>16728</v>
          </cell>
          <cell r="P207">
            <v>1457966</v>
          </cell>
          <cell r="Q207">
            <v>1457966</v>
          </cell>
          <cell r="R207">
            <v>1169</v>
          </cell>
          <cell r="S207">
            <v>1053</v>
          </cell>
          <cell r="T207">
            <v>39174</v>
          </cell>
          <cell r="U207" t="str">
            <v>総価</v>
          </cell>
          <cell r="V207" t="str">
            <v>済</v>
          </cell>
          <cell r="W207" t="str">
            <v>明吉</v>
          </cell>
          <cell r="AK207" t="str">
            <v>○</v>
          </cell>
        </row>
        <row r="208">
          <cell r="C208" t="str">
            <v>民ビル清掃
（マザーズハローワーク北九州
・若年者就職支援センター）</v>
          </cell>
          <cell r="D208" t="str">
            <v>マザーズハローワーク北九州・若年者就職支援センター
（魚町センタービル7階）</v>
          </cell>
          <cell r="E208" t="str">
            <v>マザーズハローワーク北九州・若年者就職支援センター
（魚町センタービル7階）</v>
          </cell>
          <cell r="F208" t="str">
            <v>業者指定</v>
          </cell>
          <cell r="G208" t="str">
            <v>(有)リアルエステートサービス</v>
          </cell>
          <cell r="H208">
            <v>59986</v>
          </cell>
          <cell r="I208" t="str">
            <v>802-0006</v>
          </cell>
          <cell r="J208" t="str">
            <v>北九州市小倉北区魚町1－4－21</v>
          </cell>
          <cell r="K208" t="str">
            <v>093-551-6420</v>
          </cell>
          <cell r="L208" t="str">
            <v>飯田</v>
          </cell>
          <cell r="M208" t="str">
            <v>１ヶ月毎</v>
          </cell>
          <cell r="N208" t="str">
            <v>雇・安・庁</v>
          </cell>
          <cell r="O208">
            <v>16728</v>
          </cell>
          <cell r="Q208">
            <v>1367940</v>
          </cell>
          <cell r="R208">
            <v>1175</v>
          </cell>
          <cell r="S208">
            <v>1725</v>
          </cell>
          <cell r="T208">
            <v>39174</v>
          </cell>
          <cell r="U208" t="str">
            <v>総価</v>
          </cell>
          <cell r="V208" t="str">
            <v>済</v>
          </cell>
          <cell r="W208" t="str">
            <v>明吉</v>
          </cell>
          <cell r="AP208" t="str">
            <v>○</v>
          </cell>
        </row>
        <row r="209">
          <cell r="C209" t="str">
            <v>民ビル清掃
（北九州早期就職支援センター）</v>
          </cell>
          <cell r="D209" t="str">
            <v>北九州早期就職支援センター
（魚町センタービル7階）
（7月31日まで）</v>
          </cell>
          <cell r="E209" t="str">
            <v>北九州早期就職支援センター
（魚町センタービル7階）</v>
          </cell>
          <cell r="F209" t="str">
            <v>業者指定</v>
          </cell>
          <cell r="G209" t="str">
            <v>(有)リアルエステートサービス</v>
          </cell>
          <cell r="H209">
            <v>59986</v>
          </cell>
          <cell r="I209" t="str">
            <v>802-0006</v>
          </cell>
          <cell r="J209" t="str">
            <v>北九州市小倉北区魚町1－4－21</v>
          </cell>
          <cell r="K209" t="str">
            <v>093-551-6420</v>
          </cell>
          <cell r="L209" t="str">
            <v>飯田</v>
          </cell>
          <cell r="M209" t="str">
            <v>１ヶ月毎</v>
          </cell>
          <cell r="N209" t="str">
            <v>雇・安・庁</v>
          </cell>
          <cell r="O209">
            <v>16728</v>
          </cell>
          <cell r="P209">
            <v>161700</v>
          </cell>
          <cell r="Q209">
            <v>161700</v>
          </cell>
          <cell r="R209">
            <v>1181</v>
          </cell>
          <cell r="S209">
            <v>1727</v>
          </cell>
          <cell r="T209">
            <v>39174</v>
          </cell>
          <cell r="U209" t="str">
            <v>総価</v>
          </cell>
          <cell r="V209" t="str">
            <v>済</v>
          </cell>
          <cell r="W209" t="str">
            <v>明吉</v>
          </cell>
          <cell r="AP209" t="str">
            <v>○</v>
          </cell>
        </row>
        <row r="210">
          <cell r="C210" t="str">
            <v>民ビル清掃
（天神総合労働相談コーナー）</v>
          </cell>
          <cell r="D210" t="str">
            <v>天神総合労働相談コーナー（福岡証券ビル6階）</v>
          </cell>
          <cell r="E210" t="str">
            <v>天神総合労働相談センター（福岡証券ビル6階）</v>
          </cell>
          <cell r="F210" t="str">
            <v>業者指定</v>
          </cell>
          <cell r="G210" t="str">
            <v>吉次商事㈱</v>
          </cell>
          <cell r="H210">
            <v>67008</v>
          </cell>
          <cell r="I210" t="str">
            <v>810-0001</v>
          </cell>
          <cell r="J210" t="str">
            <v>福岡市中央区天神2-14-2福岡証券ビル3F</v>
          </cell>
          <cell r="K210" t="str">
            <v>092-823-2224</v>
          </cell>
          <cell r="L210" t="str">
            <v>折口</v>
          </cell>
          <cell r="M210" t="str">
            <v>１ヶ月毎</v>
          </cell>
          <cell r="N210" t="str">
            <v>雇・安・庁</v>
          </cell>
          <cell r="O210">
            <v>16728</v>
          </cell>
          <cell r="P210">
            <v>381180</v>
          </cell>
          <cell r="Q210">
            <v>381180</v>
          </cell>
          <cell r="R210">
            <v>1198</v>
          </cell>
          <cell r="S210">
            <v>1072</v>
          </cell>
          <cell r="T210">
            <v>39174</v>
          </cell>
          <cell r="U210" t="str">
            <v>総価</v>
          </cell>
          <cell r="V210" t="str">
            <v>済</v>
          </cell>
          <cell r="W210" t="str">
            <v>明吉</v>
          </cell>
          <cell r="X210" t="str">
            <v>○</v>
          </cell>
        </row>
        <row r="211">
          <cell r="C211" t="str">
            <v>電球代
（赤坂駅前庁舎）</v>
          </cell>
          <cell r="D211" t="str">
            <v>福岡中央所赤坂駅前庁舎
（新日本ビル）</v>
          </cell>
          <cell r="E211" t="str">
            <v>福岡中央所赤坂駅前庁舎
（新日本ビル）</v>
          </cell>
          <cell r="F211" t="str">
            <v>業者指定</v>
          </cell>
          <cell r="G211" t="str">
            <v>西日本ビル㈱</v>
          </cell>
          <cell r="H211">
            <v>120146</v>
          </cell>
          <cell r="I211" t="str">
            <v>810-0001</v>
          </cell>
          <cell r="J211" t="str">
            <v>福岡市中央区天神1-10-17</v>
          </cell>
          <cell r="K211" t="str">
            <v>092-741-6731</v>
          </cell>
          <cell r="L211" t="str">
            <v>古賀・野上</v>
          </cell>
          <cell r="M211" t="str">
            <v>１ヶ月毎</v>
          </cell>
          <cell r="N211" t="str">
            <v>雇用・業・庁</v>
          </cell>
          <cell r="O211">
            <v>14055</v>
          </cell>
          <cell r="Q211" t="str">
            <v>ー</v>
          </cell>
          <cell r="S211">
            <v>1051</v>
          </cell>
          <cell r="T211">
            <v>39174</v>
          </cell>
          <cell r="U211" t="str">
            <v>単価</v>
          </cell>
          <cell r="W211" t="str">
            <v>山本</v>
          </cell>
          <cell r="AK211" t="str">
            <v>○</v>
          </cell>
        </row>
        <row r="212">
          <cell r="C212" t="str">
            <v>北九州地区駐車場警備
（5月分～）</v>
          </cell>
          <cell r="D212" t="str">
            <v>八幡所、小倉所</v>
          </cell>
          <cell r="E212" t="str">
            <v>八幡、小倉所</v>
          </cell>
          <cell r="F212" t="str">
            <v>一般競争</v>
          </cell>
          <cell r="G212" t="str">
            <v>泉警備保障㈱北九州営業所　所長　宇髙　幸一</v>
          </cell>
          <cell r="H212">
            <v>122041</v>
          </cell>
          <cell r="I212" t="str">
            <v>802-0804</v>
          </cell>
          <cell r="J212" t="str">
            <v>北九州市小倉南区下城野１－１６－１１－５０１</v>
          </cell>
          <cell r="K212" t="str">
            <v>093-923-9036</v>
          </cell>
          <cell r="L212" t="str">
            <v>熊野</v>
          </cell>
          <cell r="M212" t="str">
            <v>３ヶ月毎</v>
          </cell>
          <cell r="N212" t="str">
            <v>雇・業・庁</v>
          </cell>
          <cell r="O212">
            <v>14055</v>
          </cell>
          <cell r="P212">
            <v>5775000</v>
          </cell>
          <cell r="Q212">
            <v>5775000</v>
          </cell>
          <cell r="R212">
            <v>13089</v>
          </cell>
          <cell r="S212" t="str">
            <v>正：1051
誤：1053</v>
          </cell>
          <cell r="T212">
            <v>39185</v>
          </cell>
          <cell r="U212" t="str">
            <v>総価</v>
          </cell>
          <cell r="V212" t="str">
            <v>済</v>
          </cell>
          <cell r="W212" t="str">
            <v>明吉</v>
          </cell>
          <cell r="AN212" t="str">
            <v>○</v>
          </cell>
          <cell r="AP212" t="str">
            <v>○</v>
          </cell>
        </row>
        <row r="213">
          <cell r="C213" t="str">
            <v>久留米地区駐車場警備</v>
          </cell>
          <cell r="D213" t="str">
            <v>久留米所</v>
          </cell>
          <cell r="E213" t="str">
            <v>久留米所</v>
          </cell>
          <cell r="F213" t="str">
            <v>一般競争</v>
          </cell>
          <cell r="G213" t="str">
            <v>㈱光進ガードシステム　代表取締役　安田　光男</v>
          </cell>
          <cell r="H213">
            <v>39284</v>
          </cell>
          <cell r="I213" t="str">
            <v>812-0044</v>
          </cell>
          <cell r="J213" t="str">
            <v>福岡市博多区千代４－７－２７</v>
          </cell>
          <cell r="K213" t="str">
            <v>092-632-4751</v>
          </cell>
          <cell r="L213" t="str">
            <v>井上</v>
          </cell>
          <cell r="M213" t="str">
            <v>３ヶ月毎</v>
          </cell>
          <cell r="N213" t="str">
            <v>雇・業・庁</v>
          </cell>
          <cell r="O213">
            <v>14055</v>
          </cell>
          <cell r="P213">
            <v>3129000</v>
          </cell>
          <cell r="Q213">
            <v>3129000</v>
          </cell>
          <cell r="R213">
            <v>231</v>
          </cell>
          <cell r="S213" t="str">
            <v>正：1051
誤：1053</v>
          </cell>
          <cell r="T213">
            <v>39174</v>
          </cell>
          <cell r="U213" t="str">
            <v>総価</v>
          </cell>
          <cell r="V213" t="str">
            <v>済</v>
          </cell>
          <cell r="W213" t="str">
            <v>明吉</v>
          </cell>
          <cell r="AO213" t="str">
            <v>○</v>
          </cell>
        </row>
        <row r="214">
          <cell r="C214" t="str">
            <v>福岡地区駐車場警備</v>
          </cell>
          <cell r="D214" t="str">
            <v>福岡東所、福岡西所、福岡南所</v>
          </cell>
          <cell r="E214" t="str">
            <v>福岡東所、福岡西所、福岡南所</v>
          </cell>
          <cell r="F214" t="str">
            <v>一般競争</v>
          </cell>
          <cell r="G214" t="str">
            <v>㈱光進ガードシステム　代表取締役　安田　光男</v>
          </cell>
          <cell r="H214">
            <v>39284</v>
          </cell>
          <cell r="I214" t="str">
            <v>812-0044</v>
          </cell>
          <cell r="J214" t="str">
            <v>福岡市博多区千代４－７－２７</v>
          </cell>
          <cell r="K214" t="str">
            <v>092-632-4751</v>
          </cell>
          <cell r="L214" t="str">
            <v>井上</v>
          </cell>
          <cell r="M214" t="str">
            <v>３ヶ月毎</v>
          </cell>
          <cell r="N214" t="str">
            <v>雇・業・庁</v>
          </cell>
          <cell r="O214">
            <v>14055</v>
          </cell>
          <cell r="P214">
            <v>11214000</v>
          </cell>
          <cell r="Q214">
            <v>11214000</v>
          </cell>
          <cell r="R214">
            <v>224</v>
          </cell>
          <cell r="S214" t="str">
            <v>正：1051
誤：1053</v>
          </cell>
          <cell r="T214">
            <v>39174</v>
          </cell>
          <cell r="U214" t="str">
            <v>総価</v>
          </cell>
          <cell r="V214" t="str">
            <v>済</v>
          </cell>
          <cell r="W214" t="str">
            <v>明吉</v>
          </cell>
          <cell r="AU214" t="str">
            <v>○</v>
          </cell>
          <cell r="AY214" t="str">
            <v>○</v>
          </cell>
          <cell r="AZ214" t="str">
            <v>○</v>
          </cell>
        </row>
        <row r="215">
          <cell r="C215" t="str">
            <v>若松合庁共有部分清掃及び塵芥処理</v>
          </cell>
          <cell r="D215" t="str">
            <v>若松公共職業安定所</v>
          </cell>
          <cell r="E215" t="str">
            <v>若松公共職業安定所</v>
          </cell>
          <cell r="F215" t="str">
            <v>一般競争</v>
          </cell>
          <cell r="G215" t="str">
            <v>北九州ふよう(株)　代表取締役　野田　武次郎</v>
          </cell>
          <cell r="H215">
            <v>51047</v>
          </cell>
          <cell r="I215" t="str">
            <v>802-0001</v>
          </cell>
          <cell r="J215" t="str">
            <v>北九州市小倉北区浅野２－１４－１</v>
          </cell>
          <cell r="K215" t="str">
            <v>093-511-6460</v>
          </cell>
          <cell r="L215" t="str">
            <v>園川</v>
          </cell>
          <cell r="M215" t="str">
            <v>３ヶ月毎</v>
          </cell>
          <cell r="N215" t="str">
            <v>雇・業・庁</v>
          </cell>
          <cell r="O215">
            <v>14055</v>
          </cell>
          <cell r="P215">
            <v>578788</v>
          </cell>
          <cell r="Q215">
            <v>1806000</v>
          </cell>
          <cell r="R215">
            <v>402</v>
          </cell>
          <cell r="S215" t="str">
            <v>正：1051
誤：1053</v>
          </cell>
          <cell r="T215">
            <v>39174</v>
          </cell>
          <cell r="U215" t="str">
            <v>総価</v>
          </cell>
          <cell r="V215" t="str">
            <v>済</v>
          </cell>
          <cell r="W215" t="str">
            <v>山本</v>
          </cell>
          <cell r="AT215" t="str">
            <v>○</v>
          </cell>
        </row>
        <row r="216">
          <cell r="C216" t="str">
            <v>福岡労働局ホームページメンテナンス</v>
          </cell>
          <cell r="D216" t="str">
            <v>福岡労働局</v>
          </cell>
          <cell r="E216" t="str">
            <v>福岡労働局</v>
          </cell>
          <cell r="F216" t="str">
            <v>随意契約</v>
          </cell>
          <cell r="G216" t="str">
            <v>日立公共システムエンジニアリング(株)代理人　ソリューション第１事業部長　山田　博</v>
          </cell>
          <cell r="H216">
            <v>30724</v>
          </cell>
          <cell r="I216" t="str">
            <v>135-0016</v>
          </cell>
          <cell r="J216" t="str">
            <v>東京都江東区東陽２－４－１８</v>
          </cell>
          <cell r="K216" t="str">
            <v>03-5632-1215</v>
          </cell>
          <cell r="M216" t="str">
            <v>３ヶ月毎</v>
          </cell>
          <cell r="Q216" t="str">
            <v>-</v>
          </cell>
          <cell r="T216">
            <v>39174</v>
          </cell>
          <cell r="U216" t="str">
            <v>単価</v>
          </cell>
          <cell r="V216" t="str">
            <v>無</v>
          </cell>
          <cell r="W216" t="str">
            <v>大塚</v>
          </cell>
          <cell r="X216" t="str">
            <v>○</v>
          </cell>
        </row>
        <row r="217">
          <cell r="C217" t="str">
            <v>福岡労働局プロバイダサービス</v>
          </cell>
          <cell r="D217" t="str">
            <v>福岡労働局</v>
          </cell>
          <cell r="E217" t="str">
            <v>福岡労働局</v>
          </cell>
          <cell r="F217" t="str">
            <v>随意契約</v>
          </cell>
          <cell r="G217" t="str">
            <v>日立公共システムエンジニアリング(株)代理人　ソリューション第１事業部長　山田　博</v>
          </cell>
          <cell r="H217">
            <v>30724</v>
          </cell>
          <cell r="I217" t="str">
            <v>135-0016</v>
          </cell>
          <cell r="J217" t="str">
            <v>東京都江東区東陽２－４－１８</v>
          </cell>
          <cell r="K217" t="str">
            <v>03-5632-1215</v>
          </cell>
          <cell r="M217" t="str">
            <v>３ヶ月毎</v>
          </cell>
          <cell r="N217" t="str">
            <v>都・都・庁</v>
          </cell>
          <cell r="O217">
            <v>1046</v>
          </cell>
          <cell r="P217">
            <v>1779750</v>
          </cell>
          <cell r="Q217">
            <v>1779750</v>
          </cell>
          <cell r="R217">
            <v>419</v>
          </cell>
          <cell r="S217">
            <v>1002</v>
          </cell>
          <cell r="T217">
            <v>39174</v>
          </cell>
          <cell r="U217" t="str">
            <v>総価</v>
          </cell>
          <cell r="V217" t="str">
            <v>済</v>
          </cell>
          <cell r="W217" t="str">
            <v>大塚</v>
          </cell>
          <cell r="X217" t="str">
            <v>○</v>
          </cell>
        </row>
        <row r="218">
          <cell r="C218" t="str">
            <v>福岡地区清掃業務委託</v>
          </cell>
          <cell r="D218" t="str">
            <v>福岡中央署、福岡東署、那の川詰所、福岡東所、福岡南所、福岡西所</v>
          </cell>
          <cell r="E218" t="str">
            <v>福岡中央署、福岡東署、那の川詰所、福岡東所、福岡南所、福岡西所</v>
          </cell>
          <cell r="F218" t="str">
            <v>一般競争</v>
          </cell>
          <cell r="G218" t="str">
            <v>㈱ザイマックスビルマネジメント　九州統括部</v>
          </cell>
          <cell r="H218">
            <v>67393</v>
          </cell>
          <cell r="I218" t="str">
            <v>814-0003</v>
          </cell>
          <cell r="J218" t="str">
            <v>福岡市早良区城西３－２１－１</v>
          </cell>
          <cell r="K218" t="str">
            <v>092-823-2210</v>
          </cell>
          <cell r="L218" t="str">
            <v>岩本
浦</v>
          </cell>
          <cell r="M218" t="str">
            <v>３ヶ月毎</v>
          </cell>
          <cell r="N218" t="str">
            <v>労・業・庁
雇・業・庁</v>
          </cell>
          <cell r="O218" t="str">
            <v>9030
14055</v>
          </cell>
          <cell r="P218" t="str">
            <v>1,108,695円
4,148,970円</v>
          </cell>
          <cell r="Q218">
            <v>5257665</v>
          </cell>
          <cell r="R218" t="str">
            <v>477
483</v>
          </cell>
          <cell r="S218" t="str">
            <v>1021
1051</v>
          </cell>
          <cell r="T218">
            <v>39174</v>
          </cell>
          <cell r="U218" t="str">
            <v>総価</v>
          </cell>
          <cell r="V218" t="str">
            <v>済</v>
          </cell>
          <cell r="W218" t="str">
            <v>山本</v>
          </cell>
          <cell r="Y218" t="str">
            <v>○</v>
          </cell>
          <cell r="AJ218" t="str">
            <v>○</v>
          </cell>
          <cell r="AU218" t="str">
            <v>○</v>
          </cell>
          <cell r="AY218" t="str">
            <v>○</v>
          </cell>
          <cell r="AZ218" t="str">
            <v>○</v>
          </cell>
        </row>
        <row r="219">
          <cell r="C219" t="str">
            <v>北九州地区清掃業務委託</v>
          </cell>
          <cell r="D219" t="str">
            <v>北西署、門司支署、八幡所、前田詰所、小倉所、戸畑分庁舎、門司所、門司港労働出張所</v>
          </cell>
          <cell r="E219" t="str">
            <v>北西署、門司支署、八幡所、前田詰所、小倉所、戸畑分庁舎、門司所、門司港労働出張所</v>
          </cell>
          <cell r="F219" t="str">
            <v>一般競争</v>
          </cell>
          <cell r="G219" t="str">
            <v>(株)西日本美装　代表取締役　苗田　一男</v>
          </cell>
          <cell r="H219">
            <v>135526</v>
          </cell>
          <cell r="I219" t="str">
            <v>802-0816</v>
          </cell>
          <cell r="J219" t="str">
            <v>北九州市小倉南区若園２－７－１８</v>
          </cell>
          <cell r="K219" t="str">
            <v>093-931-5559</v>
          </cell>
          <cell r="L219" t="str">
            <v>苗田</v>
          </cell>
          <cell r="M219" t="str">
            <v>３ヶ月毎</v>
          </cell>
          <cell r="N219" t="str">
            <v>労・業・庁
雇・業・庁</v>
          </cell>
          <cell r="O219" t="str">
            <v>9030
14055</v>
          </cell>
          <cell r="P219" t="str">
            <v>506,100円
3,525,900円</v>
          </cell>
          <cell r="Q219">
            <v>4032000</v>
          </cell>
          <cell r="R219" t="str">
            <v>490
508</v>
          </cell>
          <cell r="S219" t="str">
            <v>1021
1051</v>
          </cell>
          <cell r="T219">
            <v>39174</v>
          </cell>
          <cell r="U219" t="str">
            <v>総価</v>
          </cell>
          <cell r="V219" t="str">
            <v>済</v>
          </cell>
          <cell r="W219" t="str">
            <v>山本</v>
          </cell>
          <cell r="AC219" t="str">
            <v>○</v>
          </cell>
          <cell r="AE219" t="str">
            <v>○</v>
          </cell>
          <cell r="AN219" t="str">
            <v>○</v>
          </cell>
          <cell r="AP219" t="str">
            <v>○</v>
          </cell>
          <cell r="AV219" t="str">
            <v>○</v>
          </cell>
        </row>
        <row r="220">
          <cell r="C220" t="str">
            <v>筑後地区清掃業務委託</v>
          </cell>
          <cell r="D220" t="str">
            <v>大牟田署、久留米署、八女署、大牟田所、中友詰所、久留米所、大川出張所、久留米パートバンク、八女所、朝倉所</v>
          </cell>
          <cell r="E220" t="str">
            <v>大牟田署、久留米署、八女署、大牟田所、中友詰所、久留米所、大川出張所、久留米パートバンク、久留米早期支援センター、八女所、朝倉所</v>
          </cell>
          <cell r="F220" t="str">
            <v>一般競争</v>
          </cell>
          <cell r="G220" t="str">
            <v>㈱ザイマックスビルマネジメント　九州統括部</v>
          </cell>
          <cell r="H220">
            <v>67393</v>
          </cell>
          <cell r="I220" t="str">
            <v>814-0003</v>
          </cell>
          <cell r="J220" t="str">
            <v>福岡市早良区城西３－２１－１</v>
          </cell>
          <cell r="K220" t="str">
            <v>092-823-2210</v>
          </cell>
          <cell r="L220" t="str">
            <v>岩本
浦</v>
          </cell>
          <cell r="M220" t="str">
            <v>３ヶ月毎</v>
          </cell>
          <cell r="N220" t="str">
            <v>労・業・庁
雇・業・庁
雇・安・庁
雇・安・庁</v>
          </cell>
          <cell r="O220" t="str">
            <v>9030
14055
16728
16728</v>
          </cell>
          <cell r="P220" t="str">
            <v>617,925円
3,672,585円
102,060円
7,770円</v>
          </cell>
          <cell r="Q220">
            <v>4410945</v>
          </cell>
          <cell r="R220" t="str">
            <v>632
649
1324
1331</v>
          </cell>
          <cell r="S220" t="str">
            <v>1021
1051
1724
1727</v>
          </cell>
          <cell r="T220">
            <v>39174</v>
          </cell>
          <cell r="U220" t="str">
            <v>総価</v>
          </cell>
          <cell r="V220" t="str">
            <v>済</v>
          </cell>
          <cell r="W220" t="str">
            <v>山本</v>
          </cell>
          <cell r="Z220" t="str">
            <v>○</v>
          </cell>
          <cell r="AA220" t="str">
            <v>○</v>
          </cell>
          <cell r="AI220" t="str">
            <v>○</v>
          </cell>
          <cell r="AM220" t="str">
            <v>○</v>
          </cell>
          <cell r="AO220" t="str">
            <v>○</v>
          </cell>
          <cell r="AW220" t="str">
            <v>○</v>
          </cell>
          <cell r="AX220" t="str">
            <v>○</v>
          </cell>
        </row>
        <row r="221">
          <cell r="C221" t="str">
            <v>筑豊地区清掃業務委託</v>
          </cell>
          <cell r="D221" t="str">
            <v>田川署、直方署、行橋署、飯塚所、山田分庁舎、直方所、田川所、行橋所、豊前出張所</v>
          </cell>
          <cell r="E221" t="str">
            <v>田川署、直方署、行橋署、飯塚所、山田分庁舎、直方所、田川所、行橋所、豊前出張所</v>
          </cell>
          <cell r="F221" t="str">
            <v>一般競争</v>
          </cell>
          <cell r="G221" t="str">
            <v>ニューゼネラル商事(株)代表取締役　重藤　憲知</v>
          </cell>
          <cell r="H221">
            <v>106836</v>
          </cell>
          <cell r="I221" t="str">
            <v>826-0026</v>
          </cell>
          <cell r="J221" t="str">
            <v>田川市春日町９－６</v>
          </cell>
          <cell r="K221" t="str">
            <v>0947-42-2691</v>
          </cell>
          <cell r="L221" t="str">
            <v>濱島</v>
          </cell>
          <cell r="M221" t="str">
            <v>３ヶ月毎</v>
          </cell>
          <cell r="N221" t="str">
            <v>労・業・庁
雇・業・庁</v>
          </cell>
          <cell r="O221" t="str">
            <v>9030
14055</v>
          </cell>
          <cell r="P221" t="str">
            <v>1,953,000円
5,922,000円</v>
          </cell>
          <cell r="Q221">
            <v>7875000</v>
          </cell>
          <cell r="R221" t="str">
            <v>655
661</v>
          </cell>
          <cell r="S221" t="str">
            <v>1021
1051</v>
          </cell>
          <cell r="T221">
            <v>39174</v>
          </cell>
          <cell r="U221" t="str">
            <v>総価</v>
          </cell>
          <cell r="V221" t="str">
            <v>済</v>
          </cell>
          <cell r="W221" t="str">
            <v>山本</v>
          </cell>
          <cell r="AF221" t="str">
            <v>○</v>
          </cell>
          <cell r="AG221" t="str">
            <v>○</v>
          </cell>
          <cell r="AH221" t="str">
            <v>○</v>
          </cell>
          <cell r="AL221" t="str">
            <v>○</v>
          </cell>
          <cell r="AQ221" t="str">
            <v>○</v>
          </cell>
          <cell r="AR221" t="str">
            <v>○</v>
          </cell>
          <cell r="AS221" t="str">
            <v>○</v>
          </cell>
        </row>
        <row r="222">
          <cell r="C222" t="str">
            <v>北九州東署清掃業務委託</v>
          </cell>
          <cell r="D222" t="str">
            <v>北九州東署</v>
          </cell>
          <cell r="E222" t="str">
            <v>北九州東署</v>
          </cell>
          <cell r="F222" t="str">
            <v>随意契約</v>
          </cell>
          <cell r="G222" t="str">
            <v>(有)トウビ　代表取締役　田中　美清男</v>
          </cell>
          <cell r="H222">
            <v>118303</v>
          </cell>
          <cell r="I222" t="str">
            <v>802-0816</v>
          </cell>
          <cell r="J222" t="str">
            <v>北九州市小倉南区若園１－２－１７</v>
          </cell>
          <cell r="K222" t="str">
            <v>093-931-7708</v>
          </cell>
          <cell r="L222" t="str">
            <v>田中業務部長</v>
          </cell>
          <cell r="M222" t="str">
            <v>３ヶ月毎</v>
          </cell>
          <cell r="N222" t="str">
            <v>労・業・庁</v>
          </cell>
          <cell r="O222">
            <v>9030</v>
          </cell>
          <cell r="P222">
            <v>243600</v>
          </cell>
          <cell r="Q222">
            <v>243600</v>
          </cell>
          <cell r="R222">
            <v>388</v>
          </cell>
          <cell r="S222">
            <v>1021</v>
          </cell>
          <cell r="T222">
            <v>39174</v>
          </cell>
          <cell r="U222" t="str">
            <v>総価</v>
          </cell>
          <cell r="V222" t="str">
            <v>済</v>
          </cell>
          <cell r="W222" t="str">
            <v>山本</v>
          </cell>
          <cell r="AD222" t="str">
            <v>○</v>
          </cell>
        </row>
        <row r="223">
          <cell r="C223" t="str">
            <v>若松所専有部分清掃業務委託</v>
          </cell>
          <cell r="D223" t="str">
            <v>若松所</v>
          </cell>
          <cell r="E223" t="str">
            <v>若松所</v>
          </cell>
          <cell r="F223" t="str">
            <v>随意契約</v>
          </cell>
          <cell r="G223" t="str">
            <v>北九州ふよう(株)　代表取締役　野田　武次郎</v>
          </cell>
          <cell r="H223">
            <v>51047</v>
          </cell>
          <cell r="I223" t="str">
            <v>802-0001</v>
          </cell>
          <cell r="J223" t="str">
            <v>北九州市小倉北区浅野２－１４－１</v>
          </cell>
          <cell r="K223" t="str">
            <v>093-511-6460</v>
          </cell>
          <cell r="L223" t="str">
            <v>園川</v>
          </cell>
          <cell r="M223" t="str">
            <v>３ヶ月毎</v>
          </cell>
          <cell r="N223" t="str">
            <v>雇・業・庁</v>
          </cell>
          <cell r="O223">
            <v>14055</v>
          </cell>
          <cell r="P223">
            <v>797580</v>
          </cell>
          <cell r="Q223">
            <v>797580</v>
          </cell>
          <cell r="R223">
            <v>394</v>
          </cell>
          <cell r="S223" t="str">
            <v>正：1051
誤：1053</v>
          </cell>
          <cell r="T223">
            <v>39174</v>
          </cell>
          <cell r="U223" t="str">
            <v>総価</v>
          </cell>
          <cell r="V223" t="str">
            <v>済</v>
          </cell>
          <cell r="W223" t="str">
            <v>山本</v>
          </cell>
          <cell r="AT223" t="str">
            <v>○</v>
          </cell>
        </row>
        <row r="224">
          <cell r="C224" t="str">
            <v>清掃作業及び建築物環境衛生管理業務委託
（ワークプラザ赤坂）</v>
          </cell>
          <cell r="D224" t="str">
            <v>福岡中央所（ワークプラザ赤坂）</v>
          </cell>
          <cell r="E224" t="str">
            <v>福岡中央所（ワークプラザ赤坂）</v>
          </cell>
          <cell r="F224" t="str">
            <v>一般競争</v>
          </cell>
          <cell r="G224" t="str">
            <v>㈱ザイマックスビルマネジメント　九州統括部</v>
          </cell>
          <cell r="H224">
            <v>67393</v>
          </cell>
          <cell r="I224" t="str">
            <v>814-0003</v>
          </cell>
          <cell r="J224" t="str">
            <v>福岡市早良区城西３－２１－１</v>
          </cell>
          <cell r="K224" t="str">
            <v>092-823-2210</v>
          </cell>
          <cell r="L224" t="str">
            <v>岩本
浦</v>
          </cell>
          <cell r="M224" t="str">
            <v>３ヶ月毎</v>
          </cell>
          <cell r="N224" t="str">
            <v>雇・業・庁</v>
          </cell>
          <cell r="O224">
            <v>14055</v>
          </cell>
          <cell r="P224" t="str">
            <v>2,896,532円
（按分）</v>
          </cell>
          <cell r="Q224">
            <v>3670380</v>
          </cell>
          <cell r="R224">
            <v>1347</v>
          </cell>
          <cell r="S224">
            <v>1051</v>
          </cell>
          <cell r="T224">
            <v>39174</v>
          </cell>
          <cell r="U224" t="str">
            <v>総価</v>
          </cell>
          <cell r="V224" t="str">
            <v>済</v>
          </cell>
          <cell r="W224" t="str">
            <v>山本</v>
          </cell>
          <cell r="AK224" t="str">
            <v>○</v>
          </cell>
        </row>
        <row r="225">
          <cell r="C225" t="str">
            <v>人銀システム賃貸借及び保守</v>
          </cell>
          <cell r="D225" t="str">
            <v>福岡中央所</v>
          </cell>
          <cell r="E225" t="str">
            <v>福岡中央所</v>
          </cell>
          <cell r="F225" t="str">
            <v>随意契約</v>
          </cell>
          <cell r="G225" t="str">
            <v>タック(株)代表取締役　小谷　久雄</v>
          </cell>
          <cell r="H225">
            <v>44733</v>
          </cell>
          <cell r="I225" t="str">
            <v>105-0013</v>
          </cell>
          <cell r="J225" t="str">
            <v>東京都港区浜松町１－７－１</v>
          </cell>
          <cell r="K225" t="str">
            <v>03-3436-4676</v>
          </cell>
          <cell r="M225" t="str">
            <v>１ヶ月毎</v>
          </cell>
          <cell r="N225" t="str">
            <v>雇・安・庁</v>
          </cell>
          <cell r="O225">
            <v>16728</v>
          </cell>
          <cell r="P225">
            <v>1517040</v>
          </cell>
          <cell r="Q225">
            <v>1517040</v>
          </cell>
          <cell r="R225">
            <v>158</v>
          </cell>
          <cell r="S225">
            <v>1524</v>
          </cell>
          <cell r="T225">
            <v>39174</v>
          </cell>
          <cell r="U225" t="str">
            <v>総価</v>
          </cell>
          <cell r="V225" t="str">
            <v>済</v>
          </cell>
          <cell r="W225" t="str">
            <v>大塚</v>
          </cell>
          <cell r="AK225" t="str">
            <v>○</v>
          </cell>
        </row>
        <row r="226">
          <cell r="C226" t="str">
            <v>旅費システム使用及び保守</v>
          </cell>
          <cell r="D226" t="str">
            <v>局及び全署所</v>
          </cell>
          <cell r="E226" t="str">
            <v>局及び全署所</v>
          </cell>
          <cell r="F226" t="str">
            <v>随意契約</v>
          </cell>
          <cell r="G226" t="str">
            <v>コンピュータシステム(株)代表取締役　木村　厚文</v>
          </cell>
          <cell r="H226">
            <v>10642</v>
          </cell>
          <cell r="I226" t="str">
            <v>602-8453</v>
          </cell>
          <cell r="J226" t="str">
            <v>京都市上京区千本通今川下ル西入ル</v>
          </cell>
          <cell r="K226" t="str">
            <v>075-462-5411</v>
          </cell>
          <cell r="L226" t="str">
            <v>石橋</v>
          </cell>
          <cell r="M226" t="str">
            <v>６ヶ月毎</v>
          </cell>
          <cell r="N226" t="str">
            <v>徴・業・庁
雇・業・庁</v>
          </cell>
          <cell r="O226">
            <v>18877</v>
          </cell>
          <cell r="P226" t="str">
            <v>徴・業・庁
（1081）
4,939,200円</v>
          </cell>
          <cell r="Q226" t="str">
            <v>1,965,600円
2,570,400円</v>
          </cell>
          <cell r="R226">
            <v>247</v>
          </cell>
          <cell r="S226" t="str">
            <v>1081
正：1051
誤：1053</v>
          </cell>
          <cell r="T226">
            <v>39174</v>
          </cell>
          <cell r="U226" t="str">
            <v>総価</v>
          </cell>
          <cell r="V226" t="str">
            <v>済</v>
          </cell>
          <cell r="W226" t="str">
            <v>大塚</v>
          </cell>
          <cell r="X226" t="str">
            <v>○</v>
          </cell>
          <cell r="Y226" t="str">
            <v>○</v>
          </cell>
          <cell r="Z226" t="str">
            <v>○</v>
          </cell>
          <cell r="AA226" t="str">
            <v>○</v>
          </cell>
          <cell r="AB226" t="str">
            <v>○</v>
          </cell>
          <cell r="AC226" t="str">
            <v>○</v>
          </cell>
          <cell r="AD226" t="str">
            <v>○</v>
          </cell>
          <cell r="AE226" t="str">
            <v>○</v>
          </cell>
          <cell r="AF226" t="str">
            <v>○</v>
          </cell>
          <cell r="AG226" t="str">
            <v>○</v>
          </cell>
          <cell r="AH226" t="str">
            <v>○</v>
          </cell>
          <cell r="AI226" t="str">
            <v>○</v>
          </cell>
          <cell r="AJ226" t="str">
            <v>○</v>
          </cell>
          <cell r="AK226" t="str">
            <v>○</v>
          </cell>
          <cell r="AL226" t="str">
            <v>○</v>
          </cell>
          <cell r="AM226" t="str">
            <v>○</v>
          </cell>
          <cell r="AN226" t="str">
            <v>○</v>
          </cell>
          <cell r="AO226" t="str">
            <v>○</v>
          </cell>
          <cell r="AP226" t="str">
            <v>○</v>
          </cell>
          <cell r="AQ226" t="str">
            <v>○</v>
          </cell>
          <cell r="AR226" t="str">
            <v>○</v>
          </cell>
          <cell r="AS226" t="str">
            <v>○</v>
          </cell>
          <cell r="AT226" t="str">
            <v>○</v>
          </cell>
          <cell r="AU226" t="str">
            <v>○</v>
          </cell>
          <cell r="AV226" t="str">
            <v>○</v>
          </cell>
          <cell r="AW226" t="str">
            <v>○</v>
          </cell>
          <cell r="AX226" t="str">
            <v>○</v>
          </cell>
          <cell r="AY226" t="str">
            <v>○</v>
          </cell>
          <cell r="AZ226" t="str">
            <v>○</v>
          </cell>
        </row>
        <row r="227">
          <cell r="C227" t="str">
            <v>給与システム使用及び保守</v>
          </cell>
          <cell r="D227" t="str">
            <v>局及び全署所</v>
          </cell>
          <cell r="E227" t="str">
            <v>局及び全署所</v>
          </cell>
          <cell r="F227" t="str">
            <v>随意契約</v>
          </cell>
          <cell r="G227" t="str">
            <v>コンピュータシステム(株)代表取締役　木村　厚文</v>
          </cell>
          <cell r="H227">
            <v>10642</v>
          </cell>
          <cell r="I227" t="str">
            <v>602-8453</v>
          </cell>
          <cell r="J227" t="str">
            <v>京都市上京区千本通今川下ル西入ル</v>
          </cell>
          <cell r="K227" t="str">
            <v>075-462-5411</v>
          </cell>
          <cell r="L227" t="str">
            <v>石橋</v>
          </cell>
          <cell r="M227" t="str">
            <v>６ヶ月毎</v>
          </cell>
          <cell r="N227" t="str">
            <v>徴・業・庁
雇・業・庁</v>
          </cell>
          <cell r="O227">
            <v>18877</v>
          </cell>
          <cell r="P227" t="str">
            <v>徴・業・庁
（1412）
837,900円</v>
          </cell>
          <cell r="Q227" t="str">
            <v>982,800円
1,209,600円</v>
          </cell>
          <cell r="R227">
            <v>253</v>
          </cell>
          <cell r="S227" t="str">
            <v>1081
正：1051
誤：1053</v>
          </cell>
          <cell r="T227">
            <v>39174</v>
          </cell>
          <cell r="U227" t="str">
            <v>総価</v>
          </cell>
          <cell r="V227" t="str">
            <v>済</v>
          </cell>
          <cell r="W227" t="str">
            <v>大塚</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cell r="AJ227" t="str">
            <v>○</v>
          </cell>
          <cell r="AK227" t="str">
            <v>○</v>
          </cell>
          <cell r="AL227" t="str">
            <v>○</v>
          </cell>
          <cell r="AM227" t="str">
            <v>○</v>
          </cell>
          <cell r="AN227" t="str">
            <v>○</v>
          </cell>
          <cell r="AO227" t="str">
            <v>○</v>
          </cell>
          <cell r="AP227" t="str">
            <v>○</v>
          </cell>
          <cell r="AQ227" t="str">
            <v>○</v>
          </cell>
          <cell r="AR227" t="str">
            <v>○</v>
          </cell>
          <cell r="AS227" t="str">
            <v>○</v>
          </cell>
          <cell r="AT227" t="str">
            <v>○</v>
          </cell>
          <cell r="AU227" t="str">
            <v>○</v>
          </cell>
          <cell r="AV227" t="str">
            <v>○</v>
          </cell>
          <cell r="AW227" t="str">
            <v>○</v>
          </cell>
          <cell r="AX227" t="str">
            <v>○</v>
          </cell>
          <cell r="AY227" t="str">
            <v>○</v>
          </cell>
          <cell r="AZ227" t="str">
            <v>○</v>
          </cell>
        </row>
        <row r="228">
          <cell r="C228" t="str">
            <v>物品システム使用及び保守</v>
          </cell>
          <cell r="D228" t="str">
            <v>局及び全署所</v>
          </cell>
          <cell r="E228" t="str">
            <v>局及び全署所</v>
          </cell>
          <cell r="F228" t="str">
            <v>随意契約</v>
          </cell>
          <cell r="G228" t="str">
            <v>コンピュータシステム(株)代表取締役　木村　厚文</v>
          </cell>
          <cell r="H228">
            <v>10642</v>
          </cell>
          <cell r="I228" t="str">
            <v>602-8453</v>
          </cell>
          <cell r="J228" t="str">
            <v>京都市上京区千本通今川下ル西入ル</v>
          </cell>
          <cell r="K228" t="str">
            <v>075-462-5411</v>
          </cell>
          <cell r="L228" t="str">
            <v>石橋</v>
          </cell>
          <cell r="M228" t="str">
            <v>６ヶ月毎</v>
          </cell>
          <cell r="N228" t="str">
            <v>徴・業・庁
雇・業・庁</v>
          </cell>
          <cell r="O228">
            <v>14055</v>
          </cell>
          <cell r="P228" t="str">
            <v>雇・業・庁
（1053）
5,604,480円</v>
          </cell>
          <cell r="Q228" t="str">
            <v>982,800円
1,209,600円</v>
          </cell>
          <cell r="R228">
            <v>260</v>
          </cell>
          <cell r="S228" t="str">
            <v>1081
正：1051
誤：1053</v>
          </cell>
          <cell r="T228">
            <v>39174</v>
          </cell>
          <cell r="U228" t="str">
            <v>総価</v>
          </cell>
          <cell r="V228" t="str">
            <v>済</v>
          </cell>
          <cell r="W228" t="str">
            <v>大塚</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cell r="AJ228" t="str">
            <v>○</v>
          </cell>
          <cell r="AK228" t="str">
            <v>○</v>
          </cell>
          <cell r="AL228" t="str">
            <v>○</v>
          </cell>
          <cell r="AM228" t="str">
            <v>○</v>
          </cell>
          <cell r="AN228" t="str">
            <v>○</v>
          </cell>
          <cell r="AO228" t="str">
            <v>○</v>
          </cell>
          <cell r="AP228" t="str">
            <v>○</v>
          </cell>
          <cell r="AQ228" t="str">
            <v>○</v>
          </cell>
          <cell r="AR228" t="str">
            <v>○</v>
          </cell>
          <cell r="AS228" t="str">
            <v>○</v>
          </cell>
          <cell r="AT228" t="str">
            <v>○</v>
          </cell>
          <cell r="AU228" t="str">
            <v>○</v>
          </cell>
          <cell r="AV228" t="str">
            <v>○</v>
          </cell>
          <cell r="AW228" t="str">
            <v>○</v>
          </cell>
          <cell r="AX228" t="str">
            <v>○</v>
          </cell>
          <cell r="AY228" t="str">
            <v>○</v>
          </cell>
          <cell r="AZ228" t="str">
            <v>○</v>
          </cell>
        </row>
        <row r="229">
          <cell r="C229" t="str">
            <v>パソコン版人事上流システム使用及び保守</v>
          </cell>
          <cell r="D229" t="str">
            <v>局</v>
          </cell>
          <cell r="E229" t="str">
            <v>局</v>
          </cell>
          <cell r="F229" t="str">
            <v>随意契約</v>
          </cell>
          <cell r="G229" t="str">
            <v>コンピュータシステム(株)代表取締役　木村　厚文</v>
          </cell>
          <cell r="H229">
            <v>10642</v>
          </cell>
          <cell r="I229" t="str">
            <v>602-8453</v>
          </cell>
          <cell r="J229" t="str">
            <v>京都市上京区千本通今川下ル西入ル</v>
          </cell>
          <cell r="K229" t="str">
            <v>075-462-5411</v>
          </cell>
          <cell r="L229" t="str">
            <v>石橋</v>
          </cell>
          <cell r="M229" t="str">
            <v>６ヶ月毎</v>
          </cell>
          <cell r="N229" t="str">
            <v>徴・業・庁
雇・業・庁</v>
          </cell>
          <cell r="O229">
            <v>14055</v>
          </cell>
          <cell r="P229" t="str">
            <v>雇・業・庁
（1561）
2,998,800円</v>
          </cell>
          <cell r="Q229" t="str">
            <v>252,000円
252,000円</v>
          </cell>
          <cell r="R229">
            <v>276</v>
          </cell>
          <cell r="S229" t="str">
            <v>1081
正：1051
誤：1053</v>
          </cell>
          <cell r="T229">
            <v>39174</v>
          </cell>
          <cell r="U229" t="str">
            <v>総価</v>
          </cell>
          <cell r="V229" t="str">
            <v>済</v>
          </cell>
          <cell r="W229" t="str">
            <v>大塚</v>
          </cell>
          <cell r="X229" t="str">
            <v>○</v>
          </cell>
        </row>
        <row r="230">
          <cell r="C230" t="str">
            <v>債権管理システム使用及び保守</v>
          </cell>
          <cell r="D230" t="str">
            <v>局及び全安定所、大川出張所、豊前出張所</v>
          </cell>
          <cell r="E230" t="str">
            <v>局及び全安定所、大川出張所、豊前出張所</v>
          </cell>
          <cell r="F230" t="str">
            <v>随意契約</v>
          </cell>
          <cell r="G230" t="str">
            <v>コンピュータシステム(株)代表取締役　木村　厚文</v>
          </cell>
          <cell r="H230">
            <v>10642</v>
          </cell>
          <cell r="I230" t="str">
            <v>602-8453</v>
          </cell>
          <cell r="J230" t="str">
            <v>京都市上京区千本通今川下ル西入ル</v>
          </cell>
          <cell r="K230" t="str">
            <v>075-462-5411</v>
          </cell>
          <cell r="L230" t="str">
            <v>石橋</v>
          </cell>
          <cell r="M230" t="str">
            <v>６ヶ月毎</v>
          </cell>
          <cell r="N230" t="str">
            <v>雇・業・庁</v>
          </cell>
          <cell r="Q230">
            <v>2872800</v>
          </cell>
          <cell r="S230">
            <v>1561</v>
          </cell>
          <cell r="T230">
            <v>39174</v>
          </cell>
          <cell r="U230" t="str">
            <v>総価</v>
          </cell>
          <cell r="V230" t="str">
            <v>済</v>
          </cell>
          <cell r="W230" t="str">
            <v>大塚</v>
          </cell>
          <cell r="X230" t="str">
            <v>○</v>
          </cell>
          <cell r="AK230" t="str">
            <v>○</v>
          </cell>
          <cell r="AL230" t="str">
            <v>○</v>
          </cell>
          <cell r="AM230" t="str">
            <v>○</v>
          </cell>
          <cell r="AN230" t="str">
            <v>○</v>
          </cell>
          <cell r="AO230" t="str">
            <v>○</v>
          </cell>
          <cell r="AP230" t="str">
            <v>○</v>
          </cell>
          <cell r="AQ230" t="str">
            <v>○</v>
          </cell>
          <cell r="AR230" t="str">
            <v>○</v>
          </cell>
          <cell r="AS230" t="str">
            <v>○</v>
          </cell>
          <cell r="AT230" t="str">
            <v>○</v>
          </cell>
          <cell r="AU230" t="str">
            <v>○</v>
          </cell>
          <cell r="AV230" t="str">
            <v>○</v>
          </cell>
          <cell r="AW230" t="str">
            <v>○</v>
          </cell>
          <cell r="AX230" t="str">
            <v>○</v>
          </cell>
          <cell r="AY230" t="str">
            <v>○</v>
          </cell>
          <cell r="AZ230" t="str">
            <v>○</v>
          </cell>
        </row>
        <row r="231">
          <cell r="C231" t="str">
            <v>オフコン賃貸借及び保守</v>
          </cell>
          <cell r="D231" t="str">
            <v>局</v>
          </cell>
          <cell r="E231" t="str">
            <v>局</v>
          </cell>
          <cell r="F231" t="str">
            <v>随意契約</v>
          </cell>
          <cell r="G231" t="str">
            <v>コンピュータシステム(株)代表取締役　木村　厚文</v>
          </cell>
          <cell r="H231">
            <v>10642</v>
          </cell>
          <cell r="I231" t="str">
            <v>602-8453</v>
          </cell>
          <cell r="J231" t="str">
            <v>京都市上京区千本通今川下ル西入ル</v>
          </cell>
          <cell r="K231" t="str">
            <v>075-462-5411</v>
          </cell>
          <cell r="L231" t="str">
            <v>石橋</v>
          </cell>
          <cell r="M231" t="str">
            <v>６ヶ月毎</v>
          </cell>
          <cell r="N231" t="str">
            <v>徴・業・庁
徴・業・庁
雇・業・庁
雇・業・庁</v>
          </cell>
          <cell r="Q231" t="str">
            <v>756,000円
837,900円
362,880円
126,000円</v>
          </cell>
          <cell r="S231" t="str">
            <v>1081
1412
1053
1561</v>
          </cell>
          <cell r="T231">
            <v>39174</v>
          </cell>
          <cell r="U231" t="str">
            <v>総価</v>
          </cell>
          <cell r="V231" t="str">
            <v>済</v>
          </cell>
          <cell r="W231" t="str">
            <v>大塚</v>
          </cell>
          <cell r="X231" t="str">
            <v>○</v>
          </cell>
        </row>
        <row r="232">
          <cell r="C232" t="str">
            <v>紹介状発行システム保守</v>
          </cell>
          <cell r="D232" t="str">
            <v>福岡中央所、福岡南所、ハローワークプラザ福岡</v>
          </cell>
          <cell r="E232" t="str">
            <v>福岡中央所、福岡南所、ハローワークプラザ福岡</v>
          </cell>
          <cell r="F232" t="str">
            <v>随意契約</v>
          </cell>
          <cell r="G232" t="str">
            <v>シャープシステムプロダクト(株)九州支店　支店長　徳永　潔</v>
          </cell>
          <cell r="H232">
            <v>13498</v>
          </cell>
          <cell r="I232" t="str">
            <v>816-0081</v>
          </cell>
          <cell r="J232" t="str">
            <v>福岡市博多区井相田２－１２－１</v>
          </cell>
          <cell r="K232" t="str">
            <v>092-575-6410</v>
          </cell>
          <cell r="L232" t="str">
            <v>石井</v>
          </cell>
          <cell r="M232" t="str">
            <v>６ヶ月毎</v>
          </cell>
          <cell r="Q232">
            <v>2092788</v>
          </cell>
          <cell r="U232" t="str">
            <v>総価</v>
          </cell>
          <cell r="W232" t="str">
            <v>大塚</v>
          </cell>
          <cell r="AK232" t="str">
            <v>○</v>
          </cell>
          <cell r="AY232" t="str">
            <v>○</v>
          </cell>
        </row>
        <row r="233">
          <cell r="C233" t="str">
            <v>FAX情報システム保守</v>
          </cell>
          <cell r="D233" t="str">
            <v>福岡中央所、久留米所、飯塚所、小倉所</v>
          </cell>
          <cell r="E233" t="str">
            <v>福岡中央、久留米、飯塚、小倉所</v>
          </cell>
          <cell r="F233" t="str">
            <v>随意契約</v>
          </cell>
          <cell r="G233" t="str">
            <v>シャープシステムプロダクト(株)九州支店　支店長　徳永　潔</v>
          </cell>
          <cell r="H233">
            <v>13498</v>
          </cell>
          <cell r="I233" t="str">
            <v>816-0081</v>
          </cell>
          <cell r="J233" t="str">
            <v>福岡市博多区井相田２－１２－１</v>
          </cell>
          <cell r="K233" t="str">
            <v>092-575-6410</v>
          </cell>
          <cell r="L233" t="str">
            <v>石井</v>
          </cell>
          <cell r="M233" t="str">
            <v>６ヶ月毎</v>
          </cell>
          <cell r="Q233">
            <v>400500</v>
          </cell>
          <cell r="U233" t="str">
            <v>総価</v>
          </cell>
          <cell r="W233" t="str">
            <v>大塚</v>
          </cell>
          <cell r="AK233" t="str">
            <v>○</v>
          </cell>
          <cell r="AL233" t="str">
            <v>○</v>
          </cell>
          <cell r="AO233" t="str">
            <v>○</v>
          </cell>
          <cell r="AP233" t="str">
            <v>○</v>
          </cell>
        </row>
        <row r="234">
          <cell r="C234" t="str">
            <v>フリーコールテレフォンシステム保守</v>
          </cell>
          <cell r="D234" t="str">
            <v>ハローワークプラザ福岡</v>
          </cell>
          <cell r="E234" t="str">
            <v>ハローワークプラザ福岡</v>
          </cell>
          <cell r="F234" t="str">
            <v>随意契約</v>
          </cell>
          <cell r="G234" t="str">
            <v>シャープシステムプロダクト(株)九州支店　支店長　徳永　潔</v>
          </cell>
          <cell r="H234">
            <v>13498</v>
          </cell>
          <cell r="I234" t="str">
            <v>816-0081</v>
          </cell>
          <cell r="J234" t="str">
            <v>福岡市博多区井相田２－１２－１</v>
          </cell>
          <cell r="K234" t="str">
            <v>092-575-6410</v>
          </cell>
          <cell r="L234" t="str">
            <v>石井</v>
          </cell>
          <cell r="M234" t="str">
            <v>６ヶ月毎</v>
          </cell>
          <cell r="Q234">
            <v>112068</v>
          </cell>
          <cell r="U234" t="str">
            <v>総価</v>
          </cell>
          <cell r="W234" t="str">
            <v>大塚</v>
          </cell>
          <cell r="AK234" t="str">
            <v>○</v>
          </cell>
        </row>
        <row r="235">
          <cell r="C235" t="str">
            <v>ハローワーク情報提供システム保守</v>
          </cell>
          <cell r="D235" t="str">
            <v>マザーズハローワーク天神、福岡人材銀行、大川出張所、豊前出張所、若松所、門司所、朝倉所</v>
          </cell>
          <cell r="E235" t="str">
            <v>マザーズハローワーク天神、福岡人材銀行、大川出張所、豊前出張所、若松所、門司所、朝倉所</v>
          </cell>
          <cell r="F235" t="str">
            <v>随意契約</v>
          </cell>
          <cell r="G235" t="str">
            <v>シャープシステムプロダクト(株)九州支店　支店長　徳永　潔</v>
          </cell>
          <cell r="H235">
            <v>13498</v>
          </cell>
          <cell r="I235" t="str">
            <v>816-0081</v>
          </cell>
          <cell r="J235" t="str">
            <v>福岡市博多区井相田２－１２－１</v>
          </cell>
          <cell r="K235" t="str">
            <v>092-575-6410</v>
          </cell>
          <cell r="L235" t="str">
            <v>石井</v>
          </cell>
          <cell r="M235" t="str">
            <v>６ヶ月毎</v>
          </cell>
          <cell r="N235" t="str">
            <v>雇・安・庁</v>
          </cell>
          <cell r="O235">
            <v>16728</v>
          </cell>
          <cell r="P235">
            <v>206388</v>
          </cell>
          <cell r="Q235">
            <v>206388</v>
          </cell>
          <cell r="R235">
            <v>2588</v>
          </cell>
          <cell r="S235">
            <v>1545</v>
          </cell>
          <cell r="T235">
            <v>39174</v>
          </cell>
          <cell r="U235" t="str">
            <v>総価</v>
          </cell>
          <cell r="V235" t="str">
            <v>済</v>
          </cell>
          <cell r="W235" t="str">
            <v>大塚</v>
          </cell>
          <cell r="AK235" t="str">
            <v>○</v>
          </cell>
          <cell r="AO235" t="str">
            <v>○</v>
          </cell>
          <cell r="AS235" t="str">
            <v>○</v>
          </cell>
          <cell r="AT235" t="str">
            <v>○</v>
          </cell>
          <cell r="AV235" t="str">
            <v>○</v>
          </cell>
          <cell r="AX235" t="str">
            <v>○</v>
          </cell>
        </row>
        <row r="236">
          <cell r="C236" t="str">
            <v>地図情報システム保守</v>
          </cell>
          <cell r="D236" t="str">
            <v>福岡中央所、ハローワークプラザ福岡、飯塚、大牟田、八幡、久留米、小倉、マザーズハローワーク北九州、直方、田川、福岡東、福岡南、福岡西所、福岡早期就職支援センター、北九州早期就職支援センター（8月6日から小倉所本所へ移設）、久留米パートバンク</v>
          </cell>
          <cell r="E236" t="str">
            <v>福岡中央所、ハローワークプラザ福岡、飯塚、大牟田、八幡、久留米、小倉、ワークプラザ小倉、直方、田川、福岡東、福岡南、福岡西所、福岡早期就職支援センター、北九州早期就職支援センター、久留米早期就職支援センター</v>
          </cell>
          <cell r="F236" t="str">
            <v>随意契約</v>
          </cell>
          <cell r="G236" t="str">
            <v>シャープシステムプロダクト(株)九州支店　支店長　徳永　潔</v>
          </cell>
          <cell r="H236">
            <v>13498</v>
          </cell>
          <cell r="I236" t="str">
            <v>816-0081</v>
          </cell>
          <cell r="J236" t="str">
            <v>福岡市博多区井相田２－１２－１</v>
          </cell>
          <cell r="K236" t="str">
            <v>092-575-6410</v>
          </cell>
          <cell r="L236" t="str">
            <v>石井</v>
          </cell>
          <cell r="M236" t="str">
            <v>６ヶ月毎</v>
          </cell>
          <cell r="N236" t="str">
            <v>雇・安・庁</v>
          </cell>
          <cell r="O236">
            <v>16728</v>
          </cell>
          <cell r="P236">
            <v>560196</v>
          </cell>
          <cell r="Q236">
            <v>560196</v>
          </cell>
          <cell r="R236">
            <v>2832</v>
          </cell>
          <cell r="S236">
            <v>1545</v>
          </cell>
          <cell r="U236" t="str">
            <v>総価</v>
          </cell>
          <cell r="V236" t="str">
            <v>済</v>
          </cell>
          <cell r="W236" t="str">
            <v>大塚</v>
          </cell>
          <cell r="AK236" t="str">
            <v>○</v>
          </cell>
          <cell r="AL236" t="str">
            <v>○</v>
          </cell>
          <cell r="AM236" t="str">
            <v>○</v>
          </cell>
          <cell r="AN236" t="str">
            <v>○</v>
          </cell>
          <cell r="AO236" t="str">
            <v>○</v>
          </cell>
          <cell r="AP236" t="str">
            <v>○</v>
          </cell>
          <cell r="AQ236" t="str">
            <v>○</v>
          </cell>
          <cell r="AR236" t="str">
            <v>○</v>
          </cell>
          <cell r="AU236" t="str">
            <v>○</v>
          </cell>
          <cell r="AY236" t="str">
            <v>○</v>
          </cell>
          <cell r="AZ236" t="str">
            <v>○</v>
          </cell>
        </row>
        <row r="237">
          <cell r="C237" t="str">
            <v>未充足求人情報システム保守</v>
          </cell>
          <cell r="D237" t="str">
            <v>福岡中央所、久留米所、福岡南所、小倉所、八幡所</v>
          </cell>
          <cell r="E237" t="str">
            <v>中央、久留米、福岡南、小倉、八幡所</v>
          </cell>
          <cell r="F237" t="str">
            <v>随意契約</v>
          </cell>
          <cell r="G237" t="str">
            <v>シャープシステムプロダクト(株)九州支店　支店長　徳永　潔</v>
          </cell>
          <cell r="H237">
            <v>13498</v>
          </cell>
          <cell r="I237" t="str">
            <v>816-0081</v>
          </cell>
          <cell r="J237" t="str">
            <v>福岡市博多区井相田２－１２－１</v>
          </cell>
          <cell r="K237" t="str">
            <v>092-575-6410</v>
          </cell>
          <cell r="L237" t="str">
            <v>石井</v>
          </cell>
          <cell r="M237" t="str">
            <v>６ヶ月毎</v>
          </cell>
          <cell r="Q237">
            <v>693000</v>
          </cell>
          <cell r="U237" t="str">
            <v>総価</v>
          </cell>
          <cell r="W237" t="str">
            <v>大塚</v>
          </cell>
          <cell r="AK237" t="str">
            <v>○</v>
          </cell>
          <cell r="AN237" t="str">
            <v>○</v>
          </cell>
          <cell r="AO237" t="str">
            <v>○</v>
          </cell>
          <cell r="AP237" t="str">
            <v>○</v>
          </cell>
          <cell r="AY237" t="str">
            <v>○</v>
          </cell>
        </row>
        <row r="238">
          <cell r="C238" t="str">
            <v>労働局サーバー、ルーター保守</v>
          </cell>
          <cell r="D238" t="str">
            <v>局</v>
          </cell>
          <cell r="E238" t="str">
            <v>局</v>
          </cell>
          <cell r="F238" t="str">
            <v>随意契約</v>
          </cell>
          <cell r="G238" t="str">
            <v>シャープシステムプロダクト(株)九州支店　支店長　徳永　潔</v>
          </cell>
          <cell r="H238">
            <v>13498</v>
          </cell>
          <cell r="I238" t="str">
            <v>816-0081</v>
          </cell>
          <cell r="J238" t="str">
            <v>福岡市博多区井相田２－１２－１</v>
          </cell>
          <cell r="K238" t="str">
            <v>092-575-6410</v>
          </cell>
          <cell r="L238" t="str">
            <v>石井</v>
          </cell>
          <cell r="M238" t="str">
            <v>６ヶ月毎</v>
          </cell>
          <cell r="N238" t="str">
            <v>徴・業・庁</v>
          </cell>
          <cell r="O238">
            <v>18877</v>
          </cell>
          <cell r="P238">
            <v>365400</v>
          </cell>
          <cell r="Q238">
            <v>365400</v>
          </cell>
          <cell r="R238">
            <v>2594</v>
          </cell>
          <cell r="S238">
            <v>1081</v>
          </cell>
          <cell r="T238">
            <v>39174</v>
          </cell>
          <cell r="U238" t="str">
            <v>総価</v>
          </cell>
          <cell r="V238" t="str">
            <v>済</v>
          </cell>
          <cell r="W238" t="str">
            <v>大塚</v>
          </cell>
          <cell r="X238" t="str">
            <v>○</v>
          </cell>
        </row>
        <row r="239">
          <cell r="C239" t="str">
            <v>自己検索機保守（買い取り分）</v>
          </cell>
          <cell r="D239" t="str">
            <v>ハローワークプラザ福岡、戸畑分庁舎</v>
          </cell>
          <cell r="E239" t="str">
            <v>ハローワークプラザ福岡、戸畑分庁舎</v>
          </cell>
          <cell r="F239" t="str">
            <v>随意契約</v>
          </cell>
          <cell r="G239" t="str">
            <v>シャープシステムプロダクト(株)九州支店　支店長　徳永　潔</v>
          </cell>
          <cell r="H239">
            <v>13498</v>
          </cell>
          <cell r="I239" t="str">
            <v>816-0081</v>
          </cell>
          <cell r="J239" t="str">
            <v>福岡市博多区井相田２－１２－１</v>
          </cell>
          <cell r="K239" t="str">
            <v>092-575-6410</v>
          </cell>
          <cell r="L239" t="str">
            <v>石井</v>
          </cell>
          <cell r="M239" t="str">
            <v>６ヶ月毎</v>
          </cell>
          <cell r="Q239" t="str">
            <v>1,982,112円
99,110円</v>
          </cell>
          <cell r="U239" t="str">
            <v>総価</v>
          </cell>
          <cell r="W239" t="str">
            <v>大塚</v>
          </cell>
          <cell r="AK239" t="str">
            <v>○</v>
          </cell>
          <cell r="AP239" t="str">
            <v>○</v>
          </cell>
        </row>
        <row r="240">
          <cell r="C240" t="str">
            <v>求人自己検索システムサポート</v>
          </cell>
          <cell r="D240" t="str">
            <v>戸畑区高齢者相談室</v>
          </cell>
          <cell r="E240" t="str">
            <v>戸畑区高齢者相談室</v>
          </cell>
          <cell r="F240" t="str">
            <v>随意契約</v>
          </cell>
          <cell r="G240" t="str">
            <v>シャープシステムプロダクト(株)九州支店　支店長　徳永　潔</v>
          </cell>
          <cell r="H240">
            <v>13498</v>
          </cell>
          <cell r="I240" t="str">
            <v>816-0081</v>
          </cell>
          <cell r="J240" t="str">
            <v>福岡市博多区井相田２－１２－１</v>
          </cell>
          <cell r="K240" t="str">
            <v>092-575-6410</v>
          </cell>
          <cell r="L240" t="str">
            <v>石井</v>
          </cell>
          <cell r="M240" t="str">
            <v>６ヶ月毎</v>
          </cell>
          <cell r="N240" t="str">
            <v>雇・安・情</v>
          </cell>
          <cell r="O240">
            <v>17475</v>
          </cell>
          <cell r="P240">
            <v>170100</v>
          </cell>
          <cell r="Q240">
            <v>170100</v>
          </cell>
          <cell r="R240">
            <v>2602</v>
          </cell>
          <cell r="S240">
            <v>1542</v>
          </cell>
          <cell r="T240">
            <v>39174</v>
          </cell>
          <cell r="U240" t="str">
            <v>総価</v>
          </cell>
          <cell r="V240" t="str">
            <v>済</v>
          </cell>
          <cell r="W240" t="str">
            <v>大塚</v>
          </cell>
          <cell r="AO240" t="str">
            <v>○</v>
          </cell>
        </row>
        <row r="241">
          <cell r="C241" t="str">
            <v>自己検索機賃貸借及び保守</v>
          </cell>
          <cell r="D241" t="str">
            <v>福岡東所、福岡西所、福岡早期就職支援センター</v>
          </cell>
          <cell r="E241" t="str">
            <v>飯塚、小倉、八幡、福岡南所</v>
          </cell>
          <cell r="F241" t="str">
            <v>随意契約</v>
          </cell>
          <cell r="G241" t="str">
            <v>シャープファイナンス(株)福岡支店　支店長　鎌田　満</v>
          </cell>
          <cell r="H241">
            <v>10146</v>
          </cell>
          <cell r="I241" t="str">
            <v>816-0081</v>
          </cell>
          <cell r="J241" t="str">
            <v>福岡市博多区井相田２－１２－１</v>
          </cell>
          <cell r="K241" t="str">
            <v>092-572-9251</v>
          </cell>
          <cell r="L241" t="str">
            <v>茂手木</v>
          </cell>
          <cell r="M241" t="str">
            <v>１ヶ月毎</v>
          </cell>
          <cell r="Q241">
            <v>50173200</v>
          </cell>
          <cell r="U241" t="str">
            <v>総価</v>
          </cell>
          <cell r="W241" t="str">
            <v>大塚</v>
          </cell>
          <cell r="AL241" t="str">
            <v>○</v>
          </cell>
          <cell r="AN241" t="str">
            <v>○</v>
          </cell>
          <cell r="AP241" t="str">
            <v>○</v>
          </cell>
          <cell r="AY241" t="str">
            <v>○</v>
          </cell>
        </row>
        <row r="242">
          <cell r="C242" t="str">
            <v>自己検索機賃貸借及び保守（３ヵ年契約）</v>
          </cell>
          <cell r="D242" t="str">
            <v>福岡中央所（ハローワークプラザ福岡・福岡早期支援・学生センター・）・飯塚所、大牟田所（柳川相談室）、八幡所、久留米所（久留米パートバンク）、大川出張所、小倉所、直方所、田川所、行橋所、八女所、門司所、朝倉所、福岡東所、福岡南所、福岡西所、</v>
          </cell>
          <cell r="E242" t="str">
            <v>福岡中央所（ハローワークプラザ福岡・福岡早期支援・学生センター・）大牟田所（柳川相談室）、八幡所（増設分）、久留米所（久留米パートバンク・久留米早期支援）、大川出張所、小倉所（北九州早期就職支援センター）、直方所、田川所、行橋所、八女所、門司所、朝倉所、福岡東所、福岡南所（増設分）、福岡西所、</v>
          </cell>
          <cell r="F242" t="str">
            <v>随意契約</v>
          </cell>
          <cell r="G242" t="str">
            <v>シャープファイナンス(株)福岡支店　支店長　鎌田　満</v>
          </cell>
          <cell r="H242">
            <v>10146</v>
          </cell>
          <cell r="I242" t="str">
            <v>816-0081</v>
          </cell>
          <cell r="J242" t="str">
            <v>福岡市博多区井相田２－１２－１</v>
          </cell>
          <cell r="K242" t="str">
            <v>092-572-9251</v>
          </cell>
          <cell r="L242" t="str">
            <v>茂手木</v>
          </cell>
          <cell r="M242" t="str">
            <v>１ヶ月毎</v>
          </cell>
          <cell r="Q242" t="str">
            <v>514,080円
7,294,260円
5,337,276円
126,892,476円
7,916,484円
159,816円
1,844,400円
2,521,260円</v>
          </cell>
          <cell r="U242" t="str">
            <v>総価</v>
          </cell>
          <cell r="W242" t="str">
            <v>大塚</v>
          </cell>
          <cell r="AK242" t="str">
            <v>○</v>
          </cell>
          <cell r="AM242" t="str">
            <v>○</v>
          </cell>
          <cell r="AN242" t="str">
            <v>○</v>
          </cell>
          <cell r="AO242" t="str">
            <v>○</v>
          </cell>
          <cell r="AP242" t="str">
            <v>○</v>
          </cell>
          <cell r="AQ242" t="str">
            <v>○</v>
          </cell>
          <cell r="AR242" t="str">
            <v>○</v>
          </cell>
          <cell r="AS242" t="str">
            <v>○</v>
          </cell>
          <cell r="AU242" t="str">
            <v>○</v>
          </cell>
          <cell r="AV242" t="str">
            <v>○</v>
          </cell>
          <cell r="AW242" t="str">
            <v>○</v>
          </cell>
          <cell r="AX242" t="str">
            <v>○</v>
          </cell>
          <cell r="AY242" t="str">
            <v>○</v>
          </cell>
          <cell r="AZ242" t="str">
            <v>○</v>
          </cell>
        </row>
        <row r="243">
          <cell r="C243" t="str">
            <v>自己検索機賃貸借及び保守（３ヵ年契約）</v>
          </cell>
          <cell r="D243" t="str">
            <v>ハローワークプラザ福岡（エルガーラ１２階）</v>
          </cell>
          <cell r="E243" t="str">
            <v>ハローワークプラザ福岡（エルガーラ１３階）</v>
          </cell>
          <cell r="F243" t="str">
            <v>随意契約</v>
          </cell>
          <cell r="G243" t="str">
            <v>シャープファイナンス(株)福岡支店　支店長　鎌田　満</v>
          </cell>
          <cell r="H243">
            <v>10146</v>
          </cell>
          <cell r="I243" t="str">
            <v>816-0081</v>
          </cell>
          <cell r="J243" t="str">
            <v>福岡市博多区井相田２－１２－１</v>
          </cell>
          <cell r="K243" t="str">
            <v>092-572-9251</v>
          </cell>
          <cell r="L243" t="str">
            <v>茂手木</v>
          </cell>
          <cell r="M243" t="str">
            <v>３ヶ月毎</v>
          </cell>
          <cell r="U243" t="str">
            <v>総価</v>
          </cell>
          <cell r="W243" t="str">
            <v>大塚</v>
          </cell>
          <cell r="AK243" t="str">
            <v>○</v>
          </cell>
        </row>
        <row r="244">
          <cell r="C244" t="str">
            <v>自己検索機賃貸借及び保守（３ヵ年契約）</v>
          </cell>
          <cell r="D244" t="str">
            <v>大牟田所</v>
          </cell>
          <cell r="F244" t="str">
            <v>随意契約</v>
          </cell>
          <cell r="G244" t="str">
            <v>シャープファイナンス(株)福岡支店　支店長　鎌田　満</v>
          </cell>
          <cell r="H244">
            <v>10146</v>
          </cell>
          <cell r="I244" t="str">
            <v>816-0081</v>
          </cell>
          <cell r="J244" t="str">
            <v>福岡市博多区井相田２－１２－１</v>
          </cell>
          <cell r="K244" t="str">
            <v>092-572-9251</v>
          </cell>
          <cell r="L244" t="str">
            <v>茂手木</v>
          </cell>
          <cell r="M244" t="str">
            <v>１ヶ月毎</v>
          </cell>
          <cell r="P244">
            <v>35516250</v>
          </cell>
          <cell r="Q244">
            <v>9686250</v>
          </cell>
          <cell r="R244">
            <v>414</v>
          </cell>
          <cell r="T244">
            <v>38150</v>
          </cell>
          <cell r="U244" t="str">
            <v>総価</v>
          </cell>
          <cell r="V244" t="str">
            <v>済</v>
          </cell>
          <cell r="W244" t="str">
            <v>大塚</v>
          </cell>
          <cell r="AM244" t="str">
            <v>○</v>
          </cell>
        </row>
        <row r="245">
          <cell r="C245" t="str">
            <v>求人情報自己検索システム賃貸借及び保守
（宗像地域職業相談室）</v>
          </cell>
          <cell r="D245" t="str">
            <v>福岡東公共職業安定所
（宗像地域職業相談室）</v>
          </cell>
          <cell r="E245" t="str">
            <v>福岡東公共職業安定所（宗像地域職業相談室）</v>
          </cell>
          <cell r="F245" t="str">
            <v>一般競争</v>
          </cell>
          <cell r="G245" t="str">
            <v>シャープファイナンス(株)福岡支店　支店長　鎌田　満</v>
          </cell>
          <cell r="I245" t="str">
            <v>816-0081</v>
          </cell>
          <cell r="J245" t="str">
            <v>福岡市博多区井相田２－１２－１</v>
          </cell>
          <cell r="K245" t="str">
            <v>092-572-9251</v>
          </cell>
          <cell r="M245" t="str">
            <v>１ヶ月毎</v>
          </cell>
          <cell r="U245" t="str">
            <v>総価</v>
          </cell>
          <cell r="W245" t="str">
            <v>大塚</v>
          </cell>
          <cell r="AU245" t="str">
            <v>○</v>
          </cell>
        </row>
        <row r="246">
          <cell r="C246" t="str">
            <v>求職者情報誌自動作成システム賃貸借及び保守</v>
          </cell>
          <cell r="D246" t="str">
            <v>福岡中央所、福岡南所、久留米所</v>
          </cell>
          <cell r="E246" t="str">
            <v>福岡中央所、福岡南所、久留米所</v>
          </cell>
          <cell r="F246" t="str">
            <v>随意契約</v>
          </cell>
          <cell r="G246" t="str">
            <v>シャープファイナンス(株)福岡支店　支店長　鎌田　満</v>
          </cell>
          <cell r="H246">
            <v>10146</v>
          </cell>
          <cell r="I246" t="str">
            <v>816-0081</v>
          </cell>
          <cell r="J246" t="str">
            <v>福岡市博多区井相田２－１２－１</v>
          </cell>
          <cell r="K246" t="str">
            <v>092-572-9251</v>
          </cell>
          <cell r="L246" t="str">
            <v>茂手木</v>
          </cell>
          <cell r="M246" t="str">
            <v>１ヶ月毎</v>
          </cell>
          <cell r="Q246">
            <v>5504280</v>
          </cell>
          <cell r="U246" t="str">
            <v>総価</v>
          </cell>
          <cell r="W246" t="str">
            <v>大塚</v>
          </cell>
          <cell r="AK246" t="str">
            <v>○</v>
          </cell>
          <cell r="AO246" t="str">
            <v>○</v>
          </cell>
          <cell r="AY246" t="str">
            <v>○</v>
          </cell>
        </row>
        <row r="247">
          <cell r="C247" t="str">
            <v>求人等承認システム賃貸借・保守
（福岡人材銀行）</v>
          </cell>
          <cell r="D247" t="str">
            <v>福岡人材銀行</v>
          </cell>
          <cell r="E247" t="str">
            <v>福岡人材銀行</v>
          </cell>
          <cell r="F247" t="str">
            <v>業者指定</v>
          </cell>
          <cell r="G247" t="str">
            <v>NECリース㈱九州支店</v>
          </cell>
          <cell r="H247">
            <v>169773</v>
          </cell>
          <cell r="I247" t="str">
            <v>812-0037</v>
          </cell>
          <cell r="J247" t="str">
            <v>博多区御供町1-1</v>
          </cell>
          <cell r="K247" t="str">
            <v>092-271-7770</v>
          </cell>
          <cell r="M247" t="str">
            <v>１ヶ月毎</v>
          </cell>
          <cell r="N247" t="str">
            <v>雇・安・庁</v>
          </cell>
          <cell r="O247">
            <v>16728</v>
          </cell>
          <cell r="P247">
            <v>5526360</v>
          </cell>
          <cell r="Q247">
            <v>5526360</v>
          </cell>
          <cell r="R247">
            <v>171</v>
          </cell>
          <cell r="S247">
            <v>1524</v>
          </cell>
          <cell r="T247">
            <v>39174</v>
          </cell>
          <cell r="U247" t="str">
            <v>総価</v>
          </cell>
          <cell r="V247" t="str">
            <v>済</v>
          </cell>
          <cell r="W247" t="str">
            <v>大塚</v>
          </cell>
        </row>
        <row r="248">
          <cell r="C248" t="str">
            <v>玄関マットレンタル契約</v>
          </cell>
          <cell r="D248" t="str">
            <v>全署所(飯塚署、北西署、北東署除く）</v>
          </cell>
          <cell r="E248" t="str">
            <v>全署所(飯塚署、北西署、北東署除く）</v>
          </cell>
          <cell r="F248" t="str">
            <v>一般競争</v>
          </cell>
          <cell r="G248" t="str">
            <v>株式会社日本リース</v>
          </cell>
          <cell r="H248">
            <v>97390</v>
          </cell>
          <cell r="I248" t="str">
            <v>840-0025</v>
          </cell>
          <cell r="J248" t="str">
            <v>佐賀県佐賀市本庄町鹿子字二本松八角16-1</v>
          </cell>
          <cell r="K248" t="str">
            <v>090-5086-0675</v>
          </cell>
          <cell r="L248" t="str">
            <v>大城</v>
          </cell>
          <cell r="M248" t="str">
            <v>３ヶ月毎</v>
          </cell>
          <cell r="N248" t="str">
            <v>労・業・庁
雇・業・庁</v>
          </cell>
          <cell r="O248" t="str">
            <v>9030
14055</v>
          </cell>
          <cell r="P248" t="str">
            <v>79,758円
548,478円</v>
          </cell>
          <cell r="Q248">
            <v>628236</v>
          </cell>
          <cell r="R248" t="str">
            <v>106
141</v>
          </cell>
          <cell r="S248" t="str">
            <v>1021
1053</v>
          </cell>
          <cell r="T248">
            <v>39174</v>
          </cell>
          <cell r="U248" t="str">
            <v>総価</v>
          </cell>
          <cell r="V248" t="str">
            <v>済</v>
          </cell>
          <cell r="W248" t="str">
            <v>松尾</v>
          </cell>
          <cell r="Y248" t="str">
            <v>○</v>
          </cell>
          <cell r="Z248" t="str">
            <v>○</v>
          </cell>
          <cell r="AA248" t="str">
            <v>○</v>
          </cell>
          <cell r="AB248" t="str">
            <v>○</v>
          </cell>
          <cell r="AC248" t="str">
            <v>○</v>
          </cell>
          <cell r="AE248" t="str">
            <v>○</v>
          </cell>
          <cell r="AF248" t="str">
            <v>○</v>
          </cell>
          <cell r="AG248" t="str">
            <v>○</v>
          </cell>
          <cell r="AH248" t="str">
            <v>○</v>
          </cell>
          <cell r="AI248" t="str">
            <v>○</v>
          </cell>
          <cell r="AJ248" t="str">
            <v>○</v>
          </cell>
          <cell r="AK248" t="str">
            <v>○</v>
          </cell>
          <cell r="AL248" t="str">
            <v>○</v>
          </cell>
          <cell r="AM248" t="str">
            <v>○</v>
          </cell>
          <cell r="AN248" t="str">
            <v>○</v>
          </cell>
          <cell r="AO248" t="str">
            <v>○</v>
          </cell>
          <cell r="AP248" t="str">
            <v>○</v>
          </cell>
          <cell r="AQ248" t="str">
            <v>○</v>
          </cell>
          <cell r="AR248" t="str">
            <v>○</v>
          </cell>
          <cell r="AS248" t="str">
            <v>○</v>
          </cell>
          <cell r="AT248" t="str">
            <v>○</v>
          </cell>
          <cell r="AU248" t="str">
            <v>○</v>
          </cell>
          <cell r="AV248" t="str">
            <v>○</v>
          </cell>
          <cell r="AW248" t="str">
            <v>○</v>
          </cell>
          <cell r="AX248" t="str">
            <v>○</v>
          </cell>
          <cell r="AY248" t="str">
            <v>○</v>
          </cell>
          <cell r="AZ248" t="str">
            <v>○</v>
          </cell>
        </row>
        <row r="249">
          <cell r="C249" t="str">
            <v>浄化槽保守管理・清掃</v>
          </cell>
          <cell r="D249" t="str">
            <v>八女署、八女所</v>
          </cell>
          <cell r="E249" t="str">
            <v>八女署、八女所</v>
          </cell>
          <cell r="F249" t="str">
            <v>随意契約</v>
          </cell>
          <cell r="G249" t="str">
            <v>（有）八女浄化槽管理センター</v>
          </cell>
          <cell r="H249">
            <v>20869</v>
          </cell>
          <cell r="I249" t="str">
            <v>834-0025</v>
          </cell>
          <cell r="J249" t="str">
            <v>八女市祈祷院34-2</v>
          </cell>
          <cell r="K249" t="str">
            <v>0943-23-2718</v>
          </cell>
          <cell r="L249" t="str">
            <v>城後（じょうご）</v>
          </cell>
          <cell r="M249" t="str">
            <v>一括</v>
          </cell>
          <cell r="N249" t="str">
            <v>労・業・庁
雇・業・庁</v>
          </cell>
          <cell r="O249" t="str">
            <v>9030
14055</v>
          </cell>
          <cell r="P249" t="str">
            <v>247,190円
237,775円</v>
          </cell>
          <cell r="Q249" t="str">
            <v>247,190円
237,775円</v>
          </cell>
          <cell r="R249" t="str">
            <v>282
299</v>
          </cell>
          <cell r="S249" t="str">
            <v>1021
正：1051
誤：1053</v>
          </cell>
          <cell r="T249">
            <v>39174</v>
          </cell>
          <cell r="U249" t="str">
            <v>総価</v>
          </cell>
          <cell r="V249" t="str">
            <v>済</v>
          </cell>
          <cell r="W249" t="str">
            <v>松尾</v>
          </cell>
          <cell r="AI249" t="str">
            <v>○</v>
          </cell>
          <cell r="AW249" t="str">
            <v>○</v>
          </cell>
        </row>
        <row r="250">
          <cell r="C250" t="str">
            <v>浄化槽保守管理・清掃</v>
          </cell>
          <cell r="D250" t="str">
            <v>田川署、田川所（7月13日まで）</v>
          </cell>
          <cell r="E250" t="str">
            <v>田川署、田川所</v>
          </cell>
          <cell r="F250" t="str">
            <v>随意契約</v>
          </cell>
          <cell r="G250" t="str">
            <v>筑豊衛生（株）</v>
          </cell>
          <cell r="H250">
            <v>133736</v>
          </cell>
          <cell r="I250" t="str">
            <v>825-0002</v>
          </cell>
          <cell r="J250" t="str">
            <v>田川市大字伊田4937</v>
          </cell>
          <cell r="K250" t="str">
            <v>0947-45-1998</v>
          </cell>
          <cell r="L250" t="str">
            <v>大塚</v>
          </cell>
          <cell r="M250" t="str">
            <v>一括</v>
          </cell>
          <cell r="N250" t="str">
            <v>労・業・庁
雇・業・庁</v>
          </cell>
          <cell r="O250" t="str">
            <v>9030
14055</v>
          </cell>
          <cell r="P250" t="str">
            <v>339,245円
234,739円</v>
          </cell>
          <cell r="Q250" t="str">
            <v>339,245円
234,739円</v>
          </cell>
          <cell r="R250" t="str">
            <v>365
371</v>
          </cell>
          <cell r="S250" t="str">
            <v>1021
正：1051
誤：1053</v>
          </cell>
          <cell r="T250">
            <v>39174</v>
          </cell>
          <cell r="U250" t="str">
            <v>総価</v>
          </cell>
          <cell r="V250" t="str">
            <v>済</v>
          </cell>
          <cell r="W250" t="str">
            <v>松尾</v>
          </cell>
          <cell r="AF250" t="str">
            <v>○</v>
          </cell>
          <cell r="AR250" t="str">
            <v>○</v>
          </cell>
        </row>
        <row r="251">
          <cell r="C251" t="str">
            <v>浄化槽保守管理・清掃</v>
          </cell>
          <cell r="D251" t="str">
            <v>直方署</v>
          </cell>
          <cell r="E251" t="str">
            <v>直方署</v>
          </cell>
          <cell r="F251" t="str">
            <v>随意契約</v>
          </cell>
          <cell r="G251" t="str">
            <v>（株）清々舎</v>
          </cell>
          <cell r="H251">
            <v>133752</v>
          </cell>
          <cell r="I251" t="str">
            <v>822-0034</v>
          </cell>
          <cell r="J251" t="str">
            <v>直方市大字山部1010</v>
          </cell>
          <cell r="K251" t="str">
            <v>0949-22-3561</v>
          </cell>
          <cell r="L251" t="str">
            <v>名嶋</v>
          </cell>
          <cell r="M251" t="str">
            <v>一括</v>
          </cell>
          <cell r="N251" t="str">
            <v>労・業・庁</v>
          </cell>
          <cell r="O251">
            <v>9030</v>
          </cell>
          <cell r="P251">
            <v>173168</v>
          </cell>
          <cell r="Q251">
            <v>173168</v>
          </cell>
          <cell r="R251">
            <v>307</v>
          </cell>
          <cell r="S251">
            <v>1021</v>
          </cell>
          <cell r="T251">
            <v>39174</v>
          </cell>
          <cell r="U251" t="str">
            <v>総価</v>
          </cell>
          <cell r="V251" t="str">
            <v>済</v>
          </cell>
          <cell r="W251" t="str">
            <v>松尾</v>
          </cell>
          <cell r="AG251" t="str">
            <v>○</v>
          </cell>
        </row>
        <row r="252">
          <cell r="C252" t="str">
            <v>浄化槽保守管理・清掃</v>
          </cell>
          <cell r="D252" t="str">
            <v>直方所</v>
          </cell>
          <cell r="E252" t="str">
            <v>直方所</v>
          </cell>
          <cell r="F252" t="str">
            <v>随意契約</v>
          </cell>
          <cell r="G252" t="str">
            <v>（株）筑豊衛生舎</v>
          </cell>
          <cell r="H252">
            <v>134066</v>
          </cell>
          <cell r="I252" t="str">
            <v>822-0032</v>
          </cell>
          <cell r="J252" t="str">
            <v>直方市下新入行定496-1</v>
          </cell>
          <cell r="K252" t="str">
            <v>0949-24-1979</v>
          </cell>
          <cell r="L252" t="str">
            <v>砥綿（とわた）</v>
          </cell>
          <cell r="M252" t="str">
            <v>一括</v>
          </cell>
          <cell r="N252" t="str">
            <v>雇・業・庁</v>
          </cell>
          <cell r="O252">
            <v>14055</v>
          </cell>
          <cell r="P252">
            <v>423317</v>
          </cell>
          <cell r="Q252">
            <v>423317</v>
          </cell>
          <cell r="R252">
            <v>313</v>
          </cell>
          <cell r="S252" t="str">
            <v>正：1051
誤：1053</v>
          </cell>
          <cell r="T252">
            <v>39174</v>
          </cell>
          <cell r="U252" t="str">
            <v>総価</v>
          </cell>
          <cell r="V252" t="str">
            <v>済</v>
          </cell>
          <cell r="W252" t="str">
            <v>松尾</v>
          </cell>
          <cell r="AQ252" t="str">
            <v>○</v>
          </cell>
        </row>
        <row r="253">
          <cell r="C253" t="str">
            <v>浄化槽保守管理・清掃</v>
          </cell>
          <cell r="D253" t="str">
            <v>朝倉所</v>
          </cell>
          <cell r="E253" t="str">
            <v>朝倉所</v>
          </cell>
          <cell r="F253" t="str">
            <v>随意契約</v>
          </cell>
          <cell r="G253" t="str">
            <v>協業組合　朝倉浄水</v>
          </cell>
          <cell r="H253">
            <v>39870</v>
          </cell>
          <cell r="I253" t="str">
            <v>838-0067</v>
          </cell>
          <cell r="J253" t="str">
            <v>朝倉市牛木1000-1</v>
          </cell>
          <cell r="K253" t="str">
            <v>0946-23-0753</v>
          </cell>
          <cell r="M253" t="str">
            <v>一括</v>
          </cell>
          <cell r="N253" t="str">
            <v>雇・業・庁</v>
          </cell>
          <cell r="O253">
            <v>14055</v>
          </cell>
          <cell r="P253">
            <v>235305</v>
          </cell>
          <cell r="Q253">
            <v>235305</v>
          </cell>
          <cell r="R253">
            <v>320</v>
          </cell>
          <cell r="S253" t="str">
            <v>正：1051
誤：1053</v>
          </cell>
          <cell r="T253">
            <v>39174</v>
          </cell>
          <cell r="U253" t="str">
            <v>総価</v>
          </cell>
          <cell r="V253" t="str">
            <v>済</v>
          </cell>
          <cell r="W253" t="str">
            <v>松尾</v>
          </cell>
          <cell r="AX253" t="str">
            <v>○</v>
          </cell>
        </row>
        <row r="254">
          <cell r="C254" t="str">
            <v>浄化槽保守管理・清掃</v>
          </cell>
          <cell r="D254" t="str">
            <v>久留米所（大川出張所）</v>
          </cell>
          <cell r="E254" t="str">
            <v>久留米所（大川出張所）</v>
          </cell>
          <cell r="F254" t="str">
            <v>随意契約</v>
          </cell>
          <cell r="G254" t="str">
            <v>（有）柳川大川浄化槽管理センター</v>
          </cell>
          <cell r="H254">
            <v>134074</v>
          </cell>
          <cell r="I254" t="str">
            <v>832-0077</v>
          </cell>
          <cell r="J254" t="str">
            <v>柳川市筑紫町397-1</v>
          </cell>
          <cell r="K254" t="str">
            <v>0944-73-8325</v>
          </cell>
          <cell r="M254" t="str">
            <v>一括</v>
          </cell>
          <cell r="N254" t="str">
            <v>雇・業・庁</v>
          </cell>
          <cell r="O254">
            <v>14055</v>
          </cell>
          <cell r="P254">
            <v>210000</v>
          </cell>
          <cell r="Q254">
            <v>210000</v>
          </cell>
          <cell r="R254">
            <v>336</v>
          </cell>
          <cell r="S254" t="str">
            <v>正：1051
誤：1053</v>
          </cell>
          <cell r="T254">
            <v>39174</v>
          </cell>
          <cell r="U254" t="str">
            <v>総価</v>
          </cell>
          <cell r="V254" t="str">
            <v>済</v>
          </cell>
          <cell r="W254" t="str">
            <v>松尾</v>
          </cell>
          <cell r="AO254" t="str">
            <v>○</v>
          </cell>
        </row>
        <row r="255">
          <cell r="C255" t="str">
            <v>浄化槽保守管理・清掃</v>
          </cell>
          <cell r="D255" t="str">
            <v>行橋所（豊前出張所）</v>
          </cell>
          <cell r="E255" t="str">
            <v>行橋所（豊前出張所）</v>
          </cell>
          <cell r="F255" t="str">
            <v>随意契約</v>
          </cell>
          <cell r="G255" t="str">
            <v>（株）豊前清掃社</v>
          </cell>
          <cell r="H255">
            <v>113204</v>
          </cell>
          <cell r="I255" t="str">
            <v>828-0021</v>
          </cell>
          <cell r="J255" t="str">
            <v>豊前市大字八屋2070</v>
          </cell>
          <cell r="K255" t="str">
            <v>0979-83-2634</v>
          </cell>
          <cell r="L255" t="str">
            <v>信原（のぶはら）</v>
          </cell>
          <cell r="M255" t="str">
            <v>一括</v>
          </cell>
          <cell r="N255" t="str">
            <v>雇・業・庁</v>
          </cell>
          <cell r="O255">
            <v>14055</v>
          </cell>
          <cell r="P255">
            <v>105650</v>
          </cell>
          <cell r="Q255">
            <v>105650</v>
          </cell>
          <cell r="R255">
            <v>342</v>
          </cell>
          <cell r="S255" t="str">
            <v>正：1051
誤：1053</v>
          </cell>
          <cell r="T255">
            <v>39174</v>
          </cell>
          <cell r="U255" t="str">
            <v>総価</v>
          </cell>
          <cell r="V255" t="str">
            <v>済</v>
          </cell>
          <cell r="W255" t="str">
            <v>松尾</v>
          </cell>
          <cell r="AS255" t="str">
            <v>○</v>
          </cell>
        </row>
        <row r="256">
          <cell r="C256" t="str">
            <v>浄化槽保守管理・清掃</v>
          </cell>
          <cell r="D256" t="str">
            <v>飯塚所（山田分庁舎）</v>
          </cell>
          <cell r="E256" t="str">
            <v>飯塚所（山田分庁舎）</v>
          </cell>
          <cell r="F256" t="str">
            <v>随意契約</v>
          </cell>
          <cell r="G256" t="str">
            <v>（有）田中サニタリー工業</v>
          </cell>
          <cell r="H256">
            <v>133744</v>
          </cell>
          <cell r="I256" t="str">
            <v>821-0011</v>
          </cell>
          <cell r="J256" t="str">
            <v>嘉麻市下山田454</v>
          </cell>
          <cell r="K256" t="str">
            <v>0948-52-1237</v>
          </cell>
          <cell r="L256" t="str">
            <v>田中</v>
          </cell>
          <cell r="M256" t="str">
            <v>一括</v>
          </cell>
          <cell r="N256" t="str">
            <v>雇・業・庁</v>
          </cell>
          <cell r="O256">
            <v>14055</v>
          </cell>
          <cell r="P256">
            <v>125600</v>
          </cell>
          <cell r="Q256">
            <v>125600</v>
          </cell>
          <cell r="R256">
            <v>359</v>
          </cell>
          <cell r="S256" t="str">
            <v>正：1051
誤：1053</v>
          </cell>
          <cell r="T256">
            <v>39174</v>
          </cell>
          <cell r="U256" t="str">
            <v>総価</v>
          </cell>
          <cell r="V256" t="str">
            <v>済</v>
          </cell>
          <cell r="W256" t="str">
            <v>松尾</v>
          </cell>
          <cell r="AL256" t="str">
            <v>○</v>
          </cell>
        </row>
        <row r="257">
          <cell r="C257" t="str">
            <v>空調機器保守</v>
          </cell>
          <cell r="D257" t="str">
            <v>福岡局内全て
（田川所は、7月13日まで）</v>
          </cell>
          <cell r="E257" t="str">
            <v>福岡局内全て</v>
          </cell>
          <cell r="F257" t="str">
            <v>一般競争</v>
          </cell>
          <cell r="G257" t="str">
            <v>日本空調サービス㈱九州支店</v>
          </cell>
          <cell r="H257">
            <v>128082</v>
          </cell>
          <cell r="I257" t="str">
            <v>812-0043</v>
          </cell>
          <cell r="J257" t="str">
            <v>福岡市博多区堅粕3-14-7</v>
          </cell>
          <cell r="K257" t="str">
            <v>092-451-6111</v>
          </cell>
          <cell r="L257" t="str">
            <v>吉田</v>
          </cell>
          <cell r="M257" t="str">
            <v>一括</v>
          </cell>
          <cell r="N257" t="str">
            <v>基準系：
労災・業・庁
安定系
雇用・業・庁
ﾊﾟｰﾄﾊﾞﾝｸ：
雇用・安・庁</v>
          </cell>
          <cell r="O257" t="str">
            <v>基：9030
安：14055
ﾊﾟｰﾄﾊﾞﾝｸ：16728</v>
          </cell>
          <cell r="Q257">
            <v>11025000</v>
          </cell>
          <cell r="R257" t="str">
            <v>基：15467
安：15473
ﾊﾟｰﾄ：15480</v>
          </cell>
          <cell r="S257" t="str">
            <v>基：1021
雇：1051
ﾊﾟｰﾄﾊﾞﾝｸ：1724</v>
          </cell>
          <cell r="T257">
            <v>39196</v>
          </cell>
          <cell r="U257" t="str">
            <v>総価</v>
          </cell>
          <cell r="V257" t="str">
            <v>済</v>
          </cell>
          <cell r="W257" t="str">
            <v>松尾</v>
          </cell>
          <cell r="Y257" t="str">
            <v>○</v>
          </cell>
          <cell r="Z257" t="str">
            <v>○</v>
          </cell>
          <cell r="AA257" t="str">
            <v>○</v>
          </cell>
          <cell r="AB257" t="str">
            <v>○</v>
          </cell>
          <cell r="AC257" t="str">
            <v>○</v>
          </cell>
          <cell r="AD257" t="str">
            <v>○</v>
          </cell>
          <cell r="AE257" t="str">
            <v>○</v>
          </cell>
          <cell r="AF257" t="str">
            <v>○</v>
          </cell>
          <cell r="AG257" t="str">
            <v>○</v>
          </cell>
          <cell r="AH257" t="str">
            <v>○</v>
          </cell>
          <cell r="AI257" t="str">
            <v>○</v>
          </cell>
          <cell r="AJ257" t="str">
            <v>○</v>
          </cell>
          <cell r="AK257" t="str">
            <v>○</v>
          </cell>
          <cell r="AL257" t="str">
            <v>○</v>
          </cell>
          <cell r="AM257" t="str">
            <v>○</v>
          </cell>
          <cell r="AN257" t="str">
            <v>○</v>
          </cell>
          <cell r="AO257" t="str">
            <v>○</v>
          </cell>
          <cell r="AP257" t="str">
            <v>○</v>
          </cell>
          <cell r="AQ257" t="str">
            <v>○</v>
          </cell>
          <cell r="AR257" t="str">
            <v>○</v>
          </cell>
          <cell r="AS257" t="str">
            <v>○</v>
          </cell>
          <cell r="AT257" t="str">
            <v>○</v>
          </cell>
          <cell r="AU257" t="str">
            <v>○</v>
          </cell>
          <cell r="AV257" t="str">
            <v>○</v>
          </cell>
          <cell r="AW257" t="str">
            <v>○</v>
          </cell>
          <cell r="AX257" t="str">
            <v>○</v>
          </cell>
          <cell r="AY257" t="str">
            <v>○</v>
          </cell>
          <cell r="AZ257" t="str">
            <v>○</v>
          </cell>
        </row>
        <row r="258">
          <cell r="C258" t="str">
            <v>エレベータ保守</v>
          </cell>
          <cell r="D258" t="str">
            <v>福岡中央署</v>
          </cell>
          <cell r="E258" t="str">
            <v>福岡中央署</v>
          </cell>
          <cell r="F258" t="str">
            <v>業者指定</v>
          </cell>
          <cell r="G258" t="str">
            <v>東芝エレベータ㈱九州支店</v>
          </cell>
          <cell r="H258">
            <v>20940</v>
          </cell>
          <cell r="I258" t="str">
            <v>810-0004</v>
          </cell>
          <cell r="J258" t="str">
            <v>福岡県福岡市中央区長浜1-1-35
新ＫＢＣビル７階</v>
          </cell>
          <cell r="K258" t="str">
            <v>092-762-7143</v>
          </cell>
          <cell r="L258" t="str">
            <v>斎藤</v>
          </cell>
          <cell r="M258" t="str">
            <v>３ヶ月毎</v>
          </cell>
          <cell r="N258" t="str">
            <v>労災・業・庁</v>
          </cell>
          <cell r="O258">
            <v>9030</v>
          </cell>
          <cell r="P258">
            <v>932400</v>
          </cell>
          <cell r="Q258">
            <v>932400</v>
          </cell>
          <cell r="R258">
            <v>521</v>
          </cell>
          <cell r="S258">
            <v>1021</v>
          </cell>
          <cell r="T258">
            <v>39174</v>
          </cell>
          <cell r="U258" t="str">
            <v>総価</v>
          </cell>
          <cell r="V258" t="str">
            <v>済</v>
          </cell>
          <cell r="W258" t="str">
            <v>山本</v>
          </cell>
          <cell r="Y258" t="str">
            <v>○</v>
          </cell>
        </row>
        <row r="259">
          <cell r="C259" t="str">
            <v>エレベータ保守</v>
          </cell>
          <cell r="D259" t="str">
            <v>八幡労働総合庁舎(北九州西署)</v>
          </cell>
          <cell r="E259" t="str">
            <v>八幡労働総合庁舎(北九州西署)</v>
          </cell>
          <cell r="F259" t="str">
            <v>業者指定</v>
          </cell>
          <cell r="G259" t="str">
            <v>フジテック㈱九州支店</v>
          </cell>
          <cell r="H259">
            <v>40401</v>
          </cell>
          <cell r="I259" t="str">
            <v>812-0018</v>
          </cell>
          <cell r="J259" t="str">
            <v>福岡市博多区住吉2丁目2番1号
朝日生命福岡第3ビル</v>
          </cell>
          <cell r="K259" t="str">
            <v>092-281-0045</v>
          </cell>
          <cell r="L259" t="str">
            <v>村尾</v>
          </cell>
          <cell r="M259" t="str">
            <v>３ヶ月毎</v>
          </cell>
          <cell r="N259" t="str">
            <v>労災・業・庁</v>
          </cell>
          <cell r="O259">
            <v>9030</v>
          </cell>
          <cell r="P259">
            <v>819000</v>
          </cell>
          <cell r="Q259">
            <v>819000</v>
          </cell>
          <cell r="R259">
            <v>537</v>
          </cell>
          <cell r="S259">
            <v>1021</v>
          </cell>
          <cell r="T259">
            <v>39174</v>
          </cell>
          <cell r="U259" t="str">
            <v>総価</v>
          </cell>
          <cell r="V259" t="str">
            <v>済</v>
          </cell>
          <cell r="W259" t="str">
            <v>山本</v>
          </cell>
          <cell r="AC259" t="str">
            <v>○</v>
          </cell>
        </row>
        <row r="260">
          <cell r="C260" t="str">
            <v>消防設備点検</v>
          </cell>
          <cell r="D260" t="str">
            <v>若松港湾合同庁舎</v>
          </cell>
          <cell r="E260" t="str">
            <v>若松港湾合同庁舎</v>
          </cell>
          <cell r="F260" t="str">
            <v>随意契約</v>
          </cell>
          <cell r="G260" t="str">
            <v>日本ドライケミカル㈱九州支店</v>
          </cell>
          <cell r="H260">
            <v>135348</v>
          </cell>
          <cell r="I260" t="str">
            <v>812-0007</v>
          </cell>
          <cell r="J260" t="str">
            <v>福岡市博多区東比恵1-2-30
日本通信ビル</v>
          </cell>
          <cell r="K260" t="str">
            <v>092-451-0201</v>
          </cell>
          <cell r="L260" t="str">
            <v>園山</v>
          </cell>
          <cell r="M260" t="str">
            <v>６ヶ月毎</v>
          </cell>
          <cell r="N260" t="str">
            <v>雇用・業・庁</v>
          </cell>
          <cell r="O260">
            <v>14055</v>
          </cell>
          <cell r="Q260" t="str">
            <v>325,712円（按分）</v>
          </cell>
          <cell r="R260">
            <v>1206</v>
          </cell>
          <cell r="S260">
            <v>1051</v>
          </cell>
          <cell r="T260">
            <v>39174</v>
          </cell>
          <cell r="U260" t="str">
            <v>総価</v>
          </cell>
          <cell r="V260" t="str">
            <v>済</v>
          </cell>
          <cell r="W260" t="str">
            <v>山本</v>
          </cell>
          <cell r="AC260" t="str">
            <v>○</v>
          </cell>
          <cell r="AT260" t="str">
            <v>○</v>
          </cell>
        </row>
        <row r="261">
          <cell r="C261" t="str">
            <v>消防設備点検及び保守</v>
          </cell>
          <cell r="D261" t="str">
            <v>福岡中央署、大牟田署、久留米署、北九州西署、門司支署、田川署、直方署、行橋署、八女署、福岡東署、薬院宿舎、福岡中央所（本所・那の川詰所）、飯塚所（本所・山田分庁）、大牟田所（本所・中友詰所）、前田詰所、久留米所（本所・大川出）、小倉所（本所・戸畑分庁）、直方所、田川所、行橋所（本所・豊前出）、福岡東所、門司所（本所・港湾労働）、八女所、朝倉所、福岡南所、福岡西所、頴田宿舎</v>
          </cell>
          <cell r="E261" t="str">
            <v>福岡中央署、大牟田署、久留米署、北九州西署、門司支署、田川署、直方署、行橋署、八女署、福岡東署、薬院宿舎、福岡中央所（本所・那の川詰所）、飯塚所（本所・山田分庁）、大牟田所（本所・中友詰所）、前田詰所、久留米所（本所・大川出）、小倉所（本所・戸畑分庁）、直方所、田川所、行橋所（本所・豊前出）、福岡東所、門司所（本所・門司港出）、八女所、甘木所、福岡南所、福岡西所、頴田宿舎</v>
          </cell>
          <cell r="F261" t="str">
            <v>一般競争</v>
          </cell>
          <cell r="G261" t="str">
            <v>九州ビルサービス㈱</v>
          </cell>
          <cell r="H261">
            <v>40410</v>
          </cell>
          <cell r="I261" t="str">
            <v>830-0048</v>
          </cell>
          <cell r="J261" t="str">
            <v>久留米市梅満町高海1650-11</v>
          </cell>
          <cell r="K261" t="str">
            <v>0942-34-3131</v>
          </cell>
          <cell r="L261" t="str">
            <v>江崎</v>
          </cell>
          <cell r="M261" t="str">
            <v>一括</v>
          </cell>
          <cell r="N261" t="str">
            <v>基準系：
労災・業・庁
安定系
雇用・業・庁</v>
          </cell>
          <cell r="O261" t="str">
            <v>基：9030
安：14055</v>
          </cell>
          <cell r="P261" t="str">
            <v>基：337,785
安：615,615
赤：180,180</v>
          </cell>
          <cell r="Q261" t="str">
            <v>基：337,785
安：846,615</v>
          </cell>
          <cell r="R261" t="str">
            <v>基：15444
安：15451
赤：15527</v>
          </cell>
          <cell r="S261" t="str">
            <v>基：1021
雇：1051</v>
          </cell>
          <cell r="T261">
            <v>39196</v>
          </cell>
          <cell r="U261" t="str">
            <v>総価</v>
          </cell>
          <cell r="V261" t="str">
            <v>済</v>
          </cell>
          <cell r="W261" t="str">
            <v>山本</v>
          </cell>
          <cell r="Y261" t="str">
            <v>○</v>
          </cell>
          <cell r="Z261" t="str">
            <v>○</v>
          </cell>
          <cell r="AA261" t="str">
            <v>○</v>
          </cell>
          <cell r="AC261" t="str">
            <v>○</v>
          </cell>
          <cell r="AE261" t="str">
            <v>○</v>
          </cell>
          <cell r="AF261" t="str">
            <v>○</v>
          </cell>
          <cell r="AG261" t="str">
            <v>○</v>
          </cell>
          <cell r="AH261" t="str">
            <v>○</v>
          </cell>
          <cell r="AI261" t="str">
            <v>○</v>
          </cell>
          <cell r="AJ261" t="str">
            <v>○</v>
          </cell>
          <cell r="AK261" t="str">
            <v>○</v>
          </cell>
          <cell r="AL261" t="str">
            <v>○</v>
          </cell>
          <cell r="AM261" t="str">
            <v>○</v>
          </cell>
          <cell r="AO261" t="str">
            <v>○</v>
          </cell>
          <cell r="AP261" t="str">
            <v>○</v>
          </cell>
          <cell r="AQ261" t="str">
            <v>○</v>
          </cell>
          <cell r="AR261" t="str">
            <v>○</v>
          </cell>
          <cell r="AS261" t="str">
            <v>○</v>
          </cell>
          <cell r="AU261" t="str">
            <v>○</v>
          </cell>
          <cell r="AV261" t="str">
            <v>○</v>
          </cell>
          <cell r="AW261" t="str">
            <v>○</v>
          </cell>
          <cell r="AX261" t="str">
            <v>○</v>
          </cell>
          <cell r="AY261" t="str">
            <v>○</v>
          </cell>
          <cell r="AZ261" t="str">
            <v>○</v>
          </cell>
        </row>
        <row r="262">
          <cell r="C262" t="str">
            <v>トイレ衛生機器取付及び保守</v>
          </cell>
          <cell r="D262" t="str">
            <v>福岡中央署、大牟田署、久留米署、北西署、門司支署、田川署、直方署、行橋署、八女署、福岡東署、福岡中央所、那の川詰所、飯塚所（本所・山田分庁）、大牟田所（本所・中友詰所）、前田詰所、久留米所（本所・大川出）、小倉所（本所・戸畑分庁）、直方所、田川所、行橋所（本所・豊前出）、福岡東所、門司所（本所・門司港出）、八女所、朝倉所、福岡南所、福岡西所</v>
          </cell>
          <cell r="E262" t="str">
            <v>福岡中央署、大牟田署、久留米署、北西署、門司支署、田川署、直方署、行橋署、八女署、福岡東署、福岡中央所、那の川詰所、飯塚所（本所・山田分庁）、大牟田所（本所・中友詰所）、前田詰所、久留米所（本所・大川出）、小倉所（本所・戸畑分庁）、直方所、田川所、行橋所（本所・豊前出）、福岡東所、門司所（本所・門司港出）、八女所、朝倉所、福岡南所、福岡西所</v>
          </cell>
          <cell r="F262" t="str">
            <v>一般競争</v>
          </cell>
          <cell r="G262" t="str">
            <v>日本カルミック㈱</v>
          </cell>
          <cell r="H262">
            <v>99309</v>
          </cell>
          <cell r="I262" t="str">
            <v>102-0074</v>
          </cell>
          <cell r="J262" t="str">
            <v>東京都千代田区九段南１丁目５－１０</v>
          </cell>
          <cell r="K262" t="str">
            <v>03-3402-6351
092-761-8101</v>
          </cell>
          <cell r="L262" t="str">
            <v>松尾</v>
          </cell>
          <cell r="M262" t="str">
            <v>６ヶ月毎</v>
          </cell>
          <cell r="N262" t="str">
            <v>労・業・庁
雇・業・庁</v>
          </cell>
          <cell r="O262" t="str">
            <v>9030
14055</v>
          </cell>
          <cell r="P262" t="str">
            <v>160,650円
579,993円</v>
          </cell>
          <cell r="Q262">
            <v>740643</v>
          </cell>
          <cell r="R262" t="str">
            <v>11995
12003</v>
          </cell>
          <cell r="S262" t="str">
            <v>1021
1051</v>
          </cell>
          <cell r="T262">
            <v>39182</v>
          </cell>
          <cell r="U262" t="str">
            <v>総価</v>
          </cell>
          <cell r="V262" t="str">
            <v>済</v>
          </cell>
          <cell r="W262" t="str">
            <v>松尾</v>
          </cell>
          <cell r="Y262" t="str">
            <v>○</v>
          </cell>
          <cell r="Z262" t="str">
            <v>○</v>
          </cell>
          <cell r="AA262" t="str">
            <v>○</v>
          </cell>
          <cell r="AC262" t="str">
            <v>○</v>
          </cell>
          <cell r="AE262" t="str">
            <v>○</v>
          </cell>
          <cell r="AF262" t="str">
            <v>○</v>
          </cell>
          <cell r="AG262" t="str">
            <v>○</v>
          </cell>
          <cell r="AH262" t="str">
            <v>○</v>
          </cell>
          <cell r="AI262" t="str">
            <v>○</v>
          </cell>
          <cell r="AJ262" t="str">
            <v>○</v>
          </cell>
          <cell r="AK262" t="str">
            <v>○</v>
          </cell>
          <cell r="AL262" t="str">
            <v>○</v>
          </cell>
          <cell r="AM262" t="str">
            <v>○</v>
          </cell>
          <cell r="AO262" t="str">
            <v>○</v>
          </cell>
          <cell r="AP262" t="str">
            <v>○</v>
          </cell>
          <cell r="AQ262" t="str">
            <v>○</v>
          </cell>
          <cell r="AR262" t="str">
            <v>○</v>
          </cell>
          <cell r="AS262" t="str">
            <v>○</v>
          </cell>
          <cell r="AU262" t="str">
            <v>○</v>
          </cell>
          <cell r="AV262" t="str">
            <v>○</v>
          </cell>
          <cell r="AW262" t="str">
            <v>○</v>
          </cell>
          <cell r="AX262" t="str">
            <v>○</v>
          </cell>
          <cell r="AY262" t="str">
            <v>○</v>
          </cell>
          <cell r="AZ262" t="str">
            <v>○</v>
          </cell>
        </row>
        <row r="263">
          <cell r="C263" t="str">
            <v>印刷物予定価格積算ソフト
（ミツモザウルス）保守</v>
          </cell>
          <cell r="D263" t="str">
            <v>福岡労働局</v>
          </cell>
          <cell r="E263" t="str">
            <v>福岡労働局</v>
          </cell>
          <cell r="F263" t="str">
            <v>随意契約</v>
          </cell>
          <cell r="G263" t="str">
            <v>㈱トーク</v>
          </cell>
          <cell r="H263">
            <v>114405</v>
          </cell>
          <cell r="I263" t="str">
            <v>162-0825</v>
          </cell>
          <cell r="J263" t="str">
            <v>東京都新宿区神楽坂５－３７高村ビル3Ｆ</v>
          </cell>
          <cell r="K263" t="str">
            <v>03-3267-0109</v>
          </cell>
          <cell r="L263" t="str">
            <v>吉野</v>
          </cell>
          <cell r="M263" t="str">
            <v>一括</v>
          </cell>
          <cell r="N263" t="str">
            <v>労・業・庁</v>
          </cell>
          <cell r="O263">
            <v>9030</v>
          </cell>
          <cell r="Q263">
            <v>31500</v>
          </cell>
          <cell r="R263">
            <v>46</v>
          </cell>
          <cell r="S263">
            <v>1021</v>
          </cell>
          <cell r="T263">
            <v>39174</v>
          </cell>
          <cell r="U263" t="str">
            <v>総価</v>
          </cell>
          <cell r="V263" t="str">
            <v>済</v>
          </cell>
          <cell r="W263" t="str">
            <v>大塚</v>
          </cell>
          <cell r="X263" t="str">
            <v>○</v>
          </cell>
        </row>
        <row r="264">
          <cell r="C264" t="str">
            <v>エレベータ点検保守
（ワークプラザ赤坂）</v>
          </cell>
          <cell r="D264" t="str">
            <v>福岡中央所（ワークプラザ赤坂）</v>
          </cell>
          <cell r="E264" t="str">
            <v>福岡中央所（ワークプラザ赤坂）</v>
          </cell>
          <cell r="F264" t="str">
            <v>業者指定</v>
          </cell>
          <cell r="G264" t="str">
            <v>シンドラーエレベーター㈱福岡支社</v>
          </cell>
          <cell r="H264">
            <v>155454</v>
          </cell>
          <cell r="I264" t="str">
            <v>812-0024</v>
          </cell>
          <cell r="J264" t="str">
            <v>福岡市博多区綱場町5-31</v>
          </cell>
          <cell r="K264" t="str">
            <v>092-272-2050</v>
          </cell>
          <cell r="L264" t="str">
            <v>野北</v>
          </cell>
          <cell r="M264" t="str">
            <v>３ヶ月毎</v>
          </cell>
          <cell r="N264" t="str">
            <v>雇用・業・庁</v>
          </cell>
          <cell r="O264">
            <v>14055</v>
          </cell>
          <cell r="P264">
            <v>953316</v>
          </cell>
          <cell r="Q264">
            <v>1222200</v>
          </cell>
          <cell r="R264">
            <v>543</v>
          </cell>
          <cell r="S264">
            <v>1051</v>
          </cell>
          <cell r="T264">
            <v>39174</v>
          </cell>
          <cell r="U264" t="str">
            <v>総価</v>
          </cell>
          <cell r="V264" t="str">
            <v>済</v>
          </cell>
          <cell r="W264" t="str">
            <v>山本</v>
          </cell>
          <cell r="AK264" t="str">
            <v>○</v>
          </cell>
        </row>
        <row r="265">
          <cell r="C265" t="str">
            <v>エレベータ点検保守</v>
          </cell>
          <cell r="D265" t="str">
            <v>飯塚所</v>
          </cell>
          <cell r="E265" t="str">
            <v>飯塚所</v>
          </cell>
          <cell r="F265" t="str">
            <v>業者指定</v>
          </cell>
          <cell r="G265" t="str">
            <v>三精輸送機㈱九州営業所</v>
          </cell>
          <cell r="H265">
            <v>16501</v>
          </cell>
          <cell r="I265" t="str">
            <v>810-0001</v>
          </cell>
          <cell r="J265" t="str">
            <v>福岡市中央区天神1-14-16三栄ビル</v>
          </cell>
          <cell r="K265" t="str">
            <v>092-751-1824</v>
          </cell>
          <cell r="L265" t="str">
            <v>宮下</v>
          </cell>
          <cell r="M265" t="str">
            <v>３ヶ月毎</v>
          </cell>
          <cell r="N265" t="str">
            <v>雇用・業・庁</v>
          </cell>
          <cell r="O265">
            <v>14055</v>
          </cell>
          <cell r="P265">
            <v>806400</v>
          </cell>
          <cell r="Q265">
            <v>806400</v>
          </cell>
          <cell r="R265">
            <v>550</v>
          </cell>
          <cell r="S265">
            <v>1051</v>
          </cell>
          <cell r="T265">
            <v>39174</v>
          </cell>
          <cell r="U265" t="str">
            <v>総価</v>
          </cell>
          <cell r="V265" t="str">
            <v>済</v>
          </cell>
          <cell r="W265" t="str">
            <v>山本</v>
          </cell>
          <cell r="AL265" t="str">
            <v>○</v>
          </cell>
        </row>
        <row r="266">
          <cell r="C266" t="str">
            <v>エレベータ点検保守</v>
          </cell>
          <cell r="D266" t="str">
            <v>小倉所</v>
          </cell>
          <cell r="E266" t="str">
            <v>小倉所</v>
          </cell>
          <cell r="F266" t="str">
            <v>業者指定</v>
          </cell>
          <cell r="G266" t="str">
            <v>ダイコー㈱福岡営業所</v>
          </cell>
          <cell r="H266">
            <v>151408</v>
          </cell>
          <cell r="I266" t="str">
            <v>812-0011</v>
          </cell>
          <cell r="J266" t="str">
            <v>福岡市博多区博多駅前2-17-25博多クリエイトビル10Ｆ</v>
          </cell>
          <cell r="K266" t="str">
            <v>092-434-1055</v>
          </cell>
          <cell r="L266" t="str">
            <v>古川</v>
          </cell>
          <cell r="M266" t="str">
            <v>３ヶ月毎</v>
          </cell>
          <cell r="N266" t="str">
            <v>雇用・業・庁</v>
          </cell>
          <cell r="O266">
            <v>14055</v>
          </cell>
          <cell r="P266">
            <v>491400</v>
          </cell>
          <cell r="Q266">
            <v>491400</v>
          </cell>
          <cell r="R266">
            <v>566</v>
          </cell>
          <cell r="S266">
            <v>1051</v>
          </cell>
          <cell r="T266">
            <v>39174</v>
          </cell>
          <cell r="U266" t="str">
            <v>総価</v>
          </cell>
          <cell r="V266" t="str">
            <v>済</v>
          </cell>
          <cell r="W266" t="str">
            <v>山本</v>
          </cell>
          <cell r="AP266" t="str">
            <v>○</v>
          </cell>
        </row>
        <row r="267">
          <cell r="C267" t="str">
            <v>エレベータ点検保守</v>
          </cell>
          <cell r="D267" t="str">
            <v>福岡東所</v>
          </cell>
          <cell r="E267" t="str">
            <v>福岡東所</v>
          </cell>
          <cell r="F267" t="str">
            <v>業者指定</v>
          </cell>
          <cell r="G267" t="str">
            <v>日本昇降機㈱</v>
          </cell>
          <cell r="H267">
            <v>102652</v>
          </cell>
          <cell r="I267" t="str">
            <v>816-0082</v>
          </cell>
          <cell r="J267" t="str">
            <v>福岡市博多区麦野4-7-6</v>
          </cell>
          <cell r="K267" t="str">
            <v>092-572-6056</v>
          </cell>
          <cell r="L267" t="str">
            <v>かわぐち　よしお
川口　祥夫</v>
          </cell>
          <cell r="M267" t="str">
            <v>３ヶ月毎</v>
          </cell>
          <cell r="N267" t="str">
            <v>雇用・業・庁</v>
          </cell>
          <cell r="O267">
            <v>14055</v>
          </cell>
          <cell r="P267">
            <v>819000</v>
          </cell>
          <cell r="Q267">
            <v>819000</v>
          </cell>
          <cell r="R267">
            <v>572</v>
          </cell>
          <cell r="S267">
            <v>1051</v>
          </cell>
          <cell r="T267">
            <v>39174</v>
          </cell>
          <cell r="U267" t="str">
            <v>総価</v>
          </cell>
          <cell r="V267" t="str">
            <v>済</v>
          </cell>
          <cell r="W267" t="str">
            <v>山本</v>
          </cell>
          <cell r="AU267" t="str">
            <v>○</v>
          </cell>
        </row>
        <row r="268">
          <cell r="C268" t="str">
            <v>小荷物専用昇降機保守点検</v>
          </cell>
          <cell r="D268" t="str">
            <v>八幡労働総合庁舎(八幡所）</v>
          </cell>
          <cell r="E268" t="str">
            <v>八幡労働総合庁舎</v>
          </cell>
          <cell r="F268" t="str">
            <v>随意契約</v>
          </cell>
          <cell r="G268" t="str">
            <v>㈱九州クマリフト</v>
          </cell>
          <cell r="H268">
            <v>133787</v>
          </cell>
          <cell r="I268" t="str">
            <v>816-0092</v>
          </cell>
          <cell r="J268" t="str">
            <v>福岡市博多区東那珂3-5-33</v>
          </cell>
          <cell r="K268" t="str">
            <v>092-411-4002</v>
          </cell>
          <cell r="L268" t="str">
            <v>総務課：北里
現場：貞弘</v>
          </cell>
          <cell r="M268" t="str">
            <v>一括</v>
          </cell>
          <cell r="N268" t="str">
            <v>雇用・業・庁</v>
          </cell>
          <cell r="O268">
            <v>14055</v>
          </cell>
          <cell r="P268">
            <v>75600</v>
          </cell>
          <cell r="Q268">
            <v>75600</v>
          </cell>
          <cell r="R268">
            <v>589</v>
          </cell>
          <cell r="S268">
            <v>1051</v>
          </cell>
          <cell r="T268">
            <v>39174</v>
          </cell>
          <cell r="U268" t="str">
            <v>総価</v>
          </cell>
          <cell r="V268" t="str">
            <v>済</v>
          </cell>
          <cell r="W268" t="str">
            <v>山本</v>
          </cell>
          <cell r="AN268" t="str">
            <v>○</v>
          </cell>
        </row>
        <row r="269">
          <cell r="C269" t="str">
            <v>自家用電気工作物
保守管理</v>
          </cell>
          <cell r="D269" t="str">
            <v>福岡中央署、大牟田署、八女署、福岡東署、直方所、門司所、田川所、戸畑分庁舎、行橋所、豊前出張所、飯塚所、小倉所、久留米所、八女所、大牟田所、福岡南所、福岡東所、福岡西所、八幡労働総合庁舎、若松港湾合同庁舎、ワークプラザ赤坂</v>
          </cell>
          <cell r="E269" t="str">
            <v>福岡中央署、大牟田署、八女署、直方所、田川所、戸畑分庁舎、行橋所、豊前出張所、飯塚所、小倉所、久留米所、八女所、大牟田所、福岡南所、福岡東所、福岡西所、八幡労働総合庁舎、若松港湾合同庁舎、ワークプラザ赤坂</v>
          </cell>
          <cell r="F269" t="str">
            <v>一般競争</v>
          </cell>
          <cell r="G269" t="str">
            <v>㈱警友</v>
          </cell>
          <cell r="H269">
            <v>40495</v>
          </cell>
          <cell r="I269" t="str">
            <v>730-0841</v>
          </cell>
          <cell r="J269" t="str">
            <v>広島県広島市中区舟入町3-20</v>
          </cell>
          <cell r="K269" t="str">
            <v>0942-81-1875</v>
          </cell>
          <cell r="L269" t="str">
            <v>一ノ宮</v>
          </cell>
          <cell r="M269" t="str">
            <v>６ヶ月毎</v>
          </cell>
          <cell r="N269" t="str">
            <v>基準系：
労災・業・庁
安定系
雇用・業・庁</v>
          </cell>
          <cell r="O269" t="str">
            <v>基：9030
安：14055</v>
          </cell>
          <cell r="P269" t="str">
            <v>基：340,200円
安：1,493,100円
若：54,055円（按分）
安：108,108円（按分）</v>
          </cell>
          <cell r="Q269" t="str">
            <v>基：340,200円
安：1,493,100円
若：54,055円
赤：108,108円</v>
          </cell>
          <cell r="R269" t="str">
            <v>基：595
安：603
若：610
赤：626</v>
          </cell>
          <cell r="S269" t="str">
            <v>基：1021
雇：1051</v>
          </cell>
          <cell r="T269">
            <v>39174</v>
          </cell>
          <cell r="U269" t="str">
            <v>総価</v>
          </cell>
          <cell r="V269" t="str">
            <v>済</v>
          </cell>
          <cell r="W269" t="str">
            <v>山本</v>
          </cell>
          <cell r="Y269" t="str">
            <v>○</v>
          </cell>
          <cell r="Z269" t="str">
            <v>○</v>
          </cell>
          <cell r="AI269" t="str">
            <v>○</v>
          </cell>
          <cell r="AJ269" t="str">
            <v>○</v>
          </cell>
          <cell r="AK269" t="str">
            <v>○</v>
          </cell>
          <cell r="AL269" t="str">
            <v>○</v>
          </cell>
          <cell r="AM269" t="str">
            <v>○</v>
          </cell>
          <cell r="AN269" t="str">
            <v>○</v>
          </cell>
          <cell r="AO269" t="str">
            <v>○</v>
          </cell>
          <cell r="AP269" t="str">
            <v>○</v>
          </cell>
          <cell r="AQ269" t="str">
            <v>○</v>
          </cell>
          <cell r="AR269" t="str">
            <v>○</v>
          </cell>
          <cell r="AS269" t="str">
            <v>○</v>
          </cell>
          <cell r="AT269" t="str">
            <v>○</v>
          </cell>
          <cell r="AU269" t="str">
            <v>○</v>
          </cell>
          <cell r="AV269" t="str">
            <v>○</v>
          </cell>
          <cell r="AW269" t="str">
            <v>○</v>
          </cell>
          <cell r="AY269" t="str">
            <v>○</v>
          </cell>
          <cell r="AZ269" t="str">
            <v>○</v>
          </cell>
        </row>
        <row r="270">
          <cell r="C270" t="str">
            <v>機械警備契約</v>
          </cell>
          <cell r="D270" t="str">
            <v>久留米署、北西署、福岡中央所、八幡所、久留米所、小倉所、福岡南所、福岡西所</v>
          </cell>
          <cell r="E270" t="str">
            <v>久留米署、北西署、福岡中央所、八幡所、久留米所、小倉所、福岡南所、福岡西所</v>
          </cell>
          <cell r="F270" t="str">
            <v>業者指定</v>
          </cell>
          <cell r="G270" t="str">
            <v>㈱にしけい</v>
          </cell>
          <cell r="H270">
            <v>165913</v>
          </cell>
          <cell r="I270" t="str">
            <v>812-0025</v>
          </cell>
          <cell r="J270" t="str">
            <v>福岡市博多区店屋町5-10</v>
          </cell>
          <cell r="K270" t="str">
            <v>092-281-8500</v>
          </cell>
          <cell r="L270" t="str">
            <v>猿渡</v>
          </cell>
          <cell r="M270" t="str">
            <v>１ヶ月毎</v>
          </cell>
          <cell r="N270" t="str">
            <v>労・業・庁
雇・業・庁</v>
          </cell>
          <cell r="O270" t="str">
            <v>9030
14055</v>
          </cell>
          <cell r="P270" t="str">
            <v>312,480円
1,700,748円</v>
          </cell>
          <cell r="Q270" t="str">
            <v>312,480円
1,700,748円</v>
          </cell>
          <cell r="R270" t="str">
            <v>2499
2507</v>
          </cell>
          <cell r="S270" t="str">
            <v>1021
1051</v>
          </cell>
          <cell r="T270">
            <v>39174</v>
          </cell>
          <cell r="U270" t="str">
            <v>総価</v>
          </cell>
          <cell r="V270" t="str">
            <v>済</v>
          </cell>
          <cell r="W270" t="str">
            <v>松尾</v>
          </cell>
          <cell r="AA270" t="str">
            <v>○</v>
          </cell>
          <cell r="AC270" t="str">
            <v>○</v>
          </cell>
          <cell r="AK270" t="str">
            <v>○</v>
          </cell>
          <cell r="AN270" t="str">
            <v>○</v>
          </cell>
          <cell r="AO270" t="str">
            <v>○</v>
          </cell>
          <cell r="AP270" t="str">
            <v>○</v>
          </cell>
          <cell r="AY270" t="str">
            <v>○</v>
          </cell>
          <cell r="AZ270" t="str">
            <v>○</v>
          </cell>
        </row>
        <row r="271">
          <cell r="C271" t="str">
            <v>機械警備契約</v>
          </cell>
          <cell r="D271" t="str">
            <v>中央署、大牟田署、門司署、田川署、直方署、行橋署、八女署、福岡東署、飯塚所、大牟田所、大川出、直方所、行橋所、豊前出、福岡東所、門司所、港湾労働課、八女所、朝倉所</v>
          </cell>
          <cell r="E271" t="str">
            <v>中央署、大牟田署、門司署、田川署、直方署、行橋署、八女署、福岡東署、飯塚所、大牟田所、大川出、直方所、行橋所、豊前出、福岡東所、門司所、港湾労働課、八女所、朝倉所</v>
          </cell>
          <cell r="F271" t="str">
            <v>業者指定</v>
          </cell>
          <cell r="G271" t="str">
            <v>セコム㈱</v>
          </cell>
          <cell r="H271">
            <v>92444</v>
          </cell>
          <cell r="I271" t="str">
            <v>150-0001</v>
          </cell>
          <cell r="J271" t="str">
            <v>東京都渋谷区神宮前1-5-1</v>
          </cell>
          <cell r="K271" t="str">
            <v>092-414-6522</v>
          </cell>
          <cell r="L271" t="str">
            <v>本村</v>
          </cell>
          <cell r="M271" t="str">
            <v>１ヶ月毎</v>
          </cell>
          <cell r="N271" t="str">
            <v>労・業・庁
雇・業・庁</v>
          </cell>
          <cell r="O271" t="str">
            <v>9030
14055</v>
          </cell>
          <cell r="P271" t="str">
            <v>1,505,700円
2,482,200円</v>
          </cell>
          <cell r="Q271" t="str">
            <v>1,505,700円
2,482,200円</v>
          </cell>
          <cell r="R271" t="str">
            <v>2513
2520</v>
          </cell>
          <cell r="S271" t="str">
            <v>1021
1051</v>
          </cell>
          <cell r="T271">
            <v>39174</v>
          </cell>
          <cell r="U271" t="str">
            <v>総価</v>
          </cell>
          <cell r="V271" t="str">
            <v>済</v>
          </cell>
          <cell r="W271" t="str">
            <v>松尾</v>
          </cell>
          <cell r="Y271" t="str">
            <v>○</v>
          </cell>
          <cell r="Z271" t="str">
            <v>○</v>
          </cell>
          <cell r="AE271" t="str">
            <v>○</v>
          </cell>
          <cell r="AF271" t="str">
            <v>○</v>
          </cell>
          <cell r="AG271" t="str">
            <v>○</v>
          </cell>
          <cell r="AH271" t="str">
            <v>○</v>
          </cell>
          <cell r="AI271" t="str">
            <v>○</v>
          </cell>
          <cell r="AJ271" t="str">
            <v>○</v>
          </cell>
          <cell r="AL271" t="str">
            <v>○</v>
          </cell>
          <cell r="AM271" t="str">
            <v>○</v>
          </cell>
          <cell r="AO271" t="str">
            <v>○</v>
          </cell>
          <cell r="AQ271" t="str">
            <v>○</v>
          </cell>
          <cell r="AS271" t="str">
            <v>○</v>
          </cell>
          <cell r="AU271" t="str">
            <v>○</v>
          </cell>
          <cell r="AV271" t="str">
            <v>○</v>
          </cell>
          <cell r="AW271" t="str">
            <v>○</v>
          </cell>
          <cell r="AX271" t="str">
            <v>○</v>
          </cell>
        </row>
        <row r="272">
          <cell r="C272" t="str">
            <v>機械警備契約</v>
          </cell>
          <cell r="D272" t="str">
            <v>田川所</v>
          </cell>
          <cell r="E272" t="str">
            <v>田川所</v>
          </cell>
          <cell r="F272" t="str">
            <v>業者指定</v>
          </cell>
          <cell r="G272" t="str">
            <v>綜合警備保障㈱</v>
          </cell>
          <cell r="H272">
            <v>65749</v>
          </cell>
          <cell r="I272" t="str">
            <v>107-0051</v>
          </cell>
          <cell r="J272" t="str">
            <v>東京都港区元赤坂1-6-6</v>
          </cell>
          <cell r="K272" t="str">
            <v>090-2857-8433</v>
          </cell>
          <cell r="L272" t="str">
            <v>高橋</v>
          </cell>
          <cell r="M272" t="str">
            <v>１ヶ月毎</v>
          </cell>
          <cell r="N272" t="str">
            <v>雇・業・庁</v>
          </cell>
          <cell r="O272">
            <v>14055</v>
          </cell>
          <cell r="P272">
            <v>249480</v>
          </cell>
          <cell r="Q272">
            <v>249480</v>
          </cell>
          <cell r="R272">
            <v>2536</v>
          </cell>
          <cell r="S272">
            <v>1051</v>
          </cell>
          <cell r="T272">
            <v>39174</v>
          </cell>
          <cell r="U272" t="str">
            <v>総価</v>
          </cell>
          <cell r="V272" t="str">
            <v>済</v>
          </cell>
          <cell r="W272" t="str">
            <v>松尾</v>
          </cell>
          <cell r="AR272" t="str">
            <v>○</v>
          </cell>
        </row>
        <row r="273">
          <cell r="C273" t="str">
            <v>有線放送</v>
          </cell>
          <cell r="D273" t="str">
            <v>福岡中央所、飯塚所、小倉所、門司所、八女所</v>
          </cell>
          <cell r="E273" t="str">
            <v>福岡中央所、飯塚所、小倉所、門司所、八女所</v>
          </cell>
          <cell r="F273" t="str">
            <v>業者指定</v>
          </cell>
          <cell r="G273" t="str">
            <v>㈱ＵＳＥＮ九州支社</v>
          </cell>
          <cell r="H273">
            <v>115118</v>
          </cell>
          <cell r="I273" t="str">
            <v>812-0018</v>
          </cell>
          <cell r="J273" t="str">
            <v>福岡市博多区住吉1-2-25</v>
          </cell>
          <cell r="K273" t="str">
            <v>092-272-5511</v>
          </cell>
          <cell r="L273" t="str">
            <v>原</v>
          </cell>
          <cell r="M273" t="str">
            <v>１ヶ月毎</v>
          </cell>
          <cell r="N273" t="str">
            <v>雇・業・庁
雇・安・庁
雇・安・庁
雇・安・庁</v>
          </cell>
          <cell r="O273" t="str">
            <v>14055
16728
16728
16728</v>
          </cell>
          <cell r="P273" t="str">
            <v>434,700円
29,400円
29,400円
29,400円</v>
          </cell>
          <cell r="Q273">
            <v>522900</v>
          </cell>
          <cell r="R273" t="str">
            <v>187
193
201
218</v>
          </cell>
          <cell r="S273" t="str">
            <v>正：1051
誤：1053
1725
1728
1726</v>
          </cell>
          <cell r="T273">
            <v>39174</v>
          </cell>
          <cell r="U273" t="str">
            <v>総価</v>
          </cell>
          <cell r="V273" t="str">
            <v>済</v>
          </cell>
          <cell r="W273" t="str">
            <v>進藤</v>
          </cell>
          <cell r="AK273" t="str">
            <v>○</v>
          </cell>
          <cell r="AL273" t="str">
            <v>○</v>
          </cell>
          <cell r="AP273" t="str">
            <v>○</v>
          </cell>
          <cell r="AV273" t="str">
            <v>○</v>
          </cell>
          <cell r="AW273" t="str">
            <v>○</v>
          </cell>
        </row>
        <row r="274">
          <cell r="C274" t="str">
            <v>エレベーター点検保守</v>
          </cell>
          <cell r="D274" t="str">
            <v>若松港湾合同庁舎</v>
          </cell>
          <cell r="E274" t="str">
            <v>若松港湾合同庁舎</v>
          </cell>
          <cell r="F274" t="str">
            <v>随意契約</v>
          </cell>
          <cell r="G274" t="str">
            <v>シンドラーエレベーター㈱福岡支社</v>
          </cell>
          <cell r="H274">
            <v>155454</v>
          </cell>
          <cell r="I274" t="str">
            <v>812-0024</v>
          </cell>
          <cell r="J274" t="str">
            <v>福岡市博多区網場町5-31</v>
          </cell>
          <cell r="K274" t="str">
            <v>092-272-2050</v>
          </cell>
          <cell r="L274" t="str">
            <v>野北</v>
          </cell>
          <cell r="M274" t="str">
            <v>３ヶ月毎</v>
          </cell>
          <cell r="N274" t="str">
            <v>雇用・業・庁</v>
          </cell>
          <cell r="O274">
            <v>14055</v>
          </cell>
          <cell r="Q274" t="str">
            <v>355,668円（按分）</v>
          </cell>
          <cell r="R274">
            <v>1212</v>
          </cell>
          <cell r="S274">
            <v>1051</v>
          </cell>
          <cell r="T274">
            <v>39174</v>
          </cell>
          <cell r="U274" t="str">
            <v>総価</v>
          </cell>
          <cell r="V274" t="str">
            <v>済</v>
          </cell>
          <cell r="W274" t="str">
            <v>山本</v>
          </cell>
          <cell r="AT274" t="str">
            <v>○</v>
          </cell>
        </row>
        <row r="275">
          <cell r="C275" t="str">
            <v>空調用自動制御機器及び
中央監視装置等点検</v>
          </cell>
          <cell r="D275" t="str">
            <v>若松港湾合同庁舎</v>
          </cell>
          <cell r="E275" t="str">
            <v>若松港湾合同庁舎</v>
          </cell>
          <cell r="F275" t="str">
            <v>随意契約</v>
          </cell>
          <cell r="G275" t="str">
            <v>㈱ディーエステック</v>
          </cell>
          <cell r="H275">
            <v>128155</v>
          </cell>
          <cell r="I275" t="str">
            <v>812-0013</v>
          </cell>
          <cell r="J275" t="str">
            <v>福岡市博多区博多駅東2-7-17</v>
          </cell>
          <cell r="K275" t="str">
            <v>092-411-9241</v>
          </cell>
          <cell r="L275" t="str">
            <v>いわた</v>
          </cell>
          <cell r="M275" t="str">
            <v>３ヶ月毎</v>
          </cell>
          <cell r="N275" t="str">
            <v>雇用・業・庁</v>
          </cell>
          <cell r="O275">
            <v>14055</v>
          </cell>
          <cell r="Q275" t="str">
            <v>592,524円（按分）</v>
          </cell>
          <cell r="R275">
            <v>1229</v>
          </cell>
          <cell r="S275">
            <v>1051</v>
          </cell>
          <cell r="T275">
            <v>39174</v>
          </cell>
          <cell r="U275" t="str">
            <v>総価</v>
          </cell>
          <cell r="V275" t="str">
            <v>済</v>
          </cell>
          <cell r="W275" t="str">
            <v>山本</v>
          </cell>
          <cell r="AT275" t="str">
            <v>○</v>
          </cell>
        </row>
        <row r="276">
          <cell r="C276" t="str">
            <v>環境衛生管理及び空気調和
ならびに給排水設備の運転、点検保守</v>
          </cell>
          <cell r="D276" t="str">
            <v>若松港湾合同庁舎</v>
          </cell>
          <cell r="E276" t="str">
            <v>若松港湾合同庁舎</v>
          </cell>
          <cell r="F276" t="str">
            <v>随意契約</v>
          </cell>
          <cell r="G276" t="str">
            <v>太平ビルサービス㈱</v>
          </cell>
          <cell r="H276">
            <v>11045</v>
          </cell>
          <cell r="I276" t="str">
            <v>802-00０5</v>
          </cell>
          <cell r="J276" t="str">
            <v>北九州市小倉北区堺町1-6-15</v>
          </cell>
          <cell r="K276" t="str">
            <v>093-511-5355</v>
          </cell>
          <cell r="L276" t="str">
            <v>森川</v>
          </cell>
          <cell r="M276" t="str">
            <v>３ヶ月毎</v>
          </cell>
          <cell r="N276" t="str">
            <v>雇用・業・庁</v>
          </cell>
          <cell r="O276">
            <v>14055</v>
          </cell>
          <cell r="Q276" t="str">
            <v>329,872円（按分）</v>
          </cell>
          <cell r="R276">
            <v>1235</v>
          </cell>
          <cell r="S276">
            <v>1051</v>
          </cell>
          <cell r="T276">
            <v>39174</v>
          </cell>
          <cell r="U276" t="str">
            <v>総価</v>
          </cell>
          <cell r="V276" t="str">
            <v>済</v>
          </cell>
          <cell r="W276" t="str">
            <v>山本</v>
          </cell>
          <cell r="AT276" t="str">
            <v>○</v>
          </cell>
        </row>
        <row r="277">
          <cell r="C277" t="str">
            <v>カーリフト保守点検</v>
          </cell>
          <cell r="D277" t="str">
            <v>若松港湾合同庁舎</v>
          </cell>
          <cell r="E277" t="str">
            <v>若松港湾合同庁舎</v>
          </cell>
          <cell r="F277" t="str">
            <v>随意契約</v>
          </cell>
          <cell r="G277" t="str">
            <v>ダイコー㈱福岡営業所</v>
          </cell>
          <cell r="H277">
            <v>151408</v>
          </cell>
          <cell r="I277" t="str">
            <v>812-0011</v>
          </cell>
          <cell r="J277" t="str">
            <v>福岡市博多区博多駅前2-17-25</v>
          </cell>
          <cell r="K277" t="str">
            <v>092-434-1055</v>
          </cell>
          <cell r="L277" t="str">
            <v>みよし</v>
          </cell>
          <cell r="M277" t="str">
            <v>３ヶ月毎</v>
          </cell>
          <cell r="N277" t="str">
            <v>雇用・業・庁</v>
          </cell>
          <cell r="O277">
            <v>14055</v>
          </cell>
          <cell r="Q277" t="str">
            <v>248,860円（按分）</v>
          </cell>
          <cell r="R277">
            <v>1241</v>
          </cell>
          <cell r="S277">
            <v>1051</v>
          </cell>
          <cell r="T277">
            <v>39174</v>
          </cell>
          <cell r="U277" t="str">
            <v>総価</v>
          </cell>
          <cell r="V277" t="str">
            <v>済</v>
          </cell>
          <cell r="W277" t="str">
            <v>山本</v>
          </cell>
          <cell r="AT277" t="str">
            <v>○</v>
          </cell>
        </row>
        <row r="278">
          <cell r="C278" t="str">
            <v>テレビジョン放送共同
受信設備点検保守</v>
          </cell>
          <cell r="D278" t="str">
            <v>若松港湾合同庁舎</v>
          </cell>
          <cell r="E278" t="str">
            <v>若松港湾合同庁舎</v>
          </cell>
          <cell r="F278" t="str">
            <v>随意契約</v>
          </cell>
          <cell r="G278" t="str">
            <v>日本アンテナ㈱北九州営業所</v>
          </cell>
          <cell r="H278">
            <v>74853</v>
          </cell>
          <cell r="I278" t="str">
            <v>807-0075</v>
          </cell>
          <cell r="J278" t="str">
            <v>北九州市八幡西区下上津役1-1-16</v>
          </cell>
          <cell r="K278" t="str">
            <v>093-611-5258</v>
          </cell>
          <cell r="L278" t="str">
            <v>山下</v>
          </cell>
          <cell r="M278" t="str">
            <v>３ヶ月毎</v>
          </cell>
          <cell r="N278" t="str">
            <v>雇用・業・庁</v>
          </cell>
          <cell r="O278">
            <v>14055</v>
          </cell>
          <cell r="Q278" t="str">
            <v>40,484円（按分）</v>
          </cell>
          <cell r="R278">
            <v>1258</v>
          </cell>
          <cell r="S278">
            <v>1051</v>
          </cell>
          <cell r="T278">
            <v>39174</v>
          </cell>
          <cell r="U278" t="str">
            <v>総価</v>
          </cell>
          <cell r="V278" t="str">
            <v>済</v>
          </cell>
          <cell r="W278" t="str">
            <v>山本</v>
          </cell>
          <cell r="AT278" t="str">
            <v>○</v>
          </cell>
        </row>
        <row r="279">
          <cell r="C279" t="str">
            <v>吸収式温水発生機器等
点検保守</v>
          </cell>
          <cell r="D279" t="str">
            <v>若松港湾合同庁舎</v>
          </cell>
          <cell r="E279" t="str">
            <v>若松港湾合同庁舎</v>
          </cell>
          <cell r="F279" t="str">
            <v>随意契約</v>
          </cell>
          <cell r="G279" t="str">
            <v>三洋電機サービス株式会社　福岡サービスセンター</v>
          </cell>
          <cell r="H279">
            <v>137952</v>
          </cell>
          <cell r="I279" t="str">
            <v>812-0016</v>
          </cell>
          <cell r="J279" t="str">
            <v>福岡市博多区博多駅南3-4-33</v>
          </cell>
          <cell r="K279" t="str">
            <v>092-411-4433</v>
          </cell>
          <cell r="L279" t="str">
            <v>岩元</v>
          </cell>
          <cell r="M279" t="str">
            <v>３ヶ月毎</v>
          </cell>
          <cell r="N279" t="str">
            <v>雇用・業・庁</v>
          </cell>
          <cell r="O279">
            <v>14055</v>
          </cell>
          <cell r="Q279" t="str">
            <v>329,180円（按分）</v>
          </cell>
          <cell r="R279">
            <v>1264</v>
          </cell>
          <cell r="S279">
            <v>1051</v>
          </cell>
          <cell r="T279">
            <v>39174</v>
          </cell>
          <cell r="U279" t="str">
            <v>総価</v>
          </cell>
          <cell r="V279" t="str">
            <v>済</v>
          </cell>
          <cell r="W279" t="str">
            <v>山本</v>
          </cell>
          <cell r="AT279" t="str">
            <v>○</v>
          </cell>
        </row>
        <row r="280">
          <cell r="C280" t="str">
            <v>空調用水処理</v>
          </cell>
          <cell r="D280" t="str">
            <v>若松港湾合同庁舎</v>
          </cell>
          <cell r="E280" t="str">
            <v>若松港湾合同庁舎</v>
          </cell>
          <cell r="F280" t="str">
            <v>随意契約</v>
          </cell>
          <cell r="G280" t="str">
            <v>東西化学産業㈱福岡営業所</v>
          </cell>
          <cell r="H280">
            <v>78999</v>
          </cell>
          <cell r="I280" t="str">
            <v>812-0018</v>
          </cell>
          <cell r="J280" t="str">
            <v>福岡市博多区住吉1-2-25
キャナルシティビジネスセンタービル５F</v>
          </cell>
          <cell r="K280" t="str">
            <v>092-272-5331</v>
          </cell>
          <cell r="L280" t="str">
            <v>阿部</v>
          </cell>
          <cell r="M280" t="str">
            <v>３ヶ月毎</v>
          </cell>
          <cell r="N280" t="str">
            <v>雇用・業・庁</v>
          </cell>
          <cell r="O280">
            <v>14055</v>
          </cell>
          <cell r="Q280" t="str">
            <v>207,904円（按分）</v>
          </cell>
          <cell r="R280">
            <v>1271</v>
          </cell>
          <cell r="S280">
            <v>1051</v>
          </cell>
          <cell r="T280">
            <v>39174</v>
          </cell>
          <cell r="U280" t="str">
            <v>総価</v>
          </cell>
          <cell r="V280" t="str">
            <v>済</v>
          </cell>
          <cell r="W280" t="str">
            <v>山本</v>
          </cell>
          <cell r="AT280" t="str">
            <v>○</v>
          </cell>
        </row>
        <row r="281">
          <cell r="C281" t="str">
            <v>ゴンドラ点検保守及び
性能検査</v>
          </cell>
          <cell r="D281" t="str">
            <v>若松港湾合同庁舎</v>
          </cell>
          <cell r="E281" t="str">
            <v>若松港湾合同庁舎</v>
          </cell>
          <cell r="F281" t="str">
            <v>随意契約</v>
          </cell>
          <cell r="G281" t="str">
            <v>日本ゴンドラ㈱</v>
          </cell>
          <cell r="H281">
            <v>115665</v>
          </cell>
          <cell r="I281" t="str">
            <v>81１-0１１７</v>
          </cell>
          <cell r="J281" t="str">
            <v>糟屋郡新宮町大字上府７７６－１７</v>
          </cell>
          <cell r="K281" t="str">
            <v>092-941-7650</v>
          </cell>
          <cell r="L281" t="str">
            <v>田中</v>
          </cell>
          <cell r="M281" t="str">
            <v>３ヶ月毎</v>
          </cell>
          <cell r="N281" t="str">
            <v>雇用・業・庁</v>
          </cell>
          <cell r="O281">
            <v>14055</v>
          </cell>
          <cell r="Q281" t="str">
            <v>86,636円（按分）</v>
          </cell>
          <cell r="R281">
            <v>1287</v>
          </cell>
          <cell r="S281">
            <v>1051</v>
          </cell>
          <cell r="T281">
            <v>39174</v>
          </cell>
          <cell r="U281" t="str">
            <v>総価</v>
          </cell>
          <cell r="V281" t="str">
            <v>済</v>
          </cell>
          <cell r="W281" t="str">
            <v>山本</v>
          </cell>
          <cell r="AT281" t="str">
            <v>○</v>
          </cell>
        </row>
        <row r="282">
          <cell r="C282" t="str">
            <v>防火ドア等定期点検</v>
          </cell>
          <cell r="D282" t="str">
            <v>若松港湾合同庁舎</v>
          </cell>
          <cell r="E282" t="str">
            <v>若松港湾合同庁舎</v>
          </cell>
          <cell r="F282" t="str">
            <v>随意契約</v>
          </cell>
          <cell r="G282" t="str">
            <v>文化シャッターサービス㈱・北九州SS</v>
          </cell>
          <cell r="H282">
            <v>96997</v>
          </cell>
          <cell r="I282" t="str">
            <v>803-0802</v>
          </cell>
          <cell r="J282" t="str">
            <v>北九州市小倉北区東港1-6-1</v>
          </cell>
          <cell r="K282" t="str">
            <v>093-592-2878</v>
          </cell>
          <cell r="L282" t="str">
            <v>藤河</v>
          </cell>
          <cell r="M282" t="str">
            <v>６ヶ月毎</v>
          </cell>
          <cell r="N282" t="str">
            <v>雇用・業・庁</v>
          </cell>
          <cell r="O282">
            <v>14055</v>
          </cell>
          <cell r="Q282" t="str">
            <v>115,734円（按分）</v>
          </cell>
          <cell r="R282">
            <v>1293</v>
          </cell>
          <cell r="S282">
            <v>1051</v>
          </cell>
          <cell r="T282">
            <v>39174</v>
          </cell>
          <cell r="U282" t="str">
            <v>総価</v>
          </cell>
          <cell r="V282" t="str">
            <v>済</v>
          </cell>
          <cell r="W282" t="str">
            <v>山本</v>
          </cell>
          <cell r="AT282" t="str">
            <v>○</v>
          </cell>
        </row>
        <row r="283">
          <cell r="C283" t="str">
            <v>構内電話設備点検</v>
          </cell>
          <cell r="D283" t="str">
            <v>若松港湾合同庁舎</v>
          </cell>
          <cell r="E283" t="str">
            <v>若松港湾合同庁舎</v>
          </cell>
          <cell r="F283" t="str">
            <v>随意契約</v>
          </cell>
          <cell r="G283" t="str">
            <v>西日本電話工事㈱</v>
          </cell>
          <cell r="H283">
            <v>127540</v>
          </cell>
          <cell r="I283" t="str">
            <v>804-0031</v>
          </cell>
          <cell r="J283" t="str">
            <v>北九州市戸畑区東大谷1-14-18</v>
          </cell>
          <cell r="K283" t="str">
            <v>093-861-2025</v>
          </cell>
          <cell r="L283" t="str">
            <v>きのした</v>
          </cell>
          <cell r="M283" t="str">
            <v>３ヶ月毎</v>
          </cell>
          <cell r="N283" t="str">
            <v>雇用・業・庁</v>
          </cell>
          <cell r="O283">
            <v>14055</v>
          </cell>
          <cell r="Q283" t="str">
            <v>190,304円（按分）</v>
          </cell>
          <cell r="R283">
            <v>1301</v>
          </cell>
          <cell r="S283">
            <v>1051</v>
          </cell>
          <cell r="T283">
            <v>39174</v>
          </cell>
          <cell r="U283" t="str">
            <v>総価</v>
          </cell>
          <cell r="V283" t="str">
            <v>済</v>
          </cell>
          <cell r="W283" t="str">
            <v>山本</v>
          </cell>
          <cell r="AT283" t="str">
            <v>○</v>
          </cell>
        </row>
        <row r="284">
          <cell r="C284" t="str">
            <v>自動ドア開閉装置保守点検</v>
          </cell>
          <cell r="D284" t="str">
            <v>若松港湾合同庁舎</v>
          </cell>
          <cell r="E284" t="str">
            <v>若松港湾合同庁舎</v>
          </cell>
          <cell r="F284" t="str">
            <v>随意契約</v>
          </cell>
          <cell r="G284" t="str">
            <v>田村産業㈱</v>
          </cell>
          <cell r="H284">
            <v>11053</v>
          </cell>
          <cell r="I284" t="str">
            <v>802-0022</v>
          </cell>
          <cell r="J284" t="str">
            <v>北九州市小倉北区上富野2-6-14</v>
          </cell>
          <cell r="K284" t="str">
            <v>093-521-6640</v>
          </cell>
          <cell r="L284" t="str">
            <v>北山</v>
          </cell>
          <cell r="M284" t="str">
            <v>６ヶ月毎</v>
          </cell>
          <cell r="N284" t="str">
            <v>雇用・業・庁</v>
          </cell>
          <cell r="O284">
            <v>14055</v>
          </cell>
          <cell r="Q284" t="str">
            <v>13,752円（按分）</v>
          </cell>
          <cell r="R284">
            <v>1318</v>
          </cell>
          <cell r="S284">
            <v>1051</v>
          </cell>
          <cell r="T284">
            <v>39174</v>
          </cell>
          <cell r="U284" t="str">
            <v>総価</v>
          </cell>
          <cell r="V284" t="str">
            <v>済</v>
          </cell>
          <cell r="W284" t="str">
            <v>山本</v>
          </cell>
          <cell r="AT284" t="str">
            <v>○</v>
          </cell>
        </row>
        <row r="285">
          <cell r="C285" t="str">
            <v>電話機賃貸借契約</v>
          </cell>
          <cell r="D285" t="str">
            <v>直方所</v>
          </cell>
          <cell r="E285" t="str">
            <v>直方所</v>
          </cell>
          <cell r="F285" t="str">
            <v>業者指定</v>
          </cell>
          <cell r="G285" t="str">
            <v>西日本電信電話㈱　北九州支店長</v>
          </cell>
          <cell r="H285">
            <v>97624</v>
          </cell>
          <cell r="I285" t="str">
            <v>802-0082</v>
          </cell>
          <cell r="J285" t="str">
            <v>北九州市小倉北区古船場町５－１２</v>
          </cell>
          <cell r="K285" t="str">
            <v>0948-29-2715</v>
          </cell>
          <cell r="L285" t="str">
            <v>渡辺</v>
          </cell>
          <cell r="M285" t="str">
            <v>１ヶ月毎</v>
          </cell>
          <cell r="N285" t="str">
            <v>雇・業・庁</v>
          </cell>
          <cell r="O285">
            <v>14055</v>
          </cell>
          <cell r="Q285">
            <v>465444</v>
          </cell>
          <cell r="R285">
            <v>425</v>
          </cell>
          <cell r="S285">
            <v>1051</v>
          </cell>
          <cell r="T285">
            <v>39174</v>
          </cell>
          <cell r="U285" t="str">
            <v>総価</v>
          </cell>
          <cell r="V285" t="str">
            <v>済</v>
          </cell>
          <cell r="W285" t="str">
            <v>松尾</v>
          </cell>
          <cell r="AQ285" t="str">
            <v>○</v>
          </cell>
        </row>
        <row r="286">
          <cell r="C286" t="str">
            <v>電話機賃貸借契約</v>
          </cell>
          <cell r="D286" t="str">
            <v>小倉所</v>
          </cell>
          <cell r="E286" t="str">
            <v>小倉所</v>
          </cell>
          <cell r="F286" t="str">
            <v>業者指定</v>
          </cell>
          <cell r="G286" t="str">
            <v>NTTファイナンス㈱　九州支店</v>
          </cell>
          <cell r="H286">
            <v>168301</v>
          </cell>
          <cell r="I286" t="str">
            <v>812-0011</v>
          </cell>
          <cell r="J286" t="str">
            <v>福岡市博多区博多駅前2-2-1</v>
          </cell>
          <cell r="K286" t="str">
            <v>092-481-3001</v>
          </cell>
          <cell r="L286" t="str">
            <v>NTTリース
猪名富</v>
          </cell>
          <cell r="M286" t="str">
            <v>１ヶ月毎</v>
          </cell>
          <cell r="N286" t="str">
            <v>雇・安・庁</v>
          </cell>
          <cell r="O286">
            <v>17098</v>
          </cell>
          <cell r="Q286">
            <v>226788</v>
          </cell>
          <cell r="R286">
            <v>431</v>
          </cell>
          <cell r="S286">
            <v>1725</v>
          </cell>
          <cell r="T286">
            <v>39174</v>
          </cell>
          <cell r="U286" t="str">
            <v>総価</v>
          </cell>
          <cell r="V286" t="str">
            <v>済</v>
          </cell>
          <cell r="W286" t="str">
            <v>松尾</v>
          </cell>
          <cell r="AP286" t="str">
            <v>○</v>
          </cell>
        </row>
        <row r="287">
          <cell r="C287" t="str">
            <v>電話機賃貸借契約
(平成18年11月より増設分）</v>
          </cell>
          <cell r="D287" t="str">
            <v>小倉所</v>
          </cell>
          <cell r="E287" t="str">
            <v>小倉所</v>
          </cell>
          <cell r="F287" t="str">
            <v>業者指定</v>
          </cell>
          <cell r="G287" t="str">
            <v>NTTファイナンス㈱</v>
          </cell>
          <cell r="H287">
            <v>168301</v>
          </cell>
          <cell r="I287" t="str">
            <v>812-0011</v>
          </cell>
          <cell r="J287" t="str">
            <v>福岡市博多区博多駅前2-2-1</v>
          </cell>
          <cell r="K287" t="str">
            <v>092-481-3001</v>
          </cell>
          <cell r="L287" t="str">
            <v>NTTリース
猪名富</v>
          </cell>
          <cell r="M287" t="str">
            <v>１ヶ月毎</v>
          </cell>
          <cell r="N287" t="str">
            <v>雇・安・庁</v>
          </cell>
          <cell r="O287">
            <v>17098</v>
          </cell>
          <cell r="Q287">
            <v>22680</v>
          </cell>
          <cell r="R287">
            <v>448</v>
          </cell>
          <cell r="S287">
            <v>1725</v>
          </cell>
          <cell r="T287">
            <v>39174</v>
          </cell>
          <cell r="U287" t="str">
            <v>総価</v>
          </cell>
          <cell r="V287" t="str">
            <v>済</v>
          </cell>
          <cell r="W287" t="str">
            <v>松尾</v>
          </cell>
          <cell r="AP287" t="str">
            <v>○</v>
          </cell>
        </row>
        <row r="288">
          <cell r="C288" t="str">
            <v>ゴンドラ設備保守契約</v>
          </cell>
          <cell r="D288" t="str">
            <v>福岡中央所（ワークプラザ赤坂）</v>
          </cell>
          <cell r="E288" t="str">
            <v>福岡中央所（ワークプラザ赤坂）</v>
          </cell>
          <cell r="F288" t="str">
            <v>業者指定</v>
          </cell>
          <cell r="G288" t="str">
            <v>日本ゴンドラ株式会社　福岡営業所</v>
          </cell>
          <cell r="H288">
            <v>115665</v>
          </cell>
          <cell r="I288" t="str">
            <v>811-0117</v>
          </cell>
          <cell r="J288" t="str">
            <v>糟屋郡新宮町大字上府776-17</v>
          </cell>
          <cell r="K288" t="str">
            <v>092-941-7650</v>
          </cell>
          <cell r="L288" t="str">
            <v>（田中）</v>
          </cell>
          <cell r="M288" t="str">
            <v>６ヶ月毎</v>
          </cell>
          <cell r="N288" t="str">
            <v>雇用・業・庁</v>
          </cell>
          <cell r="O288">
            <v>14055</v>
          </cell>
          <cell r="P288" t="str">
            <v>275,262円（按分分）</v>
          </cell>
          <cell r="Q288">
            <v>352900</v>
          </cell>
          <cell r="R288">
            <v>773</v>
          </cell>
          <cell r="S288">
            <v>1051</v>
          </cell>
          <cell r="T288">
            <v>39174</v>
          </cell>
          <cell r="U288" t="str">
            <v>総価</v>
          </cell>
          <cell r="V288" t="str">
            <v>済</v>
          </cell>
          <cell r="W288" t="str">
            <v>山本</v>
          </cell>
          <cell r="AK288" t="str">
            <v>○</v>
          </cell>
        </row>
        <row r="289">
          <cell r="C289" t="str">
            <v>駐車場設備保守契約</v>
          </cell>
          <cell r="D289" t="str">
            <v>福岡中央所（ワークプラザ赤坂）、小倉所</v>
          </cell>
          <cell r="E289" t="str">
            <v>福岡中央所、小倉所</v>
          </cell>
          <cell r="F289" t="str">
            <v>業者指定</v>
          </cell>
          <cell r="G289" t="str">
            <v>テクニカル電子株式会社</v>
          </cell>
          <cell r="H289">
            <v>98736</v>
          </cell>
          <cell r="I289" t="str">
            <v>815-0081</v>
          </cell>
          <cell r="J289" t="str">
            <v>福岡市南区那の川1-14-1</v>
          </cell>
          <cell r="K289" t="str">
            <v>092-524-4531</v>
          </cell>
          <cell r="L289" t="str">
            <v>（田口）</v>
          </cell>
          <cell r="M289" t="str">
            <v>６ヶ月毎</v>
          </cell>
          <cell r="N289" t="str">
            <v>雇用・業・庁</v>
          </cell>
          <cell r="O289">
            <v>14055</v>
          </cell>
          <cell r="P289" t="str">
            <v>322,140円（按分分49,140円＋小倉所分273,000円）</v>
          </cell>
          <cell r="Q289">
            <v>336000</v>
          </cell>
          <cell r="R289">
            <v>780</v>
          </cell>
          <cell r="S289">
            <v>1051</v>
          </cell>
          <cell r="T289">
            <v>39174</v>
          </cell>
          <cell r="U289" t="str">
            <v>総価</v>
          </cell>
          <cell r="V289" t="str">
            <v>済</v>
          </cell>
          <cell r="W289" t="str">
            <v>山本</v>
          </cell>
          <cell r="AK289" t="str">
            <v>○</v>
          </cell>
          <cell r="AP289" t="str">
            <v>○</v>
          </cell>
        </row>
        <row r="290">
          <cell r="C290" t="str">
            <v>駐車場設備保守契約</v>
          </cell>
          <cell r="D290" t="str">
            <v>福岡東所</v>
          </cell>
          <cell r="E290" t="str">
            <v>福岡東所</v>
          </cell>
          <cell r="F290" t="str">
            <v>業者指定</v>
          </cell>
          <cell r="G290" t="str">
            <v>日信防災（株）九州支店</v>
          </cell>
          <cell r="H290">
            <v>116211</v>
          </cell>
          <cell r="I290" t="str">
            <v>810-0004</v>
          </cell>
          <cell r="J290" t="str">
            <v>福岡市中央区渡辺通3-6-1</v>
          </cell>
          <cell r="K290" t="str">
            <v>092-771-2168</v>
          </cell>
          <cell r="L290" t="str">
            <v>古賀</v>
          </cell>
          <cell r="M290" t="str">
            <v>６ヶ月毎</v>
          </cell>
          <cell r="N290" t="str">
            <v>雇用・業・庁</v>
          </cell>
          <cell r="O290">
            <v>14055</v>
          </cell>
          <cell r="P290">
            <v>378000</v>
          </cell>
          <cell r="Q290">
            <v>378000</v>
          </cell>
          <cell r="R290">
            <v>709</v>
          </cell>
          <cell r="S290">
            <v>1051</v>
          </cell>
          <cell r="T290">
            <v>39174</v>
          </cell>
          <cell r="U290" t="str">
            <v>総価</v>
          </cell>
          <cell r="V290" t="str">
            <v>済</v>
          </cell>
          <cell r="W290" t="str">
            <v>山本</v>
          </cell>
          <cell r="AU290" t="str">
            <v>○</v>
          </cell>
        </row>
        <row r="291">
          <cell r="C291" t="str">
            <v>自動ドア保守契約</v>
          </cell>
          <cell r="D291" t="str">
            <v>福岡中央署、久留米署、北西署、門司支署、田川署、直方署、八女署、福岡中央所（ワークプラザ赤坂）、飯塚所、八幡所、久留米所、小倉所、直方所、田川所、行橋所、若松所、福岡東所、門司所、八女所</v>
          </cell>
          <cell r="E291" t="str">
            <v>福岡中央署、久留米署、北西署、門司支署、田川署、直方署、八女署、福岡中央所（障害センターと按分分）、飯塚所、八幡所、久留米所、小倉所、直方所、田川所、行橋所、若松所、福岡東所、門司所、八女所</v>
          </cell>
          <cell r="F291" t="str">
            <v>業者指定</v>
          </cell>
          <cell r="G291" t="str">
            <v>オリエント産業（株）</v>
          </cell>
          <cell r="H291">
            <v>20796</v>
          </cell>
          <cell r="I291" t="str">
            <v>810-0073</v>
          </cell>
          <cell r="J291" t="str">
            <v>福岡市中央区舞鶴1-4-19</v>
          </cell>
          <cell r="K291" t="str">
            <v>092-781-7565</v>
          </cell>
          <cell r="L291" t="str">
            <v>吉川</v>
          </cell>
          <cell r="M291" t="str">
            <v>一括</v>
          </cell>
          <cell r="N291" t="str">
            <v>労災・業・庁
雇用・業・庁</v>
          </cell>
          <cell r="O291" t="str">
            <v>基：9030
安：14055</v>
          </cell>
          <cell r="P291" t="str">
            <v>基726,600円
安1,830,675円
赤263,718円（按分分）</v>
          </cell>
          <cell r="Q291" t="str">
            <v>基726,600円
安1,830,675円
赤338,100円（按分分）</v>
          </cell>
          <cell r="R291" t="str">
            <v>基：796
安：804</v>
          </cell>
          <cell r="S291" t="str">
            <v>基：1021
雇：1051</v>
          </cell>
          <cell r="T291">
            <v>39174</v>
          </cell>
          <cell r="U291" t="str">
            <v>総価</v>
          </cell>
          <cell r="V291" t="str">
            <v>済</v>
          </cell>
          <cell r="W291" t="str">
            <v>山本</v>
          </cell>
          <cell r="Y291" t="str">
            <v>○</v>
          </cell>
          <cell r="AA291" t="str">
            <v>○</v>
          </cell>
          <cell r="AC291" t="str">
            <v>○</v>
          </cell>
          <cell r="AE291" t="str">
            <v>○</v>
          </cell>
          <cell r="AF291" t="str">
            <v>○</v>
          </cell>
          <cell r="AG291" t="str">
            <v>○</v>
          </cell>
          <cell r="AI291" t="str">
            <v>○</v>
          </cell>
          <cell r="AK291" t="str">
            <v>○</v>
          </cell>
          <cell r="AL291" t="str">
            <v>○</v>
          </cell>
          <cell r="AN291" t="str">
            <v>○</v>
          </cell>
          <cell r="AO291" t="str">
            <v>○</v>
          </cell>
          <cell r="AP291" t="str">
            <v>○</v>
          </cell>
          <cell r="AQ291" t="str">
            <v>○</v>
          </cell>
          <cell r="AR291" t="str">
            <v>○</v>
          </cell>
          <cell r="AS291" t="str">
            <v>○</v>
          </cell>
          <cell r="AT291" t="str">
            <v>○</v>
          </cell>
          <cell r="AU291" t="str">
            <v>○</v>
          </cell>
          <cell r="AV291" t="str">
            <v>○</v>
          </cell>
          <cell r="AW291" t="str">
            <v>○</v>
          </cell>
        </row>
        <row r="292">
          <cell r="C292" t="str">
            <v>自動ドア保守契約</v>
          </cell>
          <cell r="D292" t="str">
            <v>大牟田署、行橋署、福岡東署、大牟田所、朝倉所、福岡南所、福岡西所</v>
          </cell>
          <cell r="E292" t="str">
            <v>大牟田署、行橋署、福岡東署、大牟田所、朝倉所、福岡南所、福岡西所</v>
          </cell>
          <cell r="F292" t="str">
            <v>業者指定</v>
          </cell>
          <cell r="G292" t="str">
            <v>寺岡オートドア（株）福岡支店</v>
          </cell>
          <cell r="H292">
            <v>36064</v>
          </cell>
          <cell r="I292" t="str">
            <v>812-0063</v>
          </cell>
          <cell r="J292" t="str">
            <v>福岡市東区原田4-23-21</v>
          </cell>
          <cell r="K292" t="str">
            <v>092-626-8877</v>
          </cell>
          <cell r="L292" t="str">
            <v>江崎</v>
          </cell>
          <cell r="M292" t="str">
            <v>３ヶ月毎</v>
          </cell>
          <cell r="N292" t="str">
            <v>労災・業・庁
雇用・業・庁</v>
          </cell>
          <cell r="O292" t="str">
            <v>基：9030
安：14055</v>
          </cell>
          <cell r="P292" t="str">
            <v>基317,100円
安443,100円</v>
          </cell>
          <cell r="Q292" t="str">
            <v>基317,100円
安443,100円</v>
          </cell>
          <cell r="R292" t="str">
            <v>基：715
安：804</v>
          </cell>
          <cell r="S292" t="str">
            <v>基：1021
雇：1051</v>
          </cell>
          <cell r="T292">
            <v>39174</v>
          </cell>
          <cell r="U292" t="str">
            <v>総価</v>
          </cell>
          <cell r="V292" t="str">
            <v>済</v>
          </cell>
          <cell r="W292" t="str">
            <v>山本</v>
          </cell>
          <cell r="Z292" t="str">
            <v>○</v>
          </cell>
          <cell r="AH292" t="str">
            <v>○</v>
          </cell>
          <cell r="AJ292" t="str">
            <v>○</v>
          </cell>
          <cell r="AM292" t="str">
            <v>○</v>
          </cell>
          <cell r="AX292" t="str">
            <v>○</v>
          </cell>
          <cell r="AY292" t="str">
            <v>○</v>
          </cell>
          <cell r="AZ292" t="str">
            <v>○</v>
          </cell>
        </row>
        <row r="293">
          <cell r="C293" t="str">
            <v>自動ドア保守契約
（6月30日まで）</v>
          </cell>
          <cell r="D293" t="str">
            <v>田川所</v>
          </cell>
          <cell r="E293" t="str">
            <v>田川所</v>
          </cell>
          <cell r="F293" t="str">
            <v>業者指定</v>
          </cell>
          <cell r="G293" t="str">
            <v>日本自動ドア㈱北九州営業所</v>
          </cell>
          <cell r="H293">
            <v>97616</v>
          </cell>
          <cell r="I293" t="str">
            <v>806-0067</v>
          </cell>
          <cell r="J293" t="str">
            <v>北九州市八幡西区引野1-18-23</v>
          </cell>
          <cell r="K293" t="str">
            <v>093-622-3611</v>
          </cell>
          <cell r="L293" t="str">
            <v>（平原）</v>
          </cell>
          <cell r="M293" t="str">
            <v>一括</v>
          </cell>
          <cell r="N293" t="str">
            <v>雇用・業・庁</v>
          </cell>
          <cell r="O293">
            <v>14055</v>
          </cell>
          <cell r="P293">
            <v>39375</v>
          </cell>
          <cell r="Q293">
            <v>39375</v>
          </cell>
          <cell r="R293">
            <v>738</v>
          </cell>
          <cell r="S293">
            <v>1051</v>
          </cell>
          <cell r="T293">
            <v>39174</v>
          </cell>
          <cell r="U293" t="str">
            <v>総価</v>
          </cell>
          <cell r="V293" t="str">
            <v>済</v>
          </cell>
          <cell r="W293" t="str">
            <v>山本</v>
          </cell>
          <cell r="AR293" t="str">
            <v>○</v>
          </cell>
        </row>
        <row r="294">
          <cell r="C294" t="str">
            <v>自動ドア保守契約</v>
          </cell>
          <cell r="D294" t="str">
            <v>大牟田所</v>
          </cell>
          <cell r="E294" t="str">
            <v>大牟田所</v>
          </cell>
          <cell r="F294" t="str">
            <v>業者指定</v>
          </cell>
          <cell r="G294" t="str">
            <v>九州オートドアー（株）</v>
          </cell>
          <cell r="H294">
            <v>97365</v>
          </cell>
          <cell r="I294" t="str">
            <v>816-8046</v>
          </cell>
          <cell r="J294" t="str">
            <v>春日市下白水南5-5</v>
          </cell>
          <cell r="K294" t="str">
            <v>0952-29-9651</v>
          </cell>
          <cell r="L294" t="str">
            <v>（吉原（佐賀））</v>
          </cell>
          <cell r="M294" t="str">
            <v>３ヶ月毎</v>
          </cell>
          <cell r="N294" t="str">
            <v>雇用・業・庁</v>
          </cell>
          <cell r="O294">
            <v>14055</v>
          </cell>
          <cell r="P294">
            <v>63000</v>
          </cell>
          <cell r="Q294">
            <v>63000</v>
          </cell>
          <cell r="R294">
            <v>744</v>
          </cell>
          <cell r="S294">
            <v>1051</v>
          </cell>
          <cell r="T294">
            <v>39174</v>
          </cell>
          <cell r="U294" t="str">
            <v>総価</v>
          </cell>
          <cell r="V294" t="str">
            <v>済</v>
          </cell>
          <cell r="W294" t="str">
            <v>山本</v>
          </cell>
          <cell r="AM294" t="str">
            <v>○</v>
          </cell>
        </row>
        <row r="295">
          <cell r="C295" t="str">
            <v>自動ドア保守契約</v>
          </cell>
          <cell r="D295" t="str">
            <v>八女所</v>
          </cell>
          <cell r="E295" t="str">
            <v>八女所</v>
          </cell>
          <cell r="F295" t="str">
            <v>業者指定</v>
          </cell>
          <cell r="G295" t="str">
            <v>久留米オートドア　梅野直義</v>
          </cell>
          <cell r="H295">
            <v>134236</v>
          </cell>
          <cell r="I295" t="str">
            <v>849-0113</v>
          </cell>
          <cell r="J295" t="str">
            <v>佐賀県三養基郡みやき町東尾3134-2</v>
          </cell>
          <cell r="K295" t="str">
            <v>0942-89-5189</v>
          </cell>
          <cell r="L295" t="str">
            <v>（梅野）</v>
          </cell>
          <cell r="M295" t="str">
            <v>３ヶ月毎</v>
          </cell>
          <cell r="N295" t="str">
            <v>雇用・業・庁</v>
          </cell>
          <cell r="O295">
            <v>14055</v>
          </cell>
          <cell r="P295">
            <v>50400</v>
          </cell>
          <cell r="Q295">
            <v>50400</v>
          </cell>
          <cell r="R295">
            <v>751</v>
          </cell>
          <cell r="S295">
            <v>1051</v>
          </cell>
          <cell r="T295">
            <v>39174</v>
          </cell>
          <cell r="U295" t="str">
            <v>総価</v>
          </cell>
          <cell r="V295" t="str">
            <v>済</v>
          </cell>
          <cell r="W295" t="str">
            <v>山本</v>
          </cell>
          <cell r="AW295" t="str">
            <v>○</v>
          </cell>
        </row>
        <row r="296">
          <cell r="C296" t="str">
            <v>自動ドア保守契約</v>
          </cell>
          <cell r="D296" t="str">
            <v>朝倉所</v>
          </cell>
          <cell r="E296" t="str">
            <v>朝倉所</v>
          </cell>
          <cell r="F296" t="str">
            <v>業者指定</v>
          </cell>
          <cell r="G296" t="str">
            <v>扶桑電機工業（株）福岡営業所</v>
          </cell>
          <cell r="H296">
            <v>97314</v>
          </cell>
          <cell r="I296" t="str">
            <v>816-0092</v>
          </cell>
          <cell r="J296" t="str">
            <v>福岡市博多区東那珂3-1-35</v>
          </cell>
          <cell r="K296" t="str">
            <v>092-471-0900</v>
          </cell>
          <cell r="L296" t="str">
            <v>（清川）</v>
          </cell>
          <cell r="M296" t="str">
            <v>６ヶ月毎</v>
          </cell>
          <cell r="N296" t="str">
            <v>雇用・業・庁</v>
          </cell>
          <cell r="O296">
            <v>14055</v>
          </cell>
          <cell r="P296">
            <v>59850</v>
          </cell>
          <cell r="Q296">
            <v>59850</v>
          </cell>
          <cell r="R296">
            <v>767</v>
          </cell>
          <cell r="S296">
            <v>1051</v>
          </cell>
          <cell r="T296">
            <v>39174</v>
          </cell>
          <cell r="U296" t="str">
            <v>総価</v>
          </cell>
          <cell r="V296" t="str">
            <v>済</v>
          </cell>
          <cell r="W296" t="str">
            <v>山本</v>
          </cell>
          <cell r="AX296" t="str">
            <v>○</v>
          </cell>
        </row>
        <row r="297">
          <cell r="C297" t="str">
            <v>各種物品の仕分け
・発送及び倉庫保管</v>
          </cell>
          <cell r="D297" t="str">
            <v>局</v>
          </cell>
          <cell r="E297" t="str">
            <v>局</v>
          </cell>
          <cell r="F297" t="str">
            <v>業者指定</v>
          </cell>
          <cell r="G297" t="str">
            <v>協通配送㈱</v>
          </cell>
          <cell r="I297" t="str">
            <v>810-0071</v>
          </cell>
          <cell r="J297" t="str">
            <v>福岡市中央区那の津4-8-3</v>
          </cell>
          <cell r="K297" t="str">
            <v>092-751-2323</v>
          </cell>
          <cell r="L297" t="str">
            <v>小田</v>
          </cell>
          <cell r="M297" t="str">
            <v>１ヶ月毎</v>
          </cell>
          <cell r="Q297" t="str">
            <v>ー</v>
          </cell>
          <cell r="T297">
            <v>39174</v>
          </cell>
          <cell r="U297" t="str">
            <v>単価</v>
          </cell>
          <cell r="W297" t="str">
            <v>明吉</v>
          </cell>
          <cell r="X297" t="str">
            <v>○</v>
          </cell>
        </row>
        <row r="298">
          <cell r="C298" t="str">
            <v>各種物品の仕分け
・発送及び倉庫保管</v>
          </cell>
          <cell r="D298" t="str">
            <v>局</v>
          </cell>
          <cell r="E298" t="str">
            <v>局</v>
          </cell>
          <cell r="F298" t="str">
            <v>業者指定</v>
          </cell>
          <cell r="G298" t="str">
            <v>ラック通運㈱</v>
          </cell>
          <cell r="I298" t="str">
            <v>811-2313</v>
          </cell>
          <cell r="J298" t="str">
            <v>福岡市東区多の津１丁目１７－２</v>
          </cell>
          <cell r="K298" t="str">
            <v>092-938-0405</v>
          </cell>
          <cell r="L298" t="str">
            <v>安陪</v>
          </cell>
          <cell r="M298" t="str">
            <v>１ヶ月毎</v>
          </cell>
          <cell r="Q298" t="str">
            <v>ー</v>
          </cell>
          <cell r="T298">
            <v>39174</v>
          </cell>
          <cell r="U298" t="str">
            <v>単価</v>
          </cell>
          <cell r="W298" t="str">
            <v>明吉</v>
          </cell>
          <cell r="X298" t="str">
            <v>○</v>
          </cell>
        </row>
        <row r="299">
          <cell r="C299" t="str">
            <v>センターパーキング駐車場使用</v>
          </cell>
          <cell r="D299" t="str">
            <v>マザーズハローワーク北九州
北九州早期就職支援センター（８月６日まで）</v>
          </cell>
          <cell r="E299" t="str">
            <v>マザーズハローワーク北九州・北九州早期就職支援センター</v>
          </cell>
          <cell r="F299" t="str">
            <v>業者指定</v>
          </cell>
          <cell r="G299" t="str">
            <v>有限会社　リアルエステートサービス</v>
          </cell>
          <cell r="H299">
            <v>130346</v>
          </cell>
          <cell r="I299" t="str">
            <v>802-0026</v>
          </cell>
          <cell r="J299" t="str">
            <v>北九州市小倉北区魚町1－4－21</v>
          </cell>
          <cell r="K299" t="str">
            <v>093-551-6420</v>
          </cell>
          <cell r="L299" t="str">
            <v>飯田専務</v>
          </cell>
          <cell r="M299" t="str">
            <v>６ヶ月毎</v>
          </cell>
          <cell r="N299" t="str">
            <v>雇安庁　　　　　雇安庁</v>
          </cell>
          <cell r="O299" t="str">
            <v>16602　　　16602</v>
          </cell>
          <cell r="S299" t="str">
            <v>1725　　　　　1727</v>
          </cell>
          <cell r="T299">
            <v>39174</v>
          </cell>
          <cell r="U299" t="str">
            <v>単価</v>
          </cell>
          <cell r="W299" t="str">
            <v>松尾</v>
          </cell>
          <cell r="AP299" t="str">
            <v>○</v>
          </cell>
        </row>
        <row r="300">
          <cell r="C300" t="str">
            <v>ワークライト</v>
          </cell>
          <cell r="D300" t="str">
            <v>福岡中央公共職業安定所</v>
          </cell>
          <cell r="E300" t="str">
            <v>福岡中央公共職業安定所</v>
          </cell>
          <cell r="F300" t="str">
            <v>一般競争</v>
          </cell>
          <cell r="G300" t="str">
            <v>（株）福田印刷</v>
          </cell>
          <cell r="H300">
            <v>124061</v>
          </cell>
          <cell r="I300" t="str">
            <v>800-0037</v>
          </cell>
          <cell r="J300" t="str">
            <v>北九州市門司区原町別院3-5</v>
          </cell>
          <cell r="K300" t="str">
            <v>093-371-3231</v>
          </cell>
          <cell r="M300" t="str">
            <v>３ヶ月毎</v>
          </cell>
          <cell r="N300" t="str">
            <v>雇・安・庁</v>
          </cell>
          <cell r="O300">
            <v>16508</v>
          </cell>
          <cell r="P300">
            <v>670320</v>
          </cell>
          <cell r="Q300">
            <v>670320</v>
          </cell>
          <cell r="R300">
            <v>14781</v>
          </cell>
          <cell r="S300">
            <v>1507</v>
          </cell>
          <cell r="T300">
            <v>39192</v>
          </cell>
          <cell r="U300" t="str">
            <v>総価</v>
          </cell>
          <cell r="V300" t="str">
            <v>済</v>
          </cell>
          <cell r="W300" t="str">
            <v>進藤</v>
          </cell>
          <cell r="AK300" t="str">
            <v>○</v>
          </cell>
        </row>
        <row r="301">
          <cell r="C301" t="str">
            <v>雇用ガイドニュース</v>
          </cell>
          <cell r="D301" t="str">
            <v>職業安定課、全安定所</v>
          </cell>
          <cell r="E301" t="str">
            <v>職業安定課、全安定所</v>
          </cell>
          <cell r="F301" t="str">
            <v>一般競争</v>
          </cell>
          <cell r="G301" t="str">
            <v>井上紙工印刷株式会社</v>
          </cell>
          <cell r="H301">
            <v>158895</v>
          </cell>
          <cell r="I301" t="str">
            <v>838-0015</v>
          </cell>
          <cell r="J301" t="str">
            <v>福岡県朝倉市持丸625-1</v>
          </cell>
          <cell r="K301" t="str">
            <v>0952-34-5345</v>
          </cell>
          <cell r="L301" t="str">
            <v>井上孝夫</v>
          </cell>
          <cell r="M301" t="str">
            <v>１ヶ月毎</v>
          </cell>
          <cell r="N301" t="str">
            <v>雇・安・庁</v>
          </cell>
          <cell r="O301">
            <v>16508</v>
          </cell>
          <cell r="Q301">
            <v>845890</v>
          </cell>
          <cell r="R301">
            <v>23</v>
          </cell>
          <cell r="S301">
            <v>1507</v>
          </cell>
          <cell r="T301">
            <v>39174</v>
          </cell>
          <cell r="U301" t="str">
            <v>総価</v>
          </cell>
          <cell r="V301" t="str">
            <v>済</v>
          </cell>
          <cell r="W301" t="str">
            <v>進藤</v>
          </cell>
          <cell r="X301" t="str">
            <v>○</v>
          </cell>
          <cell r="AK301" t="str">
            <v>○</v>
          </cell>
          <cell r="AL301" t="str">
            <v>○</v>
          </cell>
          <cell r="AM301" t="str">
            <v>○</v>
          </cell>
          <cell r="AN301" t="str">
            <v>○</v>
          </cell>
          <cell r="AO301" t="str">
            <v>○</v>
          </cell>
          <cell r="AP301" t="str">
            <v>○</v>
          </cell>
          <cell r="AQ301" t="str">
            <v>○</v>
          </cell>
          <cell r="AR301" t="str">
            <v>○</v>
          </cell>
          <cell r="AS301" t="str">
            <v>○</v>
          </cell>
          <cell r="AT301" t="str">
            <v>○</v>
          </cell>
          <cell r="AU301" t="str">
            <v>○</v>
          </cell>
          <cell r="AV301" t="str">
            <v>○</v>
          </cell>
          <cell r="AW301" t="str">
            <v>○</v>
          </cell>
          <cell r="AX301" t="str">
            <v>○</v>
          </cell>
          <cell r="AY301" t="str">
            <v>○</v>
          </cell>
          <cell r="AZ301" t="str">
            <v>○</v>
          </cell>
        </row>
        <row r="302">
          <cell r="C302" t="str">
            <v>土地賃貸借
（田川所臨時駐車場）</v>
          </cell>
          <cell r="D302" t="str">
            <v>田川公共職業安定所</v>
          </cell>
          <cell r="E302" t="str">
            <v>田川公共職業安定所</v>
          </cell>
          <cell r="F302" t="str">
            <v>業者指定</v>
          </cell>
          <cell r="G302" t="str">
            <v>田川市長</v>
          </cell>
          <cell r="I302" t="str">
            <v>825-8501</v>
          </cell>
          <cell r="J302" t="str">
            <v>田川市中央町1-1</v>
          </cell>
          <cell r="K302" t="str">
            <v>0947-44-2000</v>
          </cell>
          <cell r="L302" t="str">
            <v>永松</v>
          </cell>
          <cell r="M302" t="str">
            <v>一括</v>
          </cell>
          <cell r="N302" t="str">
            <v>雇業借料</v>
          </cell>
          <cell r="O302">
            <v>15677</v>
          </cell>
          <cell r="P302">
            <v>629850</v>
          </cell>
          <cell r="Q302">
            <v>629850</v>
          </cell>
          <cell r="S302">
            <v>1054</v>
          </cell>
          <cell r="T302">
            <v>39173</v>
          </cell>
          <cell r="U302" t="str">
            <v>総価</v>
          </cell>
          <cell r="V302" t="str">
            <v>済</v>
          </cell>
          <cell r="W302" t="str">
            <v>松尾</v>
          </cell>
          <cell r="AR302" t="str">
            <v>○</v>
          </cell>
        </row>
        <row r="303">
          <cell r="C303" t="str">
            <v>蛍光管交換作業
（大手町出張所）</v>
          </cell>
          <cell r="D303" t="str">
            <v>マザーズハローワーク北九州・若年者就職支援センター
（大手町出張所）</v>
          </cell>
          <cell r="E303" t="str">
            <v>マザーズハローワーク北九州・若年者就職支援センター
（魚町センタービル7階）</v>
          </cell>
          <cell r="F303" t="str">
            <v>業者指定</v>
          </cell>
          <cell r="G303" t="str">
            <v>(有)リアルエステートサービス</v>
          </cell>
          <cell r="H303">
            <v>59986</v>
          </cell>
          <cell r="I303" t="str">
            <v>802-0006</v>
          </cell>
          <cell r="J303" t="str">
            <v>北九州市小倉北区魚町1－4－21</v>
          </cell>
          <cell r="K303" t="str">
            <v>093-551-6420</v>
          </cell>
          <cell r="L303" t="str">
            <v>飯田</v>
          </cell>
          <cell r="M303" t="str">
            <v>１ヶ月毎</v>
          </cell>
          <cell r="T303">
            <v>39174</v>
          </cell>
          <cell r="U303" t="str">
            <v>単価</v>
          </cell>
          <cell r="W303" t="str">
            <v>山本</v>
          </cell>
          <cell r="AP303" t="str">
            <v>○</v>
          </cell>
        </row>
        <row r="304">
          <cell r="C304" t="str">
            <v>消耗品グループ1</v>
          </cell>
          <cell r="D304" t="str">
            <v>局・署・所</v>
          </cell>
          <cell r="E304" t="str">
            <v>局・署・所</v>
          </cell>
          <cell r="F304" t="str">
            <v>一般競争</v>
          </cell>
          <cell r="G304" t="str">
            <v>㈱フジモト福岡店</v>
          </cell>
          <cell r="I304" t="str">
            <v>812-0016</v>
          </cell>
          <cell r="J304" t="str">
            <v>福岡市博多区博多駅南6-2-30</v>
          </cell>
          <cell r="K304" t="str">
            <v>092-411-0492</v>
          </cell>
          <cell r="T304">
            <v>39174</v>
          </cell>
          <cell r="U304" t="str">
            <v>単価</v>
          </cell>
          <cell r="W304" t="str">
            <v>松尾</v>
          </cell>
        </row>
        <row r="305">
          <cell r="C305" t="str">
            <v>消耗品グループ2</v>
          </cell>
          <cell r="D305" t="str">
            <v>局・署・所</v>
          </cell>
          <cell r="E305" t="str">
            <v>局・署・所</v>
          </cell>
          <cell r="F305" t="str">
            <v>一般競争</v>
          </cell>
          <cell r="G305" t="str">
            <v>㈱福助屋</v>
          </cell>
          <cell r="I305" t="str">
            <v>812-0011</v>
          </cell>
          <cell r="J305" t="str">
            <v>福岡市博多区博多駅前4-8-10</v>
          </cell>
          <cell r="K305" t="str">
            <v>092-411-5452</v>
          </cell>
          <cell r="T305">
            <v>39174</v>
          </cell>
          <cell r="U305" t="str">
            <v>単価</v>
          </cell>
          <cell r="W305" t="str">
            <v>松尾</v>
          </cell>
        </row>
        <row r="306">
          <cell r="C306" t="str">
            <v>消耗品グループ3</v>
          </cell>
          <cell r="D306" t="str">
            <v>局・署・所</v>
          </cell>
          <cell r="E306" t="str">
            <v>局・署・所</v>
          </cell>
          <cell r="F306" t="str">
            <v>一般競争</v>
          </cell>
          <cell r="G306" t="str">
            <v>㈱福助屋</v>
          </cell>
          <cell r="I306" t="str">
            <v>812-0011</v>
          </cell>
          <cell r="J306" t="str">
            <v>福岡市博多区博多駅前4-8-10</v>
          </cell>
          <cell r="K306" t="str">
            <v>092-411-5452</v>
          </cell>
          <cell r="T306">
            <v>39174</v>
          </cell>
          <cell r="U306" t="str">
            <v>単価</v>
          </cell>
          <cell r="W306" t="str">
            <v>松尾</v>
          </cell>
        </row>
        <row r="307">
          <cell r="C307" t="str">
            <v>消耗品グループ4</v>
          </cell>
          <cell r="D307" t="str">
            <v>局・署・所</v>
          </cell>
          <cell r="E307" t="str">
            <v>局・署・所</v>
          </cell>
          <cell r="F307" t="str">
            <v>一般競争</v>
          </cell>
          <cell r="G307" t="str">
            <v>㈲平田紙文具事務機</v>
          </cell>
          <cell r="I307" t="str">
            <v>810-0005</v>
          </cell>
          <cell r="J307" t="str">
            <v>福岡市中央区清川3-30-10</v>
          </cell>
          <cell r="K307" t="str">
            <v>092-531-0835</v>
          </cell>
          <cell r="T307">
            <v>39174</v>
          </cell>
          <cell r="U307" t="str">
            <v>単価</v>
          </cell>
          <cell r="W307" t="str">
            <v>松尾</v>
          </cell>
        </row>
        <row r="308">
          <cell r="C308" t="str">
            <v>消耗品グループ5</v>
          </cell>
          <cell r="D308" t="str">
            <v>局・署・所</v>
          </cell>
          <cell r="E308" t="str">
            <v>局・署・所</v>
          </cell>
          <cell r="F308" t="str">
            <v>一般競争</v>
          </cell>
          <cell r="G308" t="str">
            <v>㈱福助屋</v>
          </cell>
          <cell r="I308" t="str">
            <v>812-0011</v>
          </cell>
          <cell r="J308" t="str">
            <v>福岡市博多区博多駅前4-8-10</v>
          </cell>
          <cell r="K308" t="str">
            <v>092-411-5452</v>
          </cell>
          <cell r="T308">
            <v>39174</v>
          </cell>
          <cell r="U308" t="str">
            <v>単価</v>
          </cell>
          <cell r="W308" t="str">
            <v>松尾</v>
          </cell>
        </row>
        <row r="309">
          <cell r="C309" t="str">
            <v>消耗品グループ6</v>
          </cell>
          <cell r="D309" t="str">
            <v>局・署・所</v>
          </cell>
          <cell r="E309" t="str">
            <v>局・署・所</v>
          </cell>
          <cell r="F309" t="str">
            <v>一般競争</v>
          </cell>
          <cell r="G309" t="str">
            <v>㈲ヒラシマ</v>
          </cell>
          <cell r="I309" t="str">
            <v>812-0014</v>
          </cell>
          <cell r="J309" t="str">
            <v>福岡市博多区比恵町2-28</v>
          </cell>
          <cell r="K309" t="str">
            <v>092-472-3853</v>
          </cell>
          <cell r="T309">
            <v>39174</v>
          </cell>
          <cell r="U309" t="str">
            <v>単価</v>
          </cell>
          <cell r="W309" t="str">
            <v>松尾</v>
          </cell>
        </row>
        <row r="310">
          <cell r="C310" t="str">
            <v>消耗品グループ7</v>
          </cell>
          <cell r="D310" t="str">
            <v>局・署・所</v>
          </cell>
          <cell r="E310" t="str">
            <v>局・署・所</v>
          </cell>
          <cell r="F310" t="str">
            <v>一般競争</v>
          </cell>
          <cell r="G310" t="str">
            <v>㈱フジモト福岡店</v>
          </cell>
          <cell r="I310" t="str">
            <v>812-0016</v>
          </cell>
          <cell r="J310" t="str">
            <v>福岡市博多区博多駅南6-2-30</v>
          </cell>
          <cell r="K310" t="str">
            <v>092-411-0492</v>
          </cell>
          <cell r="T310">
            <v>39174</v>
          </cell>
          <cell r="U310" t="str">
            <v>単価</v>
          </cell>
          <cell r="W310" t="str">
            <v>松尾</v>
          </cell>
        </row>
        <row r="311">
          <cell r="C311" t="str">
            <v>消耗品グループ8</v>
          </cell>
          <cell r="D311" t="str">
            <v>局・署・所</v>
          </cell>
          <cell r="E311" t="str">
            <v>局・署・所</v>
          </cell>
          <cell r="F311" t="str">
            <v>一般競争</v>
          </cell>
          <cell r="G311" t="str">
            <v>㈱福助屋</v>
          </cell>
          <cell r="I311" t="str">
            <v>812-0011</v>
          </cell>
          <cell r="J311" t="str">
            <v>福岡市博多区博多駅前4-8-10</v>
          </cell>
          <cell r="K311" t="str">
            <v>092-411-5452</v>
          </cell>
          <cell r="T311">
            <v>39174</v>
          </cell>
          <cell r="U311" t="str">
            <v>単価</v>
          </cell>
          <cell r="W311" t="str">
            <v>松尾</v>
          </cell>
        </row>
        <row r="312">
          <cell r="C312" t="str">
            <v>消耗品グループ9</v>
          </cell>
          <cell r="D312" t="str">
            <v>局・署・所</v>
          </cell>
          <cell r="E312" t="str">
            <v>局・署・所</v>
          </cell>
          <cell r="F312" t="str">
            <v>一般競争</v>
          </cell>
          <cell r="G312" t="str">
            <v>㈱紙弘福岡店</v>
          </cell>
          <cell r="I312" t="str">
            <v>815-0031</v>
          </cell>
          <cell r="J312" t="str">
            <v>福岡市南区清水3-21-13</v>
          </cell>
          <cell r="K312" t="str">
            <v>092-551-1650</v>
          </cell>
          <cell r="T312">
            <v>39174</v>
          </cell>
          <cell r="U312" t="str">
            <v>単価</v>
          </cell>
          <cell r="W312" t="str">
            <v>松尾</v>
          </cell>
        </row>
        <row r="313">
          <cell r="C313" t="str">
            <v>消耗品グループ10</v>
          </cell>
          <cell r="D313" t="str">
            <v>局・署・所</v>
          </cell>
          <cell r="E313" t="str">
            <v>局・署・所</v>
          </cell>
          <cell r="F313" t="str">
            <v>一般競争</v>
          </cell>
          <cell r="G313" t="str">
            <v>㈱フジモト福岡店</v>
          </cell>
          <cell r="I313" t="str">
            <v>812-0016</v>
          </cell>
          <cell r="J313" t="str">
            <v>福岡市博多区博多駅南6-2-30</v>
          </cell>
          <cell r="K313" t="str">
            <v>092-411-0492</v>
          </cell>
          <cell r="T313">
            <v>39174</v>
          </cell>
          <cell r="U313" t="str">
            <v>単価</v>
          </cell>
          <cell r="W313" t="str">
            <v>松尾</v>
          </cell>
        </row>
        <row r="314">
          <cell r="C314" t="str">
            <v>消耗品グループ11</v>
          </cell>
          <cell r="D314" t="str">
            <v>局・署・所</v>
          </cell>
          <cell r="E314" t="str">
            <v>局・署・所</v>
          </cell>
          <cell r="F314" t="str">
            <v>一般競争</v>
          </cell>
          <cell r="G314" t="str">
            <v>㈱福助屋</v>
          </cell>
          <cell r="I314" t="str">
            <v>812-0011</v>
          </cell>
          <cell r="J314" t="str">
            <v>福岡市博多区博多駅前4-8-10</v>
          </cell>
          <cell r="K314" t="str">
            <v>092-411-5452</v>
          </cell>
          <cell r="T314">
            <v>39174</v>
          </cell>
          <cell r="U314" t="str">
            <v>単価</v>
          </cell>
          <cell r="W314" t="str">
            <v>松尾</v>
          </cell>
        </row>
        <row r="315">
          <cell r="C315" t="str">
            <v>消耗品グループ12</v>
          </cell>
          <cell r="D315" t="str">
            <v>局・署・所</v>
          </cell>
          <cell r="E315" t="str">
            <v>局・署・所</v>
          </cell>
          <cell r="F315" t="str">
            <v>随意契約</v>
          </cell>
          <cell r="G315" t="str">
            <v>エヌ・ティ・ティ・データ・カスタマサービス㈱</v>
          </cell>
          <cell r="I315" t="str">
            <v>815-0031</v>
          </cell>
          <cell r="J315" t="str">
            <v>福岡市南区清水3-21-13</v>
          </cell>
          <cell r="K315" t="str">
            <v>092-551-1650</v>
          </cell>
          <cell r="T315">
            <v>39174</v>
          </cell>
          <cell r="U315" t="str">
            <v>単価</v>
          </cell>
          <cell r="W315" t="str">
            <v>松尾</v>
          </cell>
        </row>
        <row r="316">
          <cell r="C316" t="str">
            <v>消耗品グループ13</v>
          </cell>
          <cell r="D316" t="str">
            <v>局・署・所</v>
          </cell>
          <cell r="E316" t="str">
            <v>局・署・所</v>
          </cell>
          <cell r="F316" t="str">
            <v>随意契約</v>
          </cell>
          <cell r="G316" t="str">
            <v>九州ビジネスシステム㈱</v>
          </cell>
          <cell r="I316" t="str">
            <v>812-0016</v>
          </cell>
          <cell r="J316" t="str">
            <v>福岡市博多区博多駅南1-5-15</v>
          </cell>
          <cell r="K316" t="str">
            <v>092-471-4000</v>
          </cell>
          <cell r="T316">
            <v>39174</v>
          </cell>
          <cell r="U316" t="str">
            <v>単価</v>
          </cell>
          <cell r="W316" t="str">
            <v>松尾</v>
          </cell>
        </row>
        <row r="317">
          <cell r="C317" t="str">
            <v>消耗品グループ14</v>
          </cell>
          <cell r="D317" t="str">
            <v>局・署・所</v>
          </cell>
          <cell r="E317" t="str">
            <v>局・署・所</v>
          </cell>
          <cell r="F317" t="str">
            <v>一般競争</v>
          </cell>
          <cell r="G317" t="str">
            <v>シャープシステムプロダクト㈱</v>
          </cell>
          <cell r="I317" t="str">
            <v>816-0081</v>
          </cell>
          <cell r="J317" t="str">
            <v>福岡市博多区井相田2-12-1</v>
          </cell>
          <cell r="K317" t="str">
            <v>092-575-6410</v>
          </cell>
          <cell r="T317">
            <v>39174</v>
          </cell>
          <cell r="U317" t="str">
            <v>単価</v>
          </cell>
          <cell r="W317" t="str">
            <v>松尾</v>
          </cell>
        </row>
        <row r="318">
          <cell r="C318" t="str">
            <v>消耗品グループ15</v>
          </cell>
          <cell r="D318" t="str">
            <v>局・署・所</v>
          </cell>
          <cell r="E318" t="str">
            <v>局・署・所</v>
          </cell>
          <cell r="F318" t="str">
            <v>一般競争</v>
          </cell>
          <cell r="G318" t="str">
            <v>㈱九州カスタム印刷</v>
          </cell>
          <cell r="I318" t="str">
            <v>812-0007</v>
          </cell>
          <cell r="J318" t="str">
            <v>福岡市博多区東比恵3-16-15</v>
          </cell>
          <cell r="K318" t="str">
            <v>092-414-7554</v>
          </cell>
          <cell r="T318">
            <v>39174</v>
          </cell>
          <cell r="U318" t="str">
            <v>単価</v>
          </cell>
          <cell r="W318" t="str">
            <v>松尾</v>
          </cell>
        </row>
        <row r="319">
          <cell r="C319" t="str">
            <v>消耗品グループ16</v>
          </cell>
          <cell r="D319" t="str">
            <v>局・署・所</v>
          </cell>
          <cell r="E319" t="str">
            <v>局・署・所</v>
          </cell>
          <cell r="F319" t="str">
            <v>一般競争</v>
          </cell>
          <cell r="G319" t="str">
            <v>㈱富士印刷社</v>
          </cell>
          <cell r="I319" t="str">
            <v>812-0051</v>
          </cell>
          <cell r="J319" t="str">
            <v>福岡市東区箱崎ふ頭6-6-45-1</v>
          </cell>
          <cell r="K319" t="str">
            <v>092-641-5131</v>
          </cell>
          <cell r="T319">
            <v>39174</v>
          </cell>
          <cell r="U319" t="str">
            <v>単価</v>
          </cell>
          <cell r="W319" t="str">
            <v>松尾</v>
          </cell>
        </row>
        <row r="320">
          <cell r="C320" t="str">
            <v>消耗品グループ17</v>
          </cell>
          <cell r="D320" t="str">
            <v>局全課室・全署所</v>
          </cell>
          <cell r="E320" t="str">
            <v>局・署・所</v>
          </cell>
          <cell r="F320" t="str">
            <v>随意契約</v>
          </cell>
          <cell r="G320" t="str">
            <v>㈱吉泉園</v>
          </cell>
          <cell r="I320" t="str">
            <v>834-1213</v>
          </cell>
          <cell r="J320" t="str">
            <v>福岡県八女郡黒木町大字本分904</v>
          </cell>
          <cell r="K320" t="str">
            <v>0943-42-4188</v>
          </cell>
          <cell r="T320" t="str">
            <v>Ｈ19.2</v>
          </cell>
          <cell r="U320" t="str">
            <v>単価</v>
          </cell>
          <cell r="W320" t="str">
            <v>松尾</v>
          </cell>
        </row>
        <row r="321">
          <cell r="C321" t="str">
            <v>テープ起し</v>
          </cell>
          <cell r="D321" t="str">
            <v>局</v>
          </cell>
          <cell r="E321" t="str">
            <v>局</v>
          </cell>
          <cell r="F321" t="str">
            <v>一般競争</v>
          </cell>
          <cell r="G321" t="str">
            <v>㈱大和速記情報センター</v>
          </cell>
          <cell r="I321" t="str">
            <v>812-0013</v>
          </cell>
          <cell r="J321" t="str">
            <v>福岡市博多区博多駅東2-9-25</v>
          </cell>
          <cell r="K321" t="str">
            <v>092-475-1361</v>
          </cell>
          <cell r="U321" t="str">
            <v>単価</v>
          </cell>
          <cell r="W321" t="str">
            <v>進藤</v>
          </cell>
        </row>
        <row r="322">
          <cell r="C322" t="str">
            <v>筆耕</v>
          </cell>
          <cell r="W322" t="str">
            <v>進藤</v>
          </cell>
        </row>
        <row r="323">
          <cell r="C323" t="str">
            <v>ゴム印調達</v>
          </cell>
          <cell r="D323" t="str">
            <v>全課室、全署所</v>
          </cell>
          <cell r="E323" t="str">
            <v>全課室、全署所</v>
          </cell>
          <cell r="F323" t="str">
            <v>一般競争</v>
          </cell>
          <cell r="G323" t="str">
            <v>深町印房</v>
          </cell>
          <cell r="H323">
            <v>52116</v>
          </cell>
          <cell r="I323" t="str">
            <v>811-0022</v>
          </cell>
          <cell r="J323" t="str">
            <v>福岡市中央区薬院２－２－３０</v>
          </cell>
          <cell r="K323" t="str">
            <v>092-741-9075</v>
          </cell>
          <cell r="L323" t="str">
            <v>藤原</v>
          </cell>
          <cell r="M323" t="str">
            <v>３ヶ月毎</v>
          </cell>
          <cell r="Q323" t="str">
            <v>ー</v>
          </cell>
          <cell r="T323">
            <v>39174</v>
          </cell>
          <cell r="U323" t="str">
            <v>単価</v>
          </cell>
          <cell r="V323" t="str">
            <v>無</v>
          </cell>
          <cell r="W323" t="str">
            <v>松尾</v>
          </cell>
        </row>
        <row r="324">
          <cell r="C324" t="str">
            <v>わいわいカード</v>
          </cell>
          <cell r="D324" t="str">
            <v>局・福岡中央署・久留米署・北西署・北東署・門司支署・福東署・福岡中央所・八幡所・久留米所・小倉所・門司所・福西所</v>
          </cell>
          <cell r="E324" t="str">
            <v>局・福岡中央署・久留米署・北西署・北東署・門司支署・福東署・福岡中央所・八幡所・久留米所・小倉所・門司所・福西所</v>
          </cell>
          <cell r="F324" t="str">
            <v>業者指定</v>
          </cell>
          <cell r="G324" t="str">
            <v>（有）トラベルフェイス</v>
          </cell>
          <cell r="H324">
            <v>94706</v>
          </cell>
          <cell r="I324" t="str">
            <v>812-0011</v>
          </cell>
          <cell r="J324" t="str">
            <v>福岡市博多区博多駅前4-13-27</v>
          </cell>
          <cell r="K324" t="str">
            <v>092-432-3334</v>
          </cell>
          <cell r="L324" t="str">
            <v>橋本</v>
          </cell>
          <cell r="M324" t="str">
            <v>１ヶ月毎</v>
          </cell>
          <cell r="Q324" t="str">
            <v>ー</v>
          </cell>
          <cell r="T324">
            <v>39174</v>
          </cell>
          <cell r="U324" t="str">
            <v>単価</v>
          </cell>
          <cell r="V324" t="str">
            <v>無</v>
          </cell>
          <cell r="W324" t="str">
            <v>山本</v>
          </cell>
        </row>
        <row r="325">
          <cell r="C325" t="str">
            <v>よかネットカード</v>
          </cell>
          <cell r="D325" t="str">
            <v>局・福岡中央署・久留米署・北西署・北東署・門司支署・福東署・福岡中央所・八幡所・久留米所・小倉所・門司所・福西所</v>
          </cell>
          <cell r="E325" t="str">
            <v>局・福岡中央署・久留米署・北西署・北東署・門司支署・福東署・福岡中央所・八幡所・久留米所・小倉所・門司所・福西所</v>
          </cell>
          <cell r="F325" t="str">
            <v>業者指定</v>
          </cell>
          <cell r="G325" t="str">
            <v>（有）トラベルフェイス</v>
          </cell>
          <cell r="H325">
            <v>94706</v>
          </cell>
          <cell r="I325" t="str">
            <v>812-0011</v>
          </cell>
          <cell r="J325" t="str">
            <v>福岡市博多区博多駅前4-13-27</v>
          </cell>
          <cell r="K325" t="str">
            <v>092-432-3334</v>
          </cell>
          <cell r="L325" t="str">
            <v>室園</v>
          </cell>
          <cell r="M325" t="str">
            <v>１ヶ月毎</v>
          </cell>
          <cell r="Q325" t="str">
            <v>ー</v>
          </cell>
          <cell r="T325">
            <v>39174</v>
          </cell>
          <cell r="U325" t="str">
            <v>単価</v>
          </cell>
          <cell r="V325" t="str">
            <v>無</v>
          </cell>
          <cell r="W325" t="str">
            <v>山本</v>
          </cell>
        </row>
        <row r="326">
          <cell r="C326" t="str">
            <v>自己検索機賃貸借及び保守（３ヵ年契約）</v>
          </cell>
          <cell r="D326" t="str">
            <v>福岡東公共職業安定所</v>
          </cell>
          <cell r="G326" t="str">
            <v>シャープファイナンス(株)福岡支店　支店長　鎌田　満</v>
          </cell>
        </row>
        <row r="386">
          <cell r="C386" t="str">
            <v>自己検索機賃貸借及び保守</v>
          </cell>
          <cell r="D386" t="str">
            <v>福岡西公共職業安定所</v>
          </cell>
          <cell r="G386" t="str">
            <v>シャープファイナンス(株)福岡支店　支店長　鎌田　満</v>
          </cell>
        </row>
        <row r="387">
          <cell r="C387" t="str">
            <v>自己検索機賃貸借及び保守（３ヵ年契約）</v>
          </cell>
          <cell r="D387" t="str">
            <v>福岡早期就職支援センター・八幡所・行橋所</v>
          </cell>
          <cell r="G387" t="str">
            <v>シャープファイナンス(株)福岡支店　支店長　鎌田　満</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ECA73-B872-4FB8-97C9-1DFFDED0F657}">
  <sheetPr>
    <pageSetUpPr fitToPage="1"/>
  </sheetPr>
  <dimension ref="A1:J37"/>
  <sheetViews>
    <sheetView topLeftCell="A9" workbookViewId="0">
      <selection activeCell="B24" sqref="B24:I24"/>
    </sheetView>
  </sheetViews>
  <sheetFormatPr defaultRowHeight="13.5" x14ac:dyDescent="0.4"/>
  <cols>
    <col min="1" max="1" width="5" style="7" customWidth="1"/>
    <col min="2" max="2" width="30.625" style="7" customWidth="1"/>
    <col min="3" max="3" width="11.625" style="7" customWidth="1"/>
    <col min="4" max="5" width="9.875" style="7" customWidth="1"/>
    <col min="6" max="7" width="17.25" style="7" customWidth="1"/>
    <col min="8" max="8" width="14.875" style="7" customWidth="1"/>
    <col min="9" max="9" width="7.375" style="42" customWidth="1"/>
    <col min="10" max="10" width="18.25" style="7" customWidth="1"/>
    <col min="11" max="16384" width="9" style="7"/>
  </cols>
  <sheetData>
    <row r="1" spans="1:10" ht="37.5" customHeight="1" x14ac:dyDescent="0.4">
      <c r="B1" s="99" t="s">
        <v>0</v>
      </c>
      <c r="C1" s="99"/>
      <c r="D1" s="99"/>
      <c r="E1" s="99"/>
      <c r="F1" s="99"/>
      <c r="G1" s="99"/>
      <c r="H1" s="99"/>
      <c r="I1" s="99"/>
      <c r="J1" s="99"/>
    </row>
    <row r="3" spans="1:10" ht="29.25" customHeight="1" x14ac:dyDescent="0.4">
      <c r="B3" s="71" t="s">
        <v>1</v>
      </c>
      <c r="C3" s="110" t="s">
        <v>85</v>
      </c>
      <c r="D3" s="111"/>
      <c r="E3" s="111"/>
      <c r="F3" s="111"/>
      <c r="G3" s="111"/>
      <c r="H3" s="111"/>
      <c r="I3" s="112"/>
    </row>
    <row r="5" spans="1:10" ht="25.5" customHeight="1" x14ac:dyDescent="0.4">
      <c r="A5" s="85" t="s">
        <v>2</v>
      </c>
      <c r="B5" s="108" t="s">
        <v>3</v>
      </c>
      <c r="C5" s="87" t="s">
        <v>4</v>
      </c>
      <c r="D5" s="88"/>
      <c r="E5" s="89"/>
      <c r="F5" s="90" t="s">
        <v>5</v>
      </c>
      <c r="G5" s="92" t="s">
        <v>6</v>
      </c>
      <c r="H5" s="94" t="s">
        <v>7</v>
      </c>
      <c r="I5" s="97" t="s">
        <v>8</v>
      </c>
      <c r="J5" s="94" t="s">
        <v>9</v>
      </c>
    </row>
    <row r="6" spans="1:10" ht="30.75" customHeight="1" thickBot="1" x14ac:dyDescent="0.45">
      <c r="A6" s="86"/>
      <c r="B6" s="109"/>
      <c r="C6" s="8" t="s">
        <v>10</v>
      </c>
      <c r="D6" s="9" t="s">
        <v>11</v>
      </c>
      <c r="E6" s="10" t="s">
        <v>12</v>
      </c>
      <c r="F6" s="91"/>
      <c r="G6" s="93"/>
      <c r="H6" s="96"/>
      <c r="I6" s="98"/>
      <c r="J6" s="95"/>
    </row>
    <row r="7" spans="1:10" ht="33" customHeight="1" thickBot="1" x14ac:dyDescent="0.45">
      <c r="A7" s="11"/>
      <c r="B7" s="105" t="s">
        <v>13</v>
      </c>
      <c r="C7" s="106"/>
      <c r="D7" s="106"/>
      <c r="E7" s="107"/>
      <c r="F7" s="12"/>
      <c r="G7" s="13"/>
      <c r="H7" s="14"/>
      <c r="I7" s="15"/>
      <c r="J7" s="16"/>
    </row>
    <row r="8" spans="1:10" ht="33" customHeight="1" x14ac:dyDescent="0.4">
      <c r="A8" s="17">
        <v>1</v>
      </c>
      <c r="B8" s="76" t="s">
        <v>86</v>
      </c>
      <c r="C8" s="6" t="s">
        <v>94</v>
      </c>
      <c r="D8" s="2" t="s">
        <v>15</v>
      </c>
      <c r="E8" s="2" t="s">
        <v>15</v>
      </c>
      <c r="F8" s="3"/>
      <c r="G8" s="18"/>
      <c r="H8" s="19"/>
      <c r="I8" s="20">
        <v>1</v>
      </c>
      <c r="J8" s="21" t="str">
        <f>IF(H8="","",H8*I8)</f>
        <v/>
      </c>
    </row>
    <row r="9" spans="1:10" ht="33" customHeight="1" x14ac:dyDescent="0.4">
      <c r="A9" s="17">
        <v>2</v>
      </c>
      <c r="B9" s="76" t="s">
        <v>87</v>
      </c>
      <c r="C9" s="6" t="s">
        <v>95</v>
      </c>
      <c r="D9" s="2" t="s">
        <v>15</v>
      </c>
      <c r="E9" s="2" t="s">
        <v>15</v>
      </c>
      <c r="F9" s="4"/>
      <c r="G9" s="75"/>
      <c r="H9" s="29"/>
      <c r="I9" s="20">
        <v>1</v>
      </c>
      <c r="J9" s="21" t="str">
        <f t="shared" ref="J9:J14" si="0">IF(H9="","",H9*I9)</f>
        <v/>
      </c>
    </row>
    <row r="10" spans="1:10" ht="33" customHeight="1" x14ac:dyDescent="0.4">
      <c r="A10" s="17">
        <v>3</v>
      </c>
      <c r="B10" s="76" t="s">
        <v>88</v>
      </c>
      <c r="C10" s="6" t="s">
        <v>95</v>
      </c>
      <c r="D10" s="2" t="s">
        <v>14</v>
      </c>
      <c r="E10" s="2" t="s">
        <v>14</v>
      </c>
      <c r="F10" s="4"/>
      <c r="G10" s="75"/>
      <c r="H10" s="29"/>
      <c r="I10" s="20">
        <v>1</v>
      </c>
      <c r="J10" s="21" t="str">
        <f t="shared" si="0"/>
        <v/>
      </c>
    </row>
    <row r="11" spans="1:10" ht="33" customHeight="1" x14ac:dyDescent="0.4">
      <c r="A11" s="17">
        <v>4</v>
      </c>
      <c r="B11" s="76" t="s">
        <v>89</v>
      </c>
      <c r="C11" s="6" t="s">
        <v>95</v>
      </c>
      <c r="D11" s="2" t="s">
        <v>15</v>
      </c>
      <c r="E11" s="2" t="s">
        <v>15</v>
      </c>
      <c r="F11" s="4"/>
      <c r="G11" s="75"/>
      <c r="H11" s="29"/>
      <c r="I11" s="20">
        <v>1</v>
      </c>
      <c r="J11" s="21" t="str">
        <f t="shared" si="0"/>
        <v/>
      </c>
    </row>
    <row r="12" spans="1:10" ht="33" customHeight="1" x14ac:dyDescent="0.4">
      <c r="A12" s="17">
        <v>5</v>
      </c>
      <c r="B12" s="79" t="s">
        <v>93</v>
      </c>
      <c r="C12" s="6" t="s">
        <v>94</v>
      </c>
      <c r="D12" s="2" t="s">
        <v>15</v>
      </c>
      <c r="E12" s="2" t="s">
        <v>15</v>
      </c>
      <c r="F12" s="4"/>
      <c r="G12" s="75"/>
      <c r="H12" s="29"/>
      <c r="I12" s="20">
        <v>1</v>
      </c>
      <c r="J12" s="21" t="str">
        <f t="shared" si="0"/>
        <v/>
      </c>
    </row>
    <row r="13" spans="1:10" ht="33" customHeight="1" x14ac:dyDescent="0.4">
      <c r="A13" s="17">
        <v>6</v>
      </c>
      <c r="B13" s="76" t="s">
        <v>90</v>
      </c>
      <c r="C13" s="6" t="s">
        <v>95</v>
      </c>
      <c r="D13" s="2" t="s">
        <v>14</v>
      </c>
      <c r="E13" s="2" t="s">
        <v>15</v>
      </c>
      <c r="F13" s="4"/>
      <c r="G13" s="75"/>
      <c r="H13" s="29"/>
      <c r="I13" s="20">
        <v>1</v>
      </c>
      <c r="J13" s="21" t="str">
        <f t="shared" si="0"/>
        <v/>
      </c>
    </row>
    <row r="14" spans="1:10" ht="33" customHeight="1" thickBot="1" x14ac:dyDescent="0.45">
      <c r="A14" s="17">
        <v>7</v>
      </c>
      <c r="B14" s="76" t="s">
        <v>91</v>
      </c>
      <c r="C14" s="6" t="s">
        <v>95</v>
      </c>
      <c r="D14" s="2" t="s">
        <v>15</v>
      </c>
      <c r="E14" s="2" t="s">
        <v>15</v>
      </c>
      <c r="F14" s="4"/>
      <c r="G14" s="22"/>
      <c r="H14" s="23"/>
      <c r="I14" s="20">
        <v>1</v>
      </c>
      <c r="J14" s="21" t="str">
        <f t="shared" si="0"/>
        <v/>
      </c>
    </row>
    <row r="15" spans="1:10" ht="33" customHeight="1" thickBot="1" x14ac:dyDescent="0.45">
      <c r="B15" s="105" t="s">
        <v>16</v>
      </c>
      <c r="C15" s="106"/>
      <c r="D15" s="106"/>
      <c r="E15" s="107"/>
      <c r="F15" s="12"/>
      <c r="G15" s="13"/>
      <c r="H15" s="25"/>
      <c r="I15" s="15"/>
      <c r="J15" s="26"/>
    </row>
    <row r="16" spans="1:10" ht="33" customHeight="1" x14ac:dyDescent="0.4">
      <c r="A16" s="17">
        <v>8</v>
      </c>
      <c r="B16" s="77" t="s">
        <v>96</v>
      </c>
      <c r="C16" s="1" t="s">
        <v>94</v>
      </c>
      <c r="D16" s="2" t="s">
        <v>14</v>
      </c>
      <c r="E16" s="2" t="s">
        <v>15</v>
      </c>
      <c r="F16" s="4"/>
      <c r="G16" s="27"/>
      <c r="H16" s="19"/>
      <c r="I16" s="20">
        <v>1</v>
      </c>
      <c r="J16" s="21" t="str">
        <f>IF(H16="","",H16*I16)</f>
        <v/>
      </c>
    </row>
    <row r="17" spans="1:10" ht="33" customHeight="1" x14ac:dyDescent="0.4">
      <c r="A17" s="17">
        <v>9</v>
      </c>
      <c r="B17" s="77" t="s">
        <v>97</v>
      </c>
      <c r="C17" s="1" t="s">
        <v>94</v>
      </c>
      <c r="D17" s="5" t="s">
        <v>14</v>
      </c>
      <c r="E17" s="6" t="s">
        <v>15</v>
      </c>
      <c r="F17" s="4"/>
      <c r="G17" s="28"/>
      <c r="H17" s="29"/>
      <c r="I17" s="20">
        <v>1</v>
      </c>
      <c r="J17" s="21" t="str">
        <f t="shared" ref="J17:J20" si="1">IF(H17="","",H17*I17)</f>
        <v/>
      </c>
    </row>
    <row r="18" spans="1:10" ht="33" customHeight="1" x14ac:dyDescent="0.4">
      <c r="A18" s="17">
        <v>10</v>
      </c>
      <c r="B18" s="77" t="s">
        <v>98</v>
      </c>
      <c r="C18" s="6" t="s">
        <v>94</v>
      </c>
      <c r="D18" s="5" t="s">
        <v>14</v>
      </c>
      <c r="E18" s="6" t="s">
        <v>14</v>
      </c>
      <c r="F18" s="4"/>
      <c r="G18" s="28"/>
      <c r="H18" s="29"/>
      <c r="I18" s="20">
        <v>1</v>
      </c>
      <c r="J18" s="21" t="str">
        <f t="shared" si="1"/>
        <v/>
      </c>
    </row>
    <row r="19" spans="1:10" ht="33" customHeight="1" x14ac:dyDescent="0.4">
      <c r="A19" s="17">
        <v>11</v>
      </c>
      <c r="B19" s="77" t="s">
        <v>98</v>
      </c>
      <c r="C19" s="6" t="s">
        <v>95</v>
      </c>
      <c r="D19" s="2" t="s">
        <v>14</v>
      </c>
      <c r="E19" s="5" t="s">
        <v>14</v>
      </c>
      <c r="F19" s="4"/>
      <c r="G19" s="28"/>
      <c r="H19" s="29"/>
      <c r="I19" s="20">
        <v>1</v>
      </c>
      <c r="J19" s="21" t="str">
        <f t="shared" si="1"/>
        <v/>
      </c>
    </row>
    <row r="20" spans="1:10" ht="33" customHeight="1" x14ac:dyDescent="0.4">
      <c r="A20" s="17">
        <v>12</v>
      </c>
      <c r="B20" s="77" t="s">
        <v>99</v>
      </c>
      <c r="C20" s="6" t="s">
        <v>94</v>
      </c>
      <c r="D20" s="2" t="s">
        <v>14</v>
      </c>
      <c r="E20" s="6" t="s">
        <v>14</v>
      </c>
      <c r="F20" s="4"/>
      <c r="G20" s="28"/>
      <c r="H20" s="23"/>
      <c r="I20" s="24">
        <v>1</v>
      </c>
      <c r="J20" s="21" t="str">
        <f t="shared" si="1"/>
        <v/>
      </c>
    </row>
    <row r="21" spans="1:10" ht="33" customHeight="1" thickBot="1" x14ac:dyDescent="0.45">
      <c r="A21" s="17">
        <v>13</v>
      </c>
      <c r="B21" s="77" t="s">
        <v>100</v>
      </c>
      <c r="C21" s="6" t="s">
        <v>95</v>
      </c>
      <c r="D21" s="5" t="s">
        <v>14</v>
      </c>
      <c r="E21" s="6" t="s">
        <v>15</v>
      </c>
      <c r="F21" s="4"/>
      <c r="G21" s="27"/>
      <c r="H21" s="29"/>
      <c r="I21" s="20">
        <v>1</v>
      </c>
      <c r="J21" s="21" t="str">
        <f>IF(H21="","",H21*I21)</f>
        <v/>
      </c>
    </row>
    <row r="22" spans="1:10" ht="50.1" customHeight="1" thickBot="1" x14ac:dyDescent="0.45">
      <c r="B22" s="100" t="s">
        <v>83</v>
      </c>
      <c r="C22" s="101"/>
      <c r="D22" s="101"/>
      <c r="E22" s="101"/>
      <c r="F22" s="101"/>
      <c r="G22" s="101"/>
      <c r="H22" s="102"/>
      <c r="I22" s="30">
        <v>1</v>
      </c>
      <c r="J22" s="68"/>
    </row>
    <row r="23" spans="1:10" ht="50.1" customHeight="1" thickBot="1" x14ac:dyDescent="0.45">
      <c r="B23" s="103" t="s">
        <v>17</v>
      </c>
      <c r="C23" s="104"/>
      <c r="D23" s="104"/>
      <c r="E23" s="104"/>
      <c r="F23" s="104"/>
      <c r="G23" s="104"/>
      <c r="H23" s="104"/>
      <c r="I23" s="31"/>
      <c r="J23" s="32">
        <f>SUM(J7:J22)</f>
        <v>0</v>
      </c>
    </row>
    <row r="24" spans="1:10" ht="20.100000000000001" customHeight="1" x14ac:dyDescent="0.4">
      <c r="B24" s="81"/>
      <c r="C24" s="81"/>
      <c r="D24" s="81"/>
      <c r="E24" s="81"/>
      <c r="F24" s="81"/>
      <c r="G24" s="81"/>
      <c r="H24" s="81"/>
      <c r="I24" s="81"/>
    </row>
    <row r="25" spans="1:10" ht="20.100000000000001" customHeight="1" x14ac:dyDescent="0.4">
      <c r="B25" s="82"/>
      <c r="C25" s="82"/>
      <c r="D25" s="82"/>
      <c r="E25" s="82"/>
      <c r="F25" s="82"/>
      <c r="G25" s="82"/>
      <c r="H25" s="82"/>
      <c r="I25" s="82"/>
    </row>
    <row r="26" spans="1:10" ht="20.100000000000001" customHeight="1" x14ac:dyDescent="0.4">
      <c r="B26" s="33"/>
      <c r="C26" s="33"/>
      <c r="D26" s="33"/>
      <c r="E26" s="33"/>
      <c r="F26" s="34"/>
      <c r="G26" s="34"/>
      <c r="H26" s="72"/>
      <c r="I26" s="72"/>
    </row>
    <row r="27" spans="1:10" ht="20.100000000000001" customHeight="1" x14ac:dyDescent="0.4">
      <c r="A27" s="35"/>
      <c r="B27" s="36" t="s">
        <v>19</v>
      </c>
      <c r="F27" s="36"/>
      <c r="G27" s="36"/>
      <c r="H27" s="36"/>
      <c r="I27" s="37"/>
    </row>
    <row r="28" spans="1:10" ht="20.100000000000001" customHeight="1" x14ac:dyDescent="0.4">
      <c r="A28" s="83" t="s">
        <v>18</v>
      </c>
      <c r="B28" s="83"/>
      <c r="C28" s="83"/>
      <c r="D28" s="83"/>
      <c r="E28" s="83"/>
      <c r="F28" s="36"/>
      <c r="G28" s="36"/>
      <c r="H28" s="36"/>
      <c r="I28" s="37"/>
    </row>
    <row r="29" spans="1:10" s="38" customFormat="1" x14ac:dyDescent="0.4">
      <c r="B29" s="73"/>
      <c r="I29" s="40"/>
    </row>
    <row r="30" spans="1:10" s="38" customFormat="1" ht="18.75" customHeight="1" x14ac:dyDescent="0.4">
      <c r="A30" s="84" t="s">
        <v>20</v>
      </c>
      <c r="B30" s="84"/>
      <c r="C30" s="84"/>
      <c r="D30" s="84"/>
      <c r="E30" s="84"/>
      <c r="F30" s="84"/>
      <c r="G30" s="84"/>
      <c r="I30" s="40"/>
    </row>
    <row r="31" spans="1:10" s="38" customFormat="1" ht="18.75" customHeight="1" x14ac:dyDescent="0.4">
      <c r="A31" s="84" t="s">
        <v>21</v>
      </c>
      <c r="B31" s="84"/>
      <c r="C31" s="84"/>
      <c r="D31" s="84"/>
      <c r="E31" s="84"/>
      <c r="F31" s="84"/>
      <c r="G31" s="84"/>
      <c r="I31" s="40"/>
    </row>
    <row r="32" spans="1:10" s="38" customFormat="1" ht="18.75" customHeight="1" x14ac:dyDescent="0.4">
      <c r="B32" s="73"/>
      <c r="C32" s="73"/>
      <c r="D32" s="73"/>
      <c r="E32" s="73"/>
      <c r="F32" s="73"/>
      <c r="I32" s="40"/>
    </row>
    <row r="33" spans="2:9" s="38" customFormat="1" ht="18.75" customHeight="1" x14ac:dyDescent="0.4">
      <c r="B33" s="73"/>
      <c r="C33" s="73"/>
      <c r="D33" s="73"/>
      <c r="E33" s="73"/>
      <c r="F33" s="73"/>
      <c r="G33" s="80" t="s">
        <v>22</v>
      </c>
      <c r="H33" s="80"/>
      <c r="I33" s="80"/>
    </row>
    <row r="34" spans="2:9" s="38" customFormat="1" ht="18.75" customHeight="1" x14ac:dyDescent="0.4">
      <c r="I34" s="40"/>
    </row>
    <row r="35" spans="2:9" s="38" customFormat="1" ht="18.75" customHeight="1" x14ac:dyDescent="0.4">
      <c r="D35" s="73" t="s">
        <v>23</v>
      </c>
      <c r="E35" s="73"/>
      <c r="F35" s="73"/>
      <c r="G35" s="41"/>
      <c r="H35" s="41"/>
      <c r="I35" s="40"/>
    </row>
    <row r="36" spans="2:9" s="38" customFormat="1" ht="18.75" customHeight="1" x14ac:dyDescent="0.4">
      <c r="D36" s="73" t="s">
        <v>24</v>
      </c>
      <c r="E36" s="73"/>
      <c r="F36" s="73"/>
      <c r="G36" s="41"/>
      <c r="H36" s="41"/>
      <c r="I36" s="40"/>
    </row>
    <row r="37" spans="2:9" s="38" customFormat="1" ht="18.75" customHeight="1" x14ac:dyDescent="0.4">
      <c r="D37" s="73" t="s">
        <v>25</v>
      </c>
      <c r="E37" s="73"/>
      <c r="F37" s="73"/>
      <c r="G37" s="41"/>
      <c r="H37" s="41"/>
      <c r="I37" s="40"/>
    </row>
  </sheetData>
  <sheetProtection algorithmName="SHA-512" hashValue="4BJ1JpSjmaETqeXHuhjeWoU9UHppBXfO3TwqzMRiLeCp9XPcZuMKv7YpION/exMQfK4nCAL+VtCOC7SjUQEO0g==" saltValue="H+xpE2C1IK6tbnIuvztevg==" spinCount="100000" sheet="1" objects="1" scenarios="1"/>
  <mergeCells count="20">
    <mergeCell ref="B1:J1"/>
    <mergeCell ref="B22:H22"/>
    <mergeCell ref="B23:H23"/>
    <mergeCell ref="B15:E15"/>
    <mergeCell ref="B7:E7"/>
    <mergeCell ref="B5:B6"/>
    <mergeCell ref="C3:I3"/>
    <mergeCell ref="A5:A6"/>
    <mergeCell ref="C5:E5"/>
    <mergeCell ref="F5:F6"/>
    <mergeCell ref="G5:G6"/>
    <mergeCell ref="J5:J6"/>
    <mergeCell ref="H5:H6"/>
    <mergeCell ref="I5:I6"/>
    <mergeCell ref="G33:I33"/>
    <mergeCell ref="B24:I24"/>
    <mergeCell ref="B25:I25"/>
    <mergeCell ref="A28:E28"/>
    <mergeCell ref="A30:G30"/>
    <mergeCell ref="A31:G31"/>
  </mergeCells>
  <phoneticPr fontId="7"/>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E06CA-D449-40F0-B4FC-71E6FA1DF874}">
  <sheetPr>
    <pageSetUpPr fitToPage="1"/>
  </sheetPr>
  <dimension ref="A1:J32"/>
  <sheetViews>
    <sheetView tabSelected="1" topLeftCell="A14" workbookViewId="0">
      <selection activeCell="C28" sqref="C28"/>
    </sheetView>
  </sheetViews>
  <sheetFormatPr defaultRowHeight="13.5" x14ac:dyDescent="0.4"/>
  <cols>
    <col min="1" max="1" width="5.625" style="7" customWidth="1"/>
    <col min="2" max="2" width="29.625" style="7" customWidth="1"/>
    <col min="3" max="5" width="13.625" style="7" customWidth="1"/>
    <col min="6" max="6" width="8.625" style="7" customWidth="1"/>
    <col min="7" max="7" width="13.625" style="7" customWidth="1"/>
    <col min="8" max="8" width="19.625" style="7" customWidth="1"/>
    <col min="9" max="9" width="9" style="7"/>
    <col min="10" max="10" width="0" style="7" hidden="1" customWidth="1"/>
    <col min="11" max="16384" width="9" style="7"/>
  </cols>
  <sheetData>
    <row r="1" spans="1:10" ht="33" customHeight="1" x14ac:dyDescent="0.4">
      <c r="A1" s="99" t="s">
        <v>26</v>
      </c>
      <c r="B1" s="99"/>
      <c r="C1" s="99"/>
      <c r="D1" s="99"/>
      <c r="E1" s="99"/>
      <c r="F1" s="99"/>
      <c r="G1" s="99"/>
      <c r="H1" s="99"/>
    </row>
    <row r="3" spans="1:10" ht="30" customHeight="1" x14ac:dyDescent="0.4">
      <c r="A3" s="100" t="s">
        <v>1</v>
      </c>
      <c r="B3" s="102"/>
      <c r="C3" s="110" t="s">
        <v>84</v>
      </c>
      <c r="D3" s="111"/>
      <c r="E3" s="111"/>
      <c r="F3" s="111"/>
      <c r="G3" s="111"/>
      <c r="H3" s="112"/>
      <c r="J3" s="44" t="s">
        <v>27</v>
      </c>
    </row>
    <row r="4" spans="1:10" x14ac:dyDescent="0.4">
      <c r="J4" s="44" t="s">
        <v>28</v>
      </c>
    </row>
    <row r="5" spans="1:10" ht="24.95" customHeight="1" x14ac:dyDescent="0.4">
      <c r="A5" s="92" t="s">
        <v>2</v>
      </c>
      <c r="B5" s="92" t="s">
        <v>29</v>
      </c>
      <c r="C5" s="115" t="s">
        <v>30</v>
      </c>
      <c r="D5" s="94" t="s">
        <v>31</v>
      </c>
      <c r="E5" s="94" t="s">
        <v>32</v>
      </c>
      <c r="F5" s="94" t="s">
        <v>33</v>
      </c>
      <c r="G5" s="118" t="s">
        <v>34</v>
      </c>
      <c r="H5" s="119" t="s">
        <v>35</v>
      </c>
    </row>
    <row r="6" spans="1:10" ht="24.95" customHeight="1" thickBot="1" x14ac:dyDescent="0.45">
      <c r="A6" s="95"/>
      <c r="B6" s="95"/>
      <c r="C6" s="116"/>
      <c r="D6" s="117"/>
      <c r="E6" s="95"/>
      <c r="F6" s="96"/>
      <c r="G6" s="92"/>
      <c r="H6" s="120"/>
    </row>
    <row r="7" spans="1:10" ht="33" customHeight="1" x14ac:dyDescent="0.4">
      <c r="A7" s="45">
        <v>1</v>
      </c>
      <c r="B7" s="67" t="s">
        <v>92</v>
      </c>
      <c r="C7" s="74">
        <v>8688</v>
      </c>
      <c r="D7" s="47"/>
      <c r="E7" s="46">
        <f>C7-ROUNDUP(C7*D7,0.1)</f>
        <v>8688</v>
      </c>
      <c r="F7" s="48">
        <v>1</v>
      </c>
      <c r="G7" s="69"/>
      <c r="H7" s="49">
        <f>INT(E7*F7*G7)</f>
        <v>0</v>
      </c>
    </row>
    <row r="8" spans="1:10" ht="33" customHeight="1" x14ac:dyDescent="0.4">
      <c r="A8" s="45">
        <v>2</v>
      </c>
      <c r="B8" s="67" t="s">
        <v>87</v>
      </c>
      <c r="C8" s="74">
        <v>2906</v>
      </c>
      <c r="D8" s="50"/>
      <c r="E8" s="46">
        <f t="shared" ref="E8:E19" si="0">C8-ROUNDUP(C8*D8,0.1)</f>
        <v>2906</v>
      </c>
      <c r="F8" s="48">
        <v>1</v>
      </c>
      <c r="G8" s="70"/>
      <c r="H8" s="49">
        <f t="shared" ref="H8:H19" si="1">INT(E8*F8*G8)</f>
        <v>0</v>
      </c>
    </row>
    <row r="9" spans="1:10" ht="33" customHeight="1" x14ac:dyDescent="0.4">
      <c r="A9" s="45">
        <v>3</v>
      </c>
      <c r="B9" s="67" t="s">
        <v>88</v>
      </c>
      <c r="C9" s="46">
        <v>1200</v>
      </c>
      <c r="D9" s="50"/>
      <c r="E9" s="46">
        <f t="shared" si="0"/>
        <v>1200</v>
      </c>
      <c r="F9" s="48">
        <v>1</v>
      </c>
      <c r="G9" s="70"/>
      <c r="H9" s="49">
        <f t="shared" si="1"/>
        <v>0</v>
      </c>
    </row>
    <row r="10" spans="1:10" ht="33" customHeight="1" x14ac:dyDescent="0.4">
      <c r="A10" s="45">
        <v>4</v>
      </c>
      <c r="B10" s="67" t="s">
        <v>89</v>
      </c>
      <c r="C10" s="46">
        <v>454</v>
      </c>
      <c r="D10" s="50"/>
      <c r="E10" s="46">
        <f t="shared" si="0"/>
        <v>454</v>
      </c>
      <c r="F10" s="48">
        <v>1</v>
      </c>
      <c r="G10" s="70"/>
      <c r="H10" s="49">
        <f t="shared" si="1"/>
        <v>0</v>
      </c>
    </row>
    <row r="11" spans="1:10" ht="33" customHeight="1" x14ac:dyDescent="0.4">
      <c r="A11" s="45">
        <v>5</v>
      </c>
      <c r="B11" s="78" t="s">
        <v>93</v>
      </c>
      <c r="C11" s="46">
        <v>189</v>
      </c>
      <c r="D11" s="50"/>
      <c r="E11" s="46">
        <f t="shared" si="0"/>
        <v>189</v>
      </c>
      <c r="F11" s="48">
        <v>1</v>
      </c>
      <c r="G11" s="70"/>
      <c r="H11" s="49">
        <f>INT(E11*F11*G11)</f>
        <v>0</v>
      </c>
    </row>
    <row r="12" spans="1:10" ht="33" customHeight="1" x14ac:dyDescent="0.4">
      <c r="A12" s="45">
        <v>6</v>
      </c>
      <c r="B12" s="67" t="s">
        <v>90</v>
      </c>
      <c r="C12" s="46">
        <v>3141</v>
      </c>
      <c r="D12" s="50"/>
      <c r="E12" s="46">
        <f t="shared" si="0"/>
        <v>3141</v>
      </c>
      <c r="F12" s="48">
        <v>1</v>
      </c>
      <c r="G12" s="70"/>
      <c r="H12" s="49">
        <f t="shared" si="1"/>
        <v>0</v>
      </c>
    </row>
    <row r="13" spans="1:10" ht="33" customHeight="1" x14ac:dyDescent="0.4">
      <c r="A13" s="45">
        <v>7</v>
      </c>
      <c r="B13" s="67" t="s">
        <v>91</v>
      </c>
      <c r="C13" s="46">
        <v>2881</v>
      </c>
      <c r="D13" s="50"/>
      <c r="E13" s="46">
        <f t="shared" si="0"/>
        <v>2881</v>
      </c>
      <c r="F13" s="48">
        <v>1</v>
      </c>
      <c r="G13" s="70"/>
      <c r="H13" s="49">
        <f t="shared" si="1"/>
        <v>0</v>
      </c>
    </row>
    <row r="14" spans="1:10" ht="33" customHeight="1" x14ac:dyDescent="0.4">
      <c r="A14" s="45">
        <v>8</v>
      </c>
      <c r="B14" s="67" t="s">
        <v>96</v>
      </c>
      <c r="C14" s="46">
        <v>4115</v>
      </c>
      <c r="D14" s="50"/>
      <c r="E14" s="46">
        <f t="shared" si="0"/>
        <v>4115</v>
      </c>
      <c r="F14" s="48">
        <v>1</v>
      </c>
      <c r="G14" s="70"/>
      <c r="H14" s="49">
        <f t="shared" si="1"/>
        <v>0</v>
      </c>
    </row>
    <row r="15" spans="1:10" ht="33" customHeight="1" x14ac:dyDescent="0.4">
      <c r="A15" s="45">
        <v>9</v>
      </c>
      <c r="B15" s="67" t="s">
        <v>97</v>
      </c>
      <c r="C15" s="46">
        <v>10847</v>
      </c>
      <c r="D15" s="50"/>
      <c r="E15" s="46">
        <f t="shared" si="0"/>
        <v>10847</v>
      </c>
      <c r="F15" s="48">
        <v>1</v>
      </c>
      <c r="G15" s="70"/>
      <c r="H15" s="49">
        <f t="shared" si="1"/>
        <v>0</v>
      </c>
    </row>
    <row r="16" spans="1:10" ht="33" customHeight="1" x14ac:dyDescent="0.4">
      <c r="A16" s="45">
        <v>10</v>
      </c>
      <c r="B16" s="67" t="s">
        <v>98</v>
      </c>
      <c r="C16" s="46">
        <v>2944</v>
      </c>
      <c r="D16" s="50"/>
      <c r="E16" s="46">
        <f t="shared" si="0"/>
        <v>2944</v>
      </c>
      <c r="F16" s="48">
        <v>1</v>
      </c>
      <c r="G16" s="70"/>
      <c r="H16" s="49">
        <f t="shared" si="1"/>
        <v>0</v>
      </c>
    </row>
    <row r="17" spans="1:8" ht="33" customHeight="1" x14ac:dyDescent="0.4">
      <c r="A17" s="45">
        <v>11</v>
      </c>
      <c r="B17" s="67" t="s">
        <v>98</v>
      </c>
      <c r="C17" s="46">
        <v>5308</v>
      </c>
      <c r="D17" s="50"/>
      <c r="E17" s="46">
        <f t="shared" si="0"/>
        <v>5308</v>
      </c>
      <c r="F17" s="48">
        <v>1</v>
      </c>
      <c r="G17" s="70"/>
      <c r="H17" s="49">
        <f t="shared" si="1"/>
        <v>0</v>
      </c>
    </row>
    <row r="18" spans="1:8" ht="33" customHeight="1" x14ac:dyDescent="0.4">
      <c r="A18" s="45">
        <v>12</v>
      </c>
      <c r="B18" s="51" t="s">
        <v>99</v>
      </c>
      <c r="C18" s="46">
        <v>10000</v>
      </c>
      <c r="D18" s="50"/>
      <c r="E18" s="46">
        <f t="shared" si="0"/>
        <v>10000</v>
      </c>
      <c r="F18" s="48">
        <v>1</v>
      </c>
      <c r="G18" s="70"/>
      <c r="H18" s="49">
        <f t="shared" si="1"/>
        <v>0</v>
      </c>
    </row>
    <row r="19" spans="1:8" ht="33" customHeight="1" thickBot="1" x14ac:dyDescent="0.45">
      <c r="A19" s="45">
        <v>13</v>
      </c>
      <c r="B19" s="51" t="s">
        <v>100</v>
      </c>
      <c r="C19" s="46">
        <v>8747</v>
      </c>
      <c r="D19" s="50"/>
      <c r="E19" s="46">
        <f t="shared" si="0"/>
        <v>8747</v>
      </c>
      <c r="F19" s="48">
        <v>1</v>
      </c>
      <c r="G19" s="70"/>
      <c r="H19" s="49">
        <f t="shared" si="1"/>
        <v>0</v>
      </c>
    </row>
    <row r="20" spans="1:8" ht="42" customHeight="1" thickBot="1" x14ac:dyDescent="0.45">
      <c r="B20" s="33"/>
      <c r="C20" s="33"/>
      <c r="D20" s="33"/>
      <c r="E20" s="33"/>
      <c r="F20" s="33"/>
      <c r="G20" s="52" t="s">
        <v>36</v>
      </c>
      <c r="H20" s="53">
        <f>SUM(H7:H19)</f>
        <v>0</v>
      </c>
    </row>
    <row r="21" spans="1:8" ht="9.9499999999999993" customHeight="1" x14ac:dyDescent="0.4"/>
    <row r="22" spans="1:8" ht="19.5" customHeight="1" x14ac:dyDescent="0.4">
      <c r="A22" s="35"/>
      <c r="B22" s="36" t="s">
        <v>19</v>
      </c>
    </row>
    <row r="23" spans="1:8" ht="19.5" customHeight="1" x14ac:dyDescent="0.4">
      <c r="A23" s="83" t="s">
        <v>18</v>
      </c>
      <c r="B23" s="83"/>
      <c r="C23" s="83"/>
      <c r="D23" s="83"/>
      <c r="E23" s="83"/>
    </row>
    <row r="24" spans="1:8" s="38" customFormat="1" ht="15.75" customHeight="1" x14ac:dyDescent="0.4"/>
    <row r="25" spans="1:8" s="38" customFormat="1" ht="20.100000000000001" customHeight="1" x14ac:dyDescent="0.4">
      <c r="A25" s="84" t="s">
        <v>20</v>
      </c>
      <c r="B25" s="84"/>
      <c r="C25" s="84"/>
      <c r="D25" s="84"/>
      <c r="E25" s="84"/>
      <c r="F25" s="84"/>
      <c r="G25" s="84"/>
    </row>
    <row r="26" spans="1:8" s="38" customFormat="1" ht="20.100000000000001" customHeight="1" x14ac:dyDescent="0.4">
      <c r="A26" s="84" t="s">
        <v>21</v>
      </c>
      <c r="B26" s="84"/>
      <c r="C26" s="84"/>
      <c r="D26" s="84"/>
      <c r="E26" s="84"/>
      <c r="F26" s="84"/>
      <c r="G26" s="84"/>
    </row>
    <row r="27" spans="1:8" s="38" customFormat="1" ht="20.100000000000001" customHeight="1" x14ac:dyDescent="0.4">
      <c r="A27" s="39"/>
      <c r="B27" s="39"/>
      <c r="C27" s="39"/>
      <c r="D27" s="39"/>
      <c r="E27" s="39"/>
      <c r="F27" s="39"/>
      <c r="G27" s="39"/>
    </row>
    <row r="28" spans="1:8" s="38" customFormat="1" ht="20.100000000000001" customHeight="1" x14ac:dyDescent="0.4">
      <c r="A28" s="39"/>
      <c r="B28" s="39"/>
      <c r="C28" s="39"/>
      <c r="D28" s="39"/>
      <c r="E28" s="39"/>
      <c r="F28" s="39"/>
      <c r="G28" s="113" t="s">
        <v>37</v>
      </c>
      <c r="H28" s="114"/>
    </row>
    <row r="29" spans="1:8" s="38" customFormat="1" ht="20.100000000000001" customHeight="1" x14ac:dyDescent="0.4"/>
    <row r="30" spans="1:8" s="38" customFormat="1" ht="20.100000000000001" customHeight="1" x14ac:dyDescent="0.4">
      <c r="C30" s="39" t="s">
        <v>23</v>
      </c>
    </row>
    <row r="31" spans="1:8" s="38" customFormat="1" ht="20.100000000000001" customHeight="1" x14ac:dyDescent="0.4">
      <c r="C31" s="39" t="s">
        <v>24</v>
      </c>
    </row>
    <row r="32" spans="1:8" s="38" customFormat="1" ht="20.100000000000001" customHeight="1" x14ac:dyDescent="0.4">
      <c r="C32" s="39" t="s">
        <v>25</v>
      </c>
      <c r="D32" s="43"/>
      <c r="E32" s="43"/>
      <c r="F32" s="43"/>
      <c r="H32" s="43"/>
    </row>
  </sheetData>
  <sheetProtection algorithmName="SHA-512" hashValue="AdRcnWJykRcybaa93df9qo67p8kLz/yBIT3wVCSiafv2dTBC4Js5PoplAl7yMV64mcCflZRJ7W7mQ3PJE6xtoA==" saltValue="HeiBJOIqNIX9RedCsCcyQQ==" spinCount="100000" sheet="1" objects="1" scenarios="1"/>
  <mergeCells count="15">
    <mergeCell ref="A23:E23"/>
    <mergeCell ref="A25:G25"/>
    <mergeCell ref="A26:G26"/>
    <mergeCell ref="G28:H28"/>
    <mergeCell ref="A1:H1"/>
    <mergeCell ref="A3:B3"/>
    <mergeCell ref="C3:H3"/>
    <mergeCell ref="A5:A6"/>
    <mergeCell ref="B5:B6"/>
    <mergeCell ref="C5:C6"/>
    <mergeCell ref="D5:D6"/>
    <mergeCell ref="E5:E6"/>
    <mergeCell ref="F5:F6"/>
    <mergeCell ref="G5:G6"/>
    <mergeCell ref="H5:H6"/>
  </mergeCells>
  <phoneticPr fontId="3"/>
  <dataValidations count="1">
    <dataValidation type="custom" allowBlank="1" showInputMessage="1" showErrorMessage="1" sqref="D7:D19 G8:G19 G7" xr:uid="{20C9BA67-8D0D-455C-969A-CA73F90922B6}">
      <formula1>D7*100=INT(D7*100)</formula1>
    </dataValidation>
  </dataValidation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AEAC-14A6-481E-9862-0F9CE6F88D91}">
  <sheetPr>
    <tabColor rgb="FFFF0000"/>
  </sheetPr>
  <dimension ref="A1:L62"/>
  <sheetViews>
    <sheetView workbookViewId="0">
      <selection activeCell="E28" sqref="E28:F29"/>
    </sheetView>
  </sheetViews>
  <sheetFormatPr defaultRowHeight="13.5" x14ac:dyDescent="0.4"/>
  <cols>
    <col min="1" max="1" width="2.375" style="54" customWidth="1"/>
    <col min="2" max="2" width="1.875" style="54" customWidth="1"/>
    <col min="3" max="3" width="2.125" style="54" customWidth="1"/>
    <col min="4" max="4" width="8.125" style="54" customWidth="1"/>
    <col min="5" max="5" width="9.375" style="54" customWidth="1"/>
    <col min="6" max="6" width="3.625" style="54" customWidth="1"/>
    <col min="7" max="8" width="9.375" style="54" customWidth="1"/>
    <col min="9" max="9" width="14.375" style="54" customWidth="1"/>
    <col min="10" max="11" width="9.375" style="54" customWidth="1"/>
    <col min="12" max="12" width="9.875" style="54" customWidth="1"/>
    <col min="13" max="16384" width="9" style="54"/>
  </cols>
  <sheetData>
    <row r="1" spans="1:12" ht="17.25" x14ac:dyDescent="0.4">
      <c r="A1" s="127" t="s">
        <v>38</v>
      </c>
      <c r="B1" s="127"/>
      <c r="C1" s="127"/>
      <c r="D1" s="127"/>
      <c r="E1" s="127"/>
      <c r="F1" s="127"/>
      <c r="G1" s="127"/>
      <c r="H1" s="127"/>
      <c r="I1" s="127"/>
      <c r="J1" s="127"/>
      <c r="K1" s="127"/>
      <c r="L1" s="127"/>
    </row>
    <row r="3" spans="1:12" x14ac:dyDescent="0.4">
      <c r="A3" s="54" t="s">
        <v>39</v>
      </c>
    </row>
    <row r="4" spans="1:12" x14ac:dyDescent="0.4">
      <c r="B4" s="54" t="s">
        <v>40</v>
      </c>
    </row>
    <row r="5" spans="1:12" x14ac:dyDescent="0.4">
      <c r="C5" s="54" t="s">
        <v>41</v>
      </c>
    </row>
    <row r="6" spans="1:12" x14ac:dyDescent="0.4">
      <c r="C6" s="54" t="s">
        <v>42</v>
      </c>
    </row>
    <row r="8" spans="1:12" x14ac:dyDescent="0.4">
      <c r="A8" s="54" t="s">
        <v>43</v>
      </c>
    </row>
    <row r="9" spans="1:12" x14ac:dyDescent="0.4">
      <c r="B9" s="54" t="s">
        <v>44</v>
      </c>
    </row>
    <row r="10" spans="1:12" x14ac:dyDescent="0.4">
      <c r="C10" s="54" t="s">
        <v>45</v>
      </c>
    </row>
    <row r="11" spans="1:12" x14ac:dyDescent="0.4">
      <c r="B11" s="54" t="s">
        <v>46</v>
      </c>
    </row>
    <row r="12" spans="1:12" x14ac:dyDescent="0.4">
      <c r="B12" s="54" t="s">
        <v>47</v>
      </c>
    </row>
    <row r="13" spans="1:12" x14ac:dyDescent="0.4">
      <c r="B13" s="54" t="s">
        <v>48</v>
      </c>
    </row>
    <row r="14" spans="1:12" x14ac:dyDescent="0.4">
      <c r="B14" s="54" t="s">
        <v>49</v>
      </c>
    </row>
    <row r="15" spans="1:12" x14ac:dyDescent="0.4">
      <c r="C15" s="54" t="s">
        <v>50</v>
      </c>
    </row>
    <row r="17" spans="1:9" x14ac:dyDescent="0.4">
      <c r="A17" s="54" t="s">
        <v>51</v>
      </c>
    </row>
    <row r="18" spans="1:9" x14ac:dyDescent="0.4">
      <c r="B18" s="54" t="s">
        <v>52</v>
      </c>
    </row>
    <row r="19" spans="1:9" x14ac:dyDescent="0.4">
      <c r="C19" s="54" t="s">
        <v>53</v>
      </c>
    </row>
    <row r="20" spans="1:9" x14ac:dyDescent="0.4">
      <c r="B20" s="54" t="s">
        <v>54</v>
      </c>
    </row>
    <row r="21" spans="1:9" x14ac:dyDescent="0.4">
      <c r="C21" s="54" t="s">
        <v>55</v>
      </c>
    </row>
    <row r="22" spans="1:9" x14ac:dyDescent="0.4">
      <c r="B22" s="54" t="s">
        <v>56</v>
      </c>
    </row>
    <row r="24" spans="1:9" x14ac:dyDescent="0.4">
      <c r="A24" s="54" t="s">
        <v>57</v>
      </c>
    </row>
    <row r="25" spans="1:9" x14ac:dyDescent="0.4">
      <c r="C25" s="54" t="s">
        <v>82</v>
      </c>
    </row>
    <row r="26" spans="1:9" ht="4.5" customHeight="1" x14ac:dyDescent="0.4"/>
    <row r="27" spans="1:9" ht="13.5" customHeight="1" x14ac:dyDescent="0.4">
      <c r="D27" s="54" t="s">
        <v>58</v>
      </c>
      <c r="E27" s="128" t="s">
        <v>59</v>
      </c>
      <c r="F27" s="129"/>
      <c r="G27" s="55"/>
      <c r="I27" s="56"/>
    </row>
    <row r="28" spans="1:9" x14ac:dyDescent="0.4">
      <c r="E28" s="130">
        <v>2.58</v>
      </c>
      <c r="F28" s="131"/>
      <c r="G28" s="55"/>
      <c r="I28" s="132"/>
    </row>
    <row r="29" spans="1:9" x14ac:dyDescent="0.4">
      <c r="E29" s="130"/>
      <c r="F29" s="131"/>
      <c r="G29" s="57"/>
      <c r="I29" s="132"/>
    </row>
    <row r="30" spans="1:9" ht="4.5" customHeight="1" x14ac:dyDescent="0.4"/>
    <row r="31" spans="1:9" hidden="1" x14ac:dyDescent="0.4">
      <c r="B31" s="54" t="s">
        <v>60</v>
      </c>
    </row>
    <row r="32" spans="1:9" hidden="1" x14ac:dyDescent="0.4">
      <c r="C32" s="54" t="s">
        <v>61</v>
      </c>
    </row>
    <row r="33" spans="2:9" hidden="1" x14ac:dyDescent="0.4">
      <c r="D33" s="54" t="s">
        <v>62</v>
      </c>
    </row>
    <row r="34" spans="2:9" hidden="1" x14ac:dyDescent="0.4">
      <c r="C34" s="54" t="s">
        <v>63</v>
      </c>
    </row>
    <row r="35" spans="2:9" hidden="1" x14ac:dyDescent="0.4">
      <c r="D35" s="54" t="s">
        <v>64</v>
      </c>
    </row>
    <row r="36" spans="2:9" hidden="1" x14ac:dyDescent="0.4">
      <c r="D36" s="54" t="s">
        <v>65</v>
      </c>
    </row>
    <row r="37" spans="2:9" hidden="1" x14ac:dyDescent="0.4">
      <c r="D37" s="54" t="s">
        <v>66</v>
      </c>
    </row>
    <row r="38" spans="2:9" hidden="1" x14ac:dyDescent="0.4">
      <c r="C38" s="54" t="s">
        <v>67</v>
      </c>
    </row>
    <row r="39" spans="2:9" hidden="1" x14ac:dyDescent="0.4">
      <c r="D39" s="54" t="s">
        <v>68</v>
      </c>
    </row>
    <row r="40" spans="2:9" ht="18.75" hidden="1" x14ac:dyDescent="0.4">
      <c r="D40" s="54" t="s">
        <v>69</v>
      </c>
    </row>
    <row r="41" spans="2:9" ht="4.5" hidden="1" customHeight="1" x14ac:dyDescent="0.4"/>
    <row r="42" spans="2:9" ht="13.5" hidden="1" customHeight="1" x14ac:dyDescent="0.4">
      <c r="E42" s="121" t="s">
        <v>70</v>
      </c>
      <c r="F42" s="122"/>
      <c r="G42" s="122"/>
      <c r="I42" s="58" t="s">
        <v>59</v>
      </c>
    </row>
    <row r="43" spans="2:9" hidden="1" x14ac:dyDescent="0.4">
      <c r="E43" s="59">
        <v>1</v>
      </c>
      <c r="F43" s="60" t="s">
        <v>71</v>
      </c>
      <c r="G43" s="61">
        <v>1000</v>
      </c>
      <c r="I43" s="123">
        <v>4000</v>
      </c>
    </row>
    <row r="44" spans="2:9" hidden="1" x14ac:dyDescent="0.4">
      <c r="E44" s="124" t="s">
        <v>72</v>
      </c>
      <c r="F44" s="133"/>
      <c r="G44" s="134"/>
      <c r="I44" s="123"/>
    </row>
    <row r="45" spans="2:9" hidden="1" x14ac:dyDescent="0.4">
      <c r="E45" s="62">
        <v>1001</v>
      </c>
      <c r="F45" s="63" t="s">
        <v>71</v>
      </c>
      <c r="G45" s="64">
        <v>10000</v>
      </c>
      <c r="I45" s="65">
        <v>3.5</v>
      </c>
    </row>
    <row r="46" spans="2:9" hidden="1" x14ac:dyDescent="0.4">
      <c r="E46" s="62">
        <v>10001</v>
      </c>
      <c r="F46" s="63" t="s">
        <v>71</v>
      </c>
      <c r="G46" s="66"/>
      <c r="I46" s="65">
        <v>3</v>
      </c>
    </row>
    <row r="47" spans="2:9" ht="4.5" customHeight="1" x14ac:dyDescent="0.4"/>
    <row r="48" spans="2:9" hidden="1" x14ac:dyDescent="0.4">
      <c r="B48" s="54" t="s">
        <v>73</v>
      </c>
    </row>
    <row r="49" spans="3:9" hidden="1" x14ac:dyDescent="0.4">
      <c r="C49" s="54" t="s">
        <v>74</v>
      </c>
    </row>
    <row r="50" spans="3:9" hidden="1" x14ac:dyDescent="0.4">
      <c r="C50" s="54" t="s">
        <v>75</v>
      </c>
    </row>
    <row r="51" spans="3:9" hidden="1" x14ac:dyDescent="0.4">
      <c r="D51" s="54" t="s">
        <v>76</v>
      </c>
    </row>
    <row r="52" spans="3:9" hidden="1" x14ac:dyDescent="0.4">
      <c r="D52" s="54" t="s">
        <v>77</v>
      </c>
    </row>
    <row r="53" spans="3:9" hidden="1" x14ac:dyDescent="0.4">
      <c r="C53" s="54" t="s">
        <v>78</v>
      </c>
    </row>
    <row r="54" spans="3:9" hidden="1" x14ac:dyDescent="0.4">
      <c r="D54" s="54" t="s">
        <v>79</v>
      </c>
    </row>
    <row r="55" spans="3:9" ht="18.75" hidden="1" x14ac:dyDescent="0.4">
      <c r="D55" s="54" t="s">
        <v>80</v>
      </c>
    </row>
    <row r="56" spans="3:9" ht="4.5" hidden="1" customHeight="1" x14ac:dyDescent="0.4"/>
    <row r="57" spans="3:9" ht="13.5" hidden="1" customHeight="1" x14ac:dyDescent="0.4">
      <c r="E57" s="121" t="s">
        <v>70</v>
      </c>
      <c r="F57" s="122"/>
      <c r="G57" s="122"/>
      <c r="I57" s="58" t="s">
        <v>59</v>
      </c>
    </row>
    <row r="58" spans="3:9" hidden="1" x14ac:dyDescent="0.4">
      <c r="E58" s="59">
        <v>0</v>
      </c>
      <c r="F58" s="60" t="s">
        <v>71</v>
      </c>
      <c r="G58" s="61">
        <v>0</v>
      </c>
      <c r="I58" s="123">
        <v>2500</v>
      </c>
    </row>
    <row r="59" spans="3:9" hidden="1" x14ac:dyDescent="0.4">
      <c r="E59" s="124" t="s">
        <v>81</v>
      </c>
      <c r="F59" s="125"/>
      <c r="G59" s="126"/>
      <c r="I59" s="123"/>
    </row>
    <row r="60" spans="3:9" hidden="1" x14ac:dyDescent="0.4">
      <c r="E60" s="62">
        <v>1</v>
      </c>
      <c r="F60" s="63" t="s">
        <v>71</v>
      </c>
      <c r="G60" s="64">
        <v>10000</v>
      </c>
      <c r="I60" s="65">
        <v>3.5</v>
      </c>
    </row>
    <row r="61" spans="3:9" hidden="1" x14ac:dyDescent="0.4">
      <c r="E61" s="62">
        <v>10001</v>
      </c>
      <c r="F61" s="63" t="s">
        <v>71</v>
      </c>
      <c r="G61" s="66"/>
      <c r="I61" s="65">
        <v>3</v>
      </c>
    </row>
    <row r="62" spans="3:9" ht="4.5" customHeight="1" x14ac:dyDescent="0.4"/>
  </sheetData>
  <mergeCells count="10">
    <mergeCell ref="E57:G57"/>
    <mergeCell ref="I58:I59"/>
    <mergeCell ref="E59:G59"/>
    <mergeCell ref="A1:L1"/>
    <mergeCell ref="E27:F27"/>
    <mergeCell ref="E28:F29"/>
    <mergeCell ref="I28:I29"/>
    <mergeCell ref="E42:G42"/>
    <mergeCell ref="I43:I44"/>
    <mergeCell ref="E44:G44"/>
  </mergeCells>
  <phoneticPr fontId="3"/>
  <dataValidations count="1">
    <dataValidation type="list" allowBlank="1" showInputMessage="1" showErrorMessage="1" sqref="E59:G59 E44 G29" xr:uid="{D8922780-4362-4F23-98E9-2229E02AF6CE}">
      <formula1>"【基本料金】,【１枚あたり】,【サポート料金】,【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入札金額内訳書➀</vt:lpstr>
      <vt:lpstr>入札金額内訳書②</vt:lpstr>
      <vt:lpstr>入札金額内訳書記入要領</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