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15" windowWidth="10320" windowHeight="7770" tabRatio="736"/>
  </bookViews>
  <sheets>
    <sheet name="平成27年度累計" sheetId="48" r:id="rId1"/>
  </sheets>
  <externalReferences>
    <externalReference r:id="rId2"/>
    <externalReference r:id="rId3"/>
    <externalReference r:id="rId4"/>
  </externalReferences>
  <definedNames>
    <definedName name="_xlnm._FilterDatabase" localSheetId="0" hidden="1">平成27年度累計!$A$5:$K$168</definedName>
    <definedName name="_xlnm.Print_Area" localSheetId="0">平成27年度累計!$A$1:$K$167</definedName>
    <definedName name="_xlnm.Print_Titles" localSheetId="0">平成27年度累計!$1:$6</definedName>
    <definedName name="最終学歴１">[1]最終学歴１!$A$1:$A$5</definedName>
    <definedName name="最終学歴２">[1]最終学歴２!$A$1:$A$4</definedName>
    <definedName name="状況ﾃｰﾌﾞﾙ">[2]状況ﾃｰﾌﾞﾙ!$A$1:$A$11</definedName>
    <definedName name="性別テーブル">[3]性別テーブル!$A$2:$A$4</definedName>
  </definedNames>
  <calcPr calcId="145621"/>
</workbook>
</file>

<file path=xl/calcChain.xml><?xml version="1.0" encoding="utf-8"?>
<calcChain xmlns="http://schemas.openxmlformats.org/spreadsheetml/2006/main">
  <c r="J165" i="48" l="1"/>
  <c r="J164" i="48"/>
  <c r="J163" i="48"/>
  <c r="J162" i="48"/>
  <c r="J161" i="48"/>
  <c r="J160" i="48"/>
  <c r="J159" i="48"/>
  <c r="J158" i="48"/>
  <c r="J157" i="48"/>
  <c r="J156" i="48"/>
  <c r="J155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30" i="48"/>
  <c r="J129" i="48"/>
  <c r="J128" i="48"/>
  <c r="J127" i="48"/>
  <c r="J126" i="48"/>
  <c r="J125" i="48"/>
  <c r="J124" i="48"/>
  <c r="J123" i="48"/>
  <c r="J122" i="48"/>
  <c r="J121" i="48"/>
  <c r="J120" i="48"/>
  <c r="J119" i="48"/>
  <c r="J118" i="48"/>
  <c r="J117" i="48"/>
  <c r="J116" i="48"/>
  <c r="J115" i="48"/>
  <c r="J114" i="48"/>
  <c r="J113" i="48"/>
  <c r="J112" i="48"/>
  <c r="J111" i="48"/>
  <c r="J110" i="48"/>
  <c r="J109" i="48"/>
  <c r="J108" i="48"/>
  <c r="J107" i="48"/>
  <c r="J106" i="48"/>
  <c r="J105" i="48"/>
  <c r="J104" i="48"/>
  <c r="J103" i="48"/>
  <c r="J102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9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5" i="48"/>
  <c r="J74" i="48"/>
  <c r="J73" i="48"/>
  <c r="J72" i="48"/>
  <c r="J71" i="48"/>
  <c r="J70" i="48"/>
  <c r="J69" i="48"/>
  <c r="J68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5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F7" i="48" l="1"/>
  <c r="F165" i="48" l="1"/>
  <c r="F164" i="48"/>
  <c r="F163" i="48"/>
  <c r="F162" i="48"/>
  <c r="F161" i="48"/>
  <c r="F160" i="48"/>
  <c r="F159" i="48"/>
  <c r="F158" i="48"/>
  <c r="F157" i="48"/>
  <c r="F156" i="48"/>
  <c r="F155" i="48"/>
  <c r="F154" i="48"/>
  <c r="F153" i="48"/>
  <c r="F152" i="48"/>
  <c r="F151" i="48"/>
  <c r="F150" i="48"/>
  <c r="F149" i="48"/>
  <c r="F148" i="48"/>
  <c r="F147" i="48"/>
  <c r="F146" i="48"/>
  <c r="F145" i="48"/>
  <c r="F144" i="48"/>
  <c r="F143" i="48"/>
  <c r="F142" i="48"/>
  <c r="F141" i="48"/>
  <c r="F140" i="48"/>
  <c r="F139" i="48"/>
  <c r="F138" i="48"/>
  <c r="F137" i="48"/>
  <c r="F136" i="48"/>
  <c r="F135" i="48"/>
  <c r="F134" i="48"/>
  <c r="F133" i="48"/>
  <c r="F132" i="48"/>
  <c r="F131" i="48"/>
  <c r="F130" i="48"/>
  <c r="F129" i="48"/>
  <c r="F128" i="48"/>
  <c r="F127" i="48"/>
  <c r="F126" i="48"/>
  <c r="F125" i="48"/>
  <c r="F124" i="48"/>
  <c r="F123" i="48"/>
  <c r="F122" i="48"/>
  <c r="F121" i="48"/>
  <c r="F120" i="48"/>
  <c r="F119" i="48"/>
  <c r="F118" i="48"/>
  <c r="F117" i="48"/>
  <c r="F116" i="48"/>
  <c r="F115" i="48"/>
  <c r="F114" i="48"/>
  <c r="F113" i="48"/>
  <c r="F112" i="48"/>
  <c r="F111" i="48"/>
  <c r="F110" i="48"/>
  <c r="F109" i="48"/>
  <c r="F108" i="48"/>
  <c r="F107" i="48"/>
  <c r="F106" i="48"/>
  <c r="F105" i="48"/>
  <c r="F104" i="48"/>
  <c r="F103" i="48"/>
  <c r="F102" i="48"/>
  <c r="F101" i="48"/>
  <c r="F100" i="48"/>
  <c r="F99" i="48"/>
  <c r="F98" i="48"/>
  <c r="F97" i="48"/>
  <c r="F96" i="48"/>
  <c r="F95" i="48"/>
  <c r="F94" i="48"/>
  <c r="F93" i="48"/>
  <c r="F92" i="48"/>
  <c r="F91" i="48"/>
  <c r="F90" i="48"/>
  <c r="F89" i="48"/>
  <c r="F88" i="48"/>
  <c r="F87" i="48"/>
  <c r="F86" i="48"/>
  <c r="F85" i="48"/>
  <c r="F84" i="48"/>
  <c r="F83" i="48"/>
  <c r="F82" i="48"/>
  <c r="F81" i="48"/>
  <c r="F80" i="48"/>
  <c r="F79" i="48"/>
  <c r="F78" i="48"/>
  <c r="F77" i="48"/>
  <c r="F76" i="48"/>
  <c r="F75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166" i="48" l="1"/>
  <c r="F167" i="48" s="1"/>
  <c r="H166" i="48" l="1"/>
  <c r="H167" i="48" s="1"/>
  <c r="D166" i="48"/>
  <c r="D167" i="48" s="1"/>
  <c r="G166" i="48"/>
  <c r="G167" i="48" s="1"/>
  <c r="I166" i="48" l="1"/>
  <c r="I167" i="48" s="1"/>
  <c r="E166" i="48"/>
  <c r="E167" i="48" s="1"/>
  <c r="C166" i="48"/>
  <c r="C167" i="48" l="1"/>
  <c r="J166" i="48"/>
</calcChain>
</file>

<file path=xl/sharedStrings.xml><?xml version="1.0" encoding="utf-8"?>
<sst xmlns="http://schemas.openxmlformats.org/spreadsheetml/2006/main" count="331" uniqueCount="220">
  <si>
    <t>さっぽろ若者サポートステーション</t>
  </si>
  <si>
    <t>あさひかわ若者サポートステーション</t>
  </si>
  <si>
    <t>くしろ若者サポートステーション</t>
  </si>
  <si>
    <t>はこだて若者サポートステーション</t>
  </si>
  <si>
    <t>オホーツク若者サポートステーション</t>
  </si>
  <si>
    <t>もりおか若者サポートステーション</t>
  </si>
  <si>
    <t>せんだい若者サポートステーション</t>
  </si>
  <si>
    <t>みやぎ北若者サポートステーション</t>
  </si>
  <si>
    <t>庄内地域若者サポートステーション</t>
  </si>
  <si>
    <t>置賜若者サポートステーション</t>
  </si>
  <si>
    <t>やまがた若者サポートステーション</t>
  </si>
  <si>
    <t>ふくしま若者サポートステーション</t>
  </si>
  <si>
    <t>こおりやま若者サポートステーション</t>
  </si>
  <si>
    <t>いばらき若者サポートステーション</t>
  </si>
  <si>
    <t>とちぎ若者サポートステーション</t>
  </si>
  <si>
    <t>とちぎ県南若者サポートステーション</t>
  </si>
  <si>
    <t>とちぎ県北若者サポートステーション</t>
  </si>
  <si>
    <t>ぐんま若者サポートステーション</t>
  </si>
  <si>
    <t>東毛若者サポートステーション</t>
  </si>
  <si>
    <t>かわぐち若者サポートステーション</t>
  </si>
  <si>
    <t>ちば地域若者サポートステーション</t>
  </si>
  <si>
    <t>かしわ地域若者サポートステーション</t>
  </si>
  <si>
    <t>ちば北総地域若者サポートステーション</t>
  </si>
  <si>
    <t>あだち若者サポートステーション</t>
  </si>
  <si>
    <t>たちかわ若者サポートステーション</t>
  </si>
  <si>
    <t>みたか地域若者サポートステーション</t>
  </si>
  <si>
    <t>しんじゅく若者サポートステーション</t>
  </si>
  <si>
    <t>せたがや若者サポートステーション</t>
  </si>
  <si>
    <t>さがみはら若者サポートステーション</t>
  </si>
  <si>
    <t>湘南・横浜若者サポートステーション</t>
  </si>
  <si>
    <t>かわさき若者サポートステーション</t>
  </si>
  <si>
    <t>三条地域若者サポートステーション</t>
  </si>
  <si>
    <t>新潟地域若者サポートステーション</t>
  </si>
  <si>
    <t>富山県若者サポートステーション</t>
  </si>
  <si>
    <t>いしかわ若者サポートステーション</t>
  </si>
  <si>
    <t>ふくい若者サポートステーション</t>
  </si>
  <si>
    <t>山梨県若者サポートステーション</t>
  </si>
  <si>
    <t>ながの若者サポートステーション</t>
  </si>
  <si>
    <t>若者サポートステーション・シナノ</t>
  </si>
  <si>
    <t>岐阜県若者サポートステーション</t>
  </si>
  <si>
    <t>しずおか東部若者サポートステーション</t>
  </si>
  <si>
    <t>静岡地域若者サポートステーション</t>
  </si>
  <si>
    <t>地域若者サポートステーションはままつ</t>
  </si>
  <si>
    <t>がまごおり若者サポートステーション</t>
  </si>
  <si>
    <t>安城若者サポートステーション</t>
  </si>
  <si>
    <t>ちた地域若者サポートステーション</t>
  </si>
  <si>
    <t>とよはし若者サポートステーション</t>
  </si>
  <si>
    <t>若者就業サポートステーション・みえ</t>
  </si>
  <si>
    <t>いせ若者就業サポートステーション</t>
  </si>
  <si>
    <t>いが若者サポートステーション</t>
  </si>
  <si>
    <t>北勢地域若者サポートステーション</t>
  </si>
  <si>
    <t>滋賀県地域若者サポートステーション</t>
  </si>
  <si>
    <t>京都若者サポートステーション</t>
  </si>
  <si>
    <t>あやべ若者サポートステーション</t>
  </si>
  <si>
    <t>宇治（京都南）若者サポートステーション</t>
  </si>
  <si>
    <t>北大阪若者サポートステーション</t>
  </si>
  <si>
    <t>東大阪若者サポートステーション</t>
  </si>
  <si>
    <t>こうべ若者サポートステーション</t>
  </si>
  <si>
    <t>ひめじ若者サポートステーション</t>
  </si>
  <si>
    <t>さんだ若者サポートステーション</t>
  </si>
  <si>
    <t>若者サポートステーション豊岡</t>
  </si>
  <si>
    <t>若者サポートステーションやまと</t>
  </si>
  <si>
    <t>とっとり若者サポートステーション</t>
  </si>
  <si>
    <t>しまね東部若者サポートステーション</t>
  </si>
  <si>
    <t>しまね西部若者サポートステーション</t>
  </si>
  <si>
    <t>ほうふ若者サポートステーション</t>
  </si>
  <si>
    <t>しゅうなん若者サポートステーション</t>
  </si>
  <si>
    <t>うべ若者サポートステーション</t>
  </si>
  <si>
    <t>とくしま地域若者サポートステーション</t>
  </si>
  <si>
    <t>あわ地域若者サポートステーション</t>
  </si>
  <si>
    <t>かがわ若者サポートステーション</t>
  </si>
  <si>
    <t>さぬき若者サポートステーション</t>
  </si>
  <si>
    <t>えひめ若者サポートステーション</t>
  </si>
  <si>
    <t>東予若者サポートステーション</t>
  </si>
  <si>
    <t>こうち若者サポートステーション</t>
  </si>
  <si>
    <t>高知黒潮若者サポートステーション</t>
  </si>
  <si>
    <t>長崎若者サポートステーション</t>
  </si>
  <si>
    <t>若者サポートステーション佐世保</t>
  </si>
  <si>
    <t>くまもと若者サポートステーション</t>
  </si>
  <si>
    <t>たまな若者サポートステーション</t>
  </si>
  <si>
    <t>みやざき若者サポートステーション</t>
  </si>
  <si>
    <t>奄美若者サポートステーション</t>
  </si>
  <si>
    <t>地域若者サポートステーション沖縄</t>
  </si>
  <si>
    <t>石巻地域若者サポートステーション</t>
  </si>
  <si>
    <t>会津地域若者サポートステーション</t>
  </si>
  <si>
    <t>ちば南部地域若者サポートステーション</t>
  </si>
  <si>
    <t>ねりま若者サポートステーション</t>
  </si>
  <si>
    <t>にいかわ若者サポートステーション</t>
  </si>
  <si>
    <t>しおじり若者サポートステーション</t>
  </si>
  <si>
    <t>地域若者サポートステーションかけがわ</t>
  </si>
  <si>
    <t>南河内若者サポートステーション</t>
  </si>
  <si>
    <t>とよなか若者サポートステーション</t>
  </si>
  <si>
    <t>西宮若者サポートステーション</t>
  </si>
  <si>
    <t>あかし若者サポートステーション</t>
  </si>
  <si>
    <t>よなご若者サポートステーション</t>
  </si>
  <si>
    <t>しものせき若者サポートステーション</t>
  </si>
  <si>
    <t>さが若者サポートステーション</t>
  </si>
  <si>
    <t>ひとよしくま若者サポートステーション</t>
  </si>
  <si>
    <t>北海道</t>
  </si>
  <si>
    <t>岩見沢地域若者サポートステーション</t>
  </si>
  <si>
    <t>いちのせき若者サポートステーション</t>
  </si>
  <si>
    <t>ふくしま県南地域若者サポートステーション</t>
  </si>
  <si>
    <t>いばらき県西若者サポートステーション</t>
  </si>
  <si>
    <t>埼玉とうぶ若者サポートステーション</t>
  </si>
  <si>
    <t>地域若者サポートステーションさいたま</t>
  </si>
  <si>
    <t>ちば南東部地域若者サポートステーション</t>
  </si>
  <si>
    <t>若者サポートステーションきのかわ</t>
  </si>
  <si>
    <t>とまこまい若者サポートステーション</t>
  </si>
  <si>
    <t>あおもり若者サポートステーション</t>
  </si>
  <si>
    <t>はちのへ若者サポートステーション</t>
  </si>
  <si>
    <t>あきた若者サポートステーション</t>
  </si>
  <si>
    <t>深谷若者サポートステーション</t>
  </si>
  <si>
    <t>いちかわ・うらやす若者サポートステーション</t>
  </si>
  <si>
    <t>ふなばし地域若者サポートステーション</t>
  </si>
  <si>
    <t>ちょうふ若者サポートステーション</t>
  </si>
  <si>
    <t>多摩若者サポートステーション</t>
  </si>
  <si>
    <t>神奈川県西部地域若者サポートステーション</t>
  </si>
  <si>
    <t>下越地域若者サポートステーション</t>
  </si>
  <si>
    <t>長岡地域若者サポートステーション</t>
  </si>
  <si>
    <t>上越地域若者サポートステーション</t>
  </si>
  <si>
    <t>高岡地域若者サポートステーション</t>
  </si>
  <si>
    <t>ぐんない若者サポートステーション</t>
  </si>
  <si>
    <t>春日井若者サポートステーション</t>
  </si>
  <si>
    <t>大津若者サポートステーション</t>
  </si>
  <si>
    <t>枚方若者サポートステーション</t>
  </si>
  <si>
    <t>ひろしま北部若者サポートステーション</t>
  </si>
  <si>
    <t>福岡若者サポートステーション</t>
  </si>
  <si>
    <t>筑後若者サポートステーション</t>
  </si>
  <si>
    <t>たけお若者サポートステーション</t>
  </si>
  <si>
    <t>五島若者サポートステーション</t>
  </si>
  <si>
    <t>おおいた地域若者サポートステーション</t>
  </si>
  <si>
    <t>かごしま若者サポートステーション</t>
  </si>
  <si>
    <t>霧島・大隅若者サポートステーション</t>
  </si>
  <si>
    <t>地域若者サポートステーションなご</t>
  </si>
  <si>
    <t>北海道</t>
    <rPh sb="0" eb="3">
      <t>ホッカイドウ</t>
    </rPh>
    <phoneticPr fontId="6"/>
  </si>
  <si>
    <t>青森県</t>
    <rPh sb="0" eb="2">
      <t>アオモリ</t>
    </rPh>
    <rPh sb="2" eb="3">
      <t>ケン</t>
    </rPh>
    <phoneticPr fontId="6"/>
  </si>
  <si>
    <t>岩手県</t>
    <rPh sb="0" eb="2">
      <t>イワテ</t>
    </rPh>
    <rPh sb="2" eb="3">
      <t>ケン</t>
    </rPh>
    <phoneticPr fontId="6"/>
  </si>
  <si>
    <t>宮城県</t>
    <rPh sb="0" eb="2">
      <t>ミヤギ</t>
    </rPh>
    <rPh sb="2" eb="3">
      <t>ケン</t>
    </rPh>
    <phoneticPr fontId="6"/>
  </si>
  <si>
    <t>秋田県</t>
    <rPh sb="0" eb="2">
      <t>アキタ</t>
    </rPh>
    <rPh sb="2" eb="3">
      <t>ケン</t>
    </rPh>
    <phoneticPr fontId="6"/>
  </si>
  <si>
    <t>山形県</t>
    <rPh sb="0" eb="2">
      <t>ヤマガタ</t>
    </rPh>
    <rPh sb="2" eb="3">
      <t>ケン</t>
    </rPh>
    <phoneticPr fontId="6"/>
  </si>
  <si>
    <t>福島県</t>
    <rPh sb="0" eb="2">
      <t>フクシマ</t>
    </rPh>
    <rPh sb="2" eb="3">
      <t>ケン</t>
    </rPh>
    <phoneticPr fontId="6"/>
  </si>
  <si>
    <t>茨城県</t>
    <rPh sb="0" eb="2">
      <t>イバラキ</t>
    </rPh>
    <rPh sb="2" eb="3">
      <t>ケン</t>
    </rPh>
    <phoneticPr fontId="6"/>
  </si>
  <si>
    <t>栃木県</t>
    <rPh sb="0" eb="2">
      <t>トチギ</t>
    </rPh>
    <rPh sb="2" eb="3">
      <t>ケン</t>
    </rPh>
    <phoneticPr fontId="6"/>
  </si>
  <si>
    <t>群馬県</t>
    <rPh sb="0" eb="2">
      <t>グンマ</t>
    </rPh>
    <rPh sb="2" eb="3">
      <t>ケン</t>
    </rPh>
    <phoneticPr fontId="6"/>
  </si>
  <si>
    <t>埼玉県</t>
    <rPh sb="0" eb="2">
      <t>サイタマ</t>
    </rPh>
    <rPh sb="2" eb="3">
      <t>ケン</t>
    </rPh>
    <phoneticPr fontId="6"/>
  </si>
  <si>
    <t>千葉県</t>
    <rPh sb="0" eb="2">
      <t>チバ</t>
    </rPh>
    <rPh sb="2" eb="3">
      <t>ケン</t>
    </rPh>
    <phoneticPr fontId="6"/>
  </si>
  <si>
    <t>東京都</t>
    <rPh sb="0" eb="2">
      <t>トウキョウ</t>
    </rPh>
    <rPh sb="2" eb="3">
      <t>ト</t>
    </rPh>
    <phoneticPr fontId="6"/>
  </si>
  <si>
    <t>神奈川県</t>
    <rPh sb="0" eb="3">
      <t>カナガワ</t>
    </rPh>
    <rPh sb="3" eb="4">
      <t>ケン</t>
    </rPh>
    <phoneticPr fontId="6"/>
  </si>
  <si>
    <t>新潟県</t>
    <rPh sb="0" eb="2">
      <t>ニイガタ</t>
    </rPh>
    <rPh sb="2" eb="3">
      <t>ケン</t>
    </rPh>
    <phoneticPr fontId="6"/>
  </si>
  <si>
    <t>富山県</t>
    <rPh sb="0" eb="2">
      <t>トヤマ</t>
    </rPh>
    <rPh sb="2" eb="3">
      <t>ケン</t>
    </rPh>
    <phoneticPr fontId="6"/>
  </si>
  <si>
    <t>石川県</t>
    <rPh sb="0" eb="2">
      <t>イシカワ</t>
    </rPh>
    <rPh sb="2" eb="3">
      <t>ケン</t>
    </rPh>
    <phoneticPr fontId="6"/>
  </si>
  <si>
    <t>福井県</t>
    <rPh sb="0" eb="2">
      <t>フクイ</t>
    </rPh>
    <rPh sb="2" eb="3">
      <t>ケン</t>
    </rPh>
    <phoneticPr fontId="6"/>
  </si>
  <si>
    <t>山梨県</t>
    <rPh sb="0" eb="2">
      <t>ヤマナシ</t>
    </rPh>
    <rPh sb="2" eb="3">
      <t>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</si>
  <si>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</si>
  <si>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2">
      <t>ギフ</t>
    </rPh>
    <rPh sb="2" eb="3">
      <t>ケン</t>
    </rPh>
    <phoneticPr fontId="6"/>
  </si>
  <si>
    <t>静岡県</t>
    <rPh sb="0" eb="2">
      <t>シズオカ</t>
    </rPh>
    <rPh sb="2" eb="3">
      <t>ケン</t>
    </rPh>
    <phoneticPr fontId="6"/>
  </si>
  <si>
    <t>愛知県</t>
    <rPh sb="0" eb="2">
      <t>アイチ</t>
    </rPh>
    <rPh sb="2" eb="3">
      <t>ケン</t>
    </rPh>
    <phoneticPr fontId="6"/>
  </si>
  <si>
    <t>三重県</t>
    <rPh sb="0" eb="2">
      <t>ミエ</t>
    </rPh>
    <rPh sb="2" eb="3">
      <t>ケン</t>
    </rPh>
    <phoneticPr fontId="6"/>
  </si>
  <si>
    <t>滋賀県</t>
    <rPh sb="0" eb="2">
      <t>シガ</t>
    </rPh>
    <rPh sb="2" eb="3">
      <t>ケン</t>
    </rPh>
    <phoneticPr fontId="6"/>
  </si>
  <si>
    <t>京都府</t>
    <rPh sb="0" eb="2">
      <t>キョウト</t>
    </rPh>
    <rPh sb="2" eb="3">
      <t>フ</t>
    </rPh>
    <phoneticPr fontId="6"/>
  </si>
  <si>
    <t>大阪府</t>
    <rPh sb="0" eb="2">
      <t>オオサカ</t>
    </rPh>
    <rPh sb="2" eb="3">
      <t>フ</t>
    </rPh>
    <phoneticPr fontId="6"/>
  </si>
  <si>
    <t>兵庫県</t>
    <rPh sb="0" eb="2">
      <t>ヒョウゴ</t>
    </rPh>
    <rPh sb="2" eb="3">
      <t>ケン</t>
    </rPh>
    <phoneticPr fontId="6"/>
  </si>
  <si>
    <t>奈良県</t>
    <rPh sb="0" eb="2">
      <t>ナラ</t>
    </rPh>
    <rPh sb="2" eb="3">
      <t>ケン</t>
    </rPh>
    <phoneticPr fontId="6"/>
  </si>
  <si>
    <t>和歌山県</t>
    <rPh sb="0" eb="3">
      <t>ワカヤマ</t>
    </rPh>
    <rPh sb="3" eb="4">
      <t>ケン</t>
    </rPh>
    <phoneticPr fontId="6"/>
  </si>
  <si>
    <t>鳥取県</t>
    <rPh sb="0" eb="2">
      <t>トットリ</t>
    </rPh>
    <rPh sb="2" eb="3">
      <t>ケン</t>
    </rPh>
    <phoneticPr fontId="6"/>
  </si>
  <si>
    <t>島根県</t>
    <rPh sb="0" eb="2">
      <t>シマネ</t>
    </rPh>
    <rPh sb="2" eb="3">
      <t>ケン</t>
    </rPh>
    <phoneticPr fontId="6"/>
  </si>
  <si>
    <t>岡山県</t>
    <rPh sb="0" eb="2">
      <t>オカヤマ</t>
    </rPh>
    <rPh sb="2" eb="3">
      <t>ケン</t>
    </rPh>
    <phoneticPr fontId="6"/>
  </si>
  <si>
    <t>広島県</t>
    <rPh sb="0" eb="2">
      <t>ヒロシマ</t>
    </rPh>
    <rPh sb="2" eb="3">
      <t>ケン</t>
    </rPh>
    <phoneticPr fontId="6"/>
  </si>
  <si>
    <t>山口県</t>
    <rPh sb="0" eb="2">
      <t>ヤマグチ</t>
    </rPh>
    <rPh sb="2" eb="3">
      <t>ケン</t>
    </rPh>
    <phoneticPr fontId="6"/>
  </si>
  <si>
    <t>徳島県</t>
    <rPh sb="0" eb="2">
      <t>トクシマ</t>
    </rPh>
    <rPh sb="2" eb="3">
      <t>ケン</t>
    </rPh>
    <phoneticPr fontId="6"/>
  </si>
  <si>
    <t>香川県</t>
    <rPh sb="0" eb="2">
      <t>カガワ</t>
    </rPh>
    <rPh sb="2" eb="3">
      <t>ケン</t>
    </rPh>
    <phoneticPr fontId="6"/>
  </si>
  <si>
    <t>愛媛県</t>
    <rPh sb="0" eb="2">
      <t>エヒメ</t>
    </rPh>
    <rPh sb="2" eb="3">
      <t>ケン</t>
    </rPh>
    <phoneticPr fontId="6"/>
  </si>
  <si>
    <t>高知県</t>
    <rPh sb="0" eb="2">
      <t>コウチ</t>
    </rPh>
    <rPh sb="2" eb="3">
      <t>ケン</t>
    </rPh>
    <phoneticPr fontId="6"/>
  </si>
  <si>
    <t>福岡県</t>
    <rPh sb="0" eb="2">
      <t>フクオカ</t>
    </rPh>
    <rPh sb="2" eb="3">
      <t>ケン</t>
    </rPh>
    <phoneticPr fontId="6"/>
  </si>
  <si>
    <t>佐賀県</t>
    <rPh sb="0" eb="2">
      <t>サガ</t>
    </rPh>
    <rPh sb="2" eb="3">
      <t>ケン</t>
    </rPh>
    <phoneticPr fontId="6"/>
  </si>
  <si>
    <t>長崎県</t>
    <rPh sb="0" eb="2">
      <t>ナガサキ</t>
    </rPh>
    <rPh sb="2" eb="3">
      <t>ケン</t>
    </rPh>
    <phoneticPr fontId="6"/>
  </si>
  <si>
    <t>熊本県</t>
    <rPh sb="0" eb="2">
      <t>クマモト</t>
    </rPh>
    <rPh sb="2" eb="3">
      <t>ケン</t>
    </rPh>
    <phoneticPr fontId="6"/>
  </si>
  <si>
    <t>大分県</t>
    <rPh sb="0" eb="2">
      <t>オオイタ</t>
    </rPh>
    <rPh sb="2" eb="3">
      <t>ケン</t>
    </rPh>
    <phoneticPr fontId="6"/>
  </si>
  <si>
    <t>宮崎県</t>
    <rPh sb="0" eb="2">
      <t>ミヤザキ</t>
    </rPh>
    <rPh sb="2" eb="3">
      <t>ケン</t>
    </rPh>
    <phoneticPr fontId="6"/>
  </si>
  <si>
    <t>鹿児島県</t>
    <rPh sb="0" eb="3">
      <t>カゴシマ</t>
    </rPh>
    <rPh sb="3" eb="4">
      <t>ケン</t>
    </rPh>
    <phoneticPr fontId="6"/>
  </si>
  <si>
    <t>沖縄県</t>
    <rPh sb="0" eb="2">
      <t>オキナワ</t>
    </rPh>
    <rPh sb="2" eb="3">
      <t>ケン</t>
    </rPh>
    <phoneticPr fontId="6"/>
  </si>
  <si>
    <t>秋田県南若者サポートステーションよこて</t>
  </si>
  <si>
    <t>いわき地域若者サポートステーション</t>
  </si>
  <si>
    <t>いばらき県南若者サポートステーション</t>
  </si>
  <si>
    <t>まつど地域若者サポートステーション</t>
  </si>
  <si>
    <t>いたばし地域若者サポートステーション</t>
  </si>
  <si>
    <t>よこはま地域若者サポートステーション</t>
  </si>
  <si>
    <t>神奈川県央地域若者サポートステーション</t>
  </si>
  <si>
    <t>なごや若者サポートステーション</t>
  </si>
  <si>
    <t>京都丹波若者サポートステーション</t>
  </si>
  <si>
    <t>大阪府地域若者サポートステーション</t>
  </si>
  <si>
    <t>南大阪地域若者サポートステーション</t>
  </si>
  <si>
    <t>大阪市若者サポートステーション</t>
  </si>
  <si>
    <t>堺市若者サポートステーション</t>
  </si>
  <si>
    <t>宝塚地域地域若者サポートステーション</t>
  </si>
  <si>
    <t>若者サポートステーションわかやま</t>
  </si>
  <si>
    <t>若者サポートステーション南紀</t>
  </si>
  <si>
    <t>おかやま若者サポートステーション</t>
  </si>
  <si>
    <t>広島地域若者サポートステーション　</t>
  </si>
  <si>
    <t>北九州地域若者サポートステーション</t>
  </si>
  <si>
    <t>筑豊地域若者サポートステーション</t>
  </si>
  <si>
    <t>おおいた県南地域若者サポートステーション</t>
  </si>
  <si>
    <t>みやざき県南若者サポートステーション</t>
  </si>
  <si>
    <t>地域若者サポートステーション琉球</t>
  </si>
  <si>
    <t>相談件数（件）</t>
    <rPh sb="0" eb="4">
      <t>ソウダンケンスウ</t>
    </rPh>
    <rPh sb="5" eb="6">
      <t>ケン</t>
    </rPh>
    <phoneticPr fontId="5"/>
  </si>
  <si>
    <t>ステップアップ
相談件数（件）</t>
    <rPh sb="8" eb="10">
      <t>ソウダン</t>
    </rPh>
    <rPh sb="10" eb="12">
      <t>ケンスウ</t>
    </rPh>
    <rPh sb="13" eb="14">
      <t>ケン</t>
    </rPh>
    <rPh sb="14" eb="15">
      <t>トウゲツ</t>
    </rPh>
    <phoneticPr fontId="5"/>
  </si>
  <si>
    <t>いちのみや若者サポートステーション</t>
    <phoneticPr fontId="5"/>
  </si>
  <si>
    <t>サポートステーション名</t>
    <phoneticPr fontId="5"/>
  </si>
  <si>
    <t>就職者数（人）</t>
    <phoneticPr fontId="5"/>
  </si>
  <si>
    <t>新規登録者数（人）</t>
    <phoneticPr fontId="5"/>
  </si>
  <si>
    <t>総利用件数（件）</t>
    <phoneticPr fontId="5"/>
  </si>
  <si>
    <t>ステップアップ
定着率（％）</t>
    <phoneticPr fontId="5"/>
  </si>
  <si>
    <t>セミナー他
参加者数</t>
    <rPh sb="4" eb="5">
      <t>ホカ</t>
    </rPh>
    <rPh sb="6" eb="9">
      <t>サンカシャ</t>
    </rPh>
    <rPh sb="9" eb="10">
      <t>スウ</t>
    </rPh>
    <phoneticPr fontId="5"/>
  </si>
  <si>
    <t>うち相談件数（件）</t>
    <rPh sb="2" eb="6">
      <t>ソウダンケンスウ</t>
    </rPh>
    <rPh sb="7" eb="8">
      <t>ケン</t>
    </rPh>
    <phoneticPr fontId="5"/>
  </si>
  <si>
    <t>平成27年度　地域若者サポートステーション　事業実績一覧</t>
    <rPh sb="0" eb="2">
      <t>ヘイセイ</t>
    </rPh>
    <rPh sb="4" eb="6">
      <t>ネンド</t>
    </rPh>
    <rPh sb="7" eb="9">
      <t>チイキ</t>
    </rPh>
    <rPh sb="9" eb="11">
      <t>ワカモノ</t>
    </rPh>
    <rPh sb="22" eb="24">
      <t>ジギョウ</t>
    </rPh>
    <rPh sb="24" eb="26">
      <t>ジッセキ</t>
    </rPh>
    <rPh sb="26" eb="28">
      <t>イチラン</t>
    </rPh>
    <phoneticPr fontId="5"/>
  </si>
  <si>
    <t>就職（％）</t>
    <rPh sb="0" eb="2">
      <t>シュウショク</t>
    </rPh>
    <phoneticPr fontId="5"/>
  </si>
  <si>
    <t>ふくやま地域若者サポートステーション</t>
    <phoneticPr fontId="5"/>
  </si>
  <si>
    <t>ひろさき若者サポートステーション</t>
    <phoneticPr fontId="5"/>
  </si>
  <si>
    <t>都道府県</t>
    <phoneticPr fontId="5"/>
  </si>
  <si>
    <t>（仕様書　別表２）</t>
    <rPh sb="1" eb="4">
      <t>シヨウショ</t>
    </rPh>
    <rPh sb="5" eb="7">
      <t>ベッピョウ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</si>
</sst>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m&quot;月&quot;d&quot;日&quot;;@"/>
    <numFmt numFmtId="178" formatCode="0_);[Red]\(0\)"/>
    <numFmt numFmtId="179" formatCode="#,##0_);[Red]\(#,##0\)"/>
    <numFmt numFmtId="180" formatCode="0.0%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7.9"/>
      <color indexed="12"/>
      <name val="ＭＳ 明朝"/>
      <family val="1"/>
      <charset val="128"/>
    </font>
    <font>
      <u/>
      <sz val="9.35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2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4" fillId="0" borderId="0" xfId="2" applyNumberFormat="1" applyBorder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8" fontId="9" fillId="0" borderId="17" xfId="0" applyNumberFormat="1" applyFont="1" applyFill="1" applyBorder="1" applyAlignment="1">
      <alignment horizontal="right" vertical="center" shrinkToFit="1"/>
    </xf>
    <xf numFmtId="178" fontId="9" fillId="0" borderId="12" xfId="0" applyNumberFormat="1" applyFont="1" applyFill="1" applyBorder="1" applyAlignment="1">
      <alignment horizontal="right" vertical="center" shrinkToFit="1"/>
    </xf>
    <xf numFmtId="178" fontId="9" fillId="0" borderId="7" xfId="0" applyNumberFormat="1" applyFont="1" applyFill="1" applyBorder="1" applyAlignment="1">
      <alignment horizontal="right" vertical="center" shrinkToFit="1"/>
    </xf>
    <xf numFmtId="178" fontId="9" fillId="0" borderId="6" xfId="0" applyNumberFormat="1" applyFont="1" applyFill="1" applyBorder="1" applyAlignment="1">
      <alignment horizontal="right" vertical="center" shrinkToFit="1"/>
    </xf>
    <xf numFmtId="178" fontId="9" fillId="0" borderId="9" xfId="0" applyNumberFormat="1" applyFont="1" applyFill="1" applyBorder="1" applyAlignment="1">
      <alignment horizontal="right" vertical="center" shrinkToFit="1"/>
    </xf>
    <xf numFmtId="178" fontId="9" fillId="0" borderId="18" xfId="0" applyNumberFormat="1" applyFont="1" applyFill="1" applyBorder="1" applyAlignment="1">
      <alignment horizontal="right" vertical="center" shrinkToFit="1"/>
    </xf>
    <xf numFmtId="178" fontId="9" fillId="0" borderId="15" xfId="0" applyNumberFormat="1" applyFont="1" applyFill="1" applyBorder="1" applyAlignment="1">
      <alignment horizontal="right" vertical="center" shrinkToFit="1"/>
    </xf>
    <xf numFmtId="178" fontId="9" fillId="0" borderId="20" xfId="0" applyNumberFormat="1" applyFont="1" applyFill="1" applyBorder="1" applyAlignment="1">
      <alignment horizontal="right" vertical="center" shrinkToFit="1"/>
    </xf>
    <xf numFmtId="178" fontId="9" fillId="0" borderId="14" xfId="0" applyNumberFormat="1" applyFont="1" applyFill="1" applyBorder="1" applyAlignment="1">
      <alignment horizontal="right" vertical="center" shrinkToFit="1"/>
    </xf>
    <xf numFmtId="178" fontId="9" fillId="0" borderId="7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9" fontId="13" fillId="3" borderId="25" xfId="0" applyNumberFormat="1" applyFont="1" applyFill="1" applyBorder="1" applyAlignment="1">
      <alignment horizontal="right" vertical="center" shrinkToFit="1"/>
    </xf>
    <xf numFmtId="176" fontId="11" fillId="3" borderId="9" xfId="0" applyNumberFormat="1" applyFont="1" applyFill="1" applyBorder="1">
      <alignment vertical="center"/>
    </xf>
    <xf numFmtId="178" fontId="12" fillId="3" borderId="11" xfId="0" applyNumberFormat="1" applyFont="1" applyFill="1" applyBorder="1" applyAlignment="1">
      <alignment horizontal="right" vertical="center" shrinkToFit="1"/>
    </xf>
    <xf numFmtId="176" fontId="12" fillId="3" borderId="7" xfId="0" applyNumberFormat="1" applyFont="1" applyFill="1" applyBorder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12" fillId="3" borderId="11" xfId="0" applyNumberFormat="1" applyFont="1" applyFill="1" applyBorder="1">
      <alignment vertical="center"/>
    </xf>
    <xf numFmtId="176" fontId="11" fillId="3" borderId="25" xfId="0" applyNumberFormat="1" applyFont="1" applyFill="1" applyBorder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7" xfId="0" applyNumberFormat="1" applyFont="1" applyFill="1" applyBorder="1" applyAlignment="1">
      <alignment horizontal="right" vertical="center"/>
    </xf>
    <xf numFmtId="180" fontId="9" fillId="0" borderId="9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horizontal="right" vertical="center"/>
    </xf>
    <xf numFmtId="180" fontId="9" fillId="0" borderId="20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0" fontId="11" fillId="3" borderId="9" xfId="0" applyNumberFormat="1" applyFont="1" applyFill="1" applyBorder="1" applyAlignment="1">
      <alignment horizontal="right" vertical="center"/>
    </xf>
    <xf numFmtId="0" fontId="0" fillId="2" borderId="35" xfId="0" applyFont="1" applyFill="1" applyBorder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177" fontId="0" fillId="2" borderId="14" xfId="0" applyNumberFormat="1" applyFont="1" applyFill="1" applyBorder="1" applyAlignment="1">
      <alignment horizontal="center" vertical="center"/>
    </xf>
    <xf numFmtId="177" fontId="0" fillId="2" borderId="18" xfId="0" applyNumberFormat="1" applyFont="1" applyFill="1" applyBorder="1" applyAlignment="1">
      <alignment horizontal="center" vertical="center"/>
    </xf>
    <xf numFmtId="177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</cellXfs>
  <cellStyles count="22">
    <cellStyle name="パーセント 2" xfId="9"/>
    <cellStyle name="パーセント 2 2" xfId="12"/>
    <cellStyle name="ハイパーリンク 2" xfId="15"/>
    <cellStyle name="ハイパーリンク 3" xfId="16"/>
    <cellStyle name="桁区切り 2" xfId="17"/>
    <cellStyle name="標準" xfId="0" builtinId="0"/>
    <cellStyle name="標準 2" xfId="1"/>
    <cellStyle name="標準 2 2" xfId="4"/>
    <cellStyle name="標準 2 3" xfId="11"/>
    <cellStyle name="標準 2 4" xfId="18"/>
    <cellStyle name="標準 3" xfId="3"/>
    <cellStyle name="標準 4" xfId="5"/>
    <cellStyle name="標準 4 2" xfId="20"/>
    <cellStyle name="標準 4 3" xfId="19"/>
    <cellStyle name="標準 5" xfId="6"/>
    <cellStyle name="標準 5 2" xfId="14"/>
    <cellStyle name="標準 6" xfId="7"/>
    <cellStyle name="標準 7" xfId="8"/>
    <cellStyle name="標準 7 2" xfId="21"/>
    <cellStyle name="標準 8" xfId="10"/>
    <cellStyle name="標準 9" xfId="13"/>
    <cellStyle name="標準_10月データ" xfId="2"/>
  </cellStyles>
  <dxfs count="0"/>
  <tableStyles count="0" defaultTableStyle="TableStyleMedium9" defaultPivotStyle="PivotStyleLight16"/>
  <colors>
    <mruColors>
      <color rgb="FFCCFFFF"/>
      <color rgb="FFFF6699"/>
      <color rgb="FF3333CC"/>
      <color rgb="FFFF66CC"/>
      <color rgb="FFFFFF66"/>
      <color rgb="FFFBBDF7"/>
      <color rgb="FFFFFF99"/>
      <color rgb="FFA1F1B6"/>
      <color rgb="FF4D51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4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5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3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4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4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4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43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4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4" name="Text Box 5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5" name="Text Box 5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6" name="Text Box 56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" name="Text Box 5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8" name="Text Box 5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9" name="Text Box 5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0" name="Text Box 6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1" name="Text Box 6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2" name="Text Box 6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3" name="Text Box 6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4" name="Text Box 6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5" name="Text Box 6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66" name="Text Box 66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71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72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3" name="Text Box 73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4" name="Text Box 7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5" name="Text Box 7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6" name="Text Box 7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7" name="Text Box 77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8" name="Text Box 7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9" name="Text Box 7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80" name="Text Box 8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1" name="Text Box 81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" name="Text Box 8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3" name="Text Box 8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4" name="Text Box 8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5" name="Text Box 85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6" name="Text Box 8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7" name="Text Box 8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88" name="Text Box 88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9" name="Text Box 90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" name="Text Box 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1" name="Text Box 9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2" name="Text Box 9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3" name="Text Box 94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4" name="Text Box 9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5" name="Text Box 9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8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9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00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01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2" name="Text Box 103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3" name="Text Box 10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4" name="Text Box 10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5" name="Text Box 10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6" name="Text Box 107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7" name="Text Box 10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8" name="Text Box 10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9" name="Text Box 110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10" name="Text Box 11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11" name="Text Box 11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13" name="Text Box 114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14" name="Text Box 11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15" name="Text Box 11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16" name="Text Box 11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17" name="Text Box 11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18" name="Text Box 11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19" name="Text Box 12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20" name="Text Box 12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21" name="Text Box 12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22" name="Text Box 12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123" name="Text Box 124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2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2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2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2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28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29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30" name="Text Box 131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31" name="Text Box 13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32" name="Text Box 13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33" name="Text Box 13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34" name="Text Box 135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35" name="Text Box 13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36" name="Text Box 13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137" name="Text Box 138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38" name="Text Box 13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39" name="Text Box 14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40" name="Text Box 14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41" name="Text Box 14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42" name="Text Box 14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43" name="Text Box 14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44" name="Text Box 14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145" name="Text Box 146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46" name="Text Box 148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47" name="Text Box 14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48" name="Text Box 15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49" name="Text Box 15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50" name="Text Box 152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51" name="Text Box 15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52" name="Text Box 15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5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5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5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5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57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58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59" name="Text Box 161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60" name="Text Box 16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61" name="Text Box 16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62" name="Text Box 16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63" name="Text Box 165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64" name="Text Box 16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65" name="Text Box 16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66" name="Text Box 168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67" name="Text Box 16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68" name="Text Box 17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69" name="Text Box 17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70" name="Text Box 172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71" name="Text Box 17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72" name="Text Box 17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73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74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75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76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77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78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79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180" name="Text Box 18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8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8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8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8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85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86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87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88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89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90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91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92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93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194" name="Text Box 196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95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96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97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98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99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00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01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02" name="Text Box 204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03" name="Text Box 206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04" name="Text Box 20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05" name="Text Box 20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06" name="Text Box 20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08" name="Text Box 21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09" name="Text Box 21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1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1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1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1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21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15" name="Text Box 21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16" name="Text Box 22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17" name="Text Box 22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18" name="Text Box 22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19" name="Text Box 22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20" name="Text Box 22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21" name="Text Box 22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22" name="Text Box 226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23" name="Text Box 22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24" name="Text Box 22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25" name="Text Box 22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26" name="Text Box 230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27" name="Text Box 23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28" name="Text Box 23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29" name="Text Box 233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30" name="Text Box 23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31" name="Text Box 23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32" name="Text Box 23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33" name="Text Box 237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34" name="Text Box 23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35" name="Text Box 23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36" name="Text Box 24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3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3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3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4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241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42" name="Text Box 24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43" name="Text Box 24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44" name="Text Box 24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45" name="Text Box 25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46" name="Text Box 25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47" name="Text Box 25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48" name="Text Box 25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49" name="Text Box 254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50" name="Text Box 25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51" name="Text Box 25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52" name="Text Box 25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53" name="Text Box 25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54" name="Text Box 25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55" name="Text Box 26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56" name="Text Box 26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57" name="Text Box 26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58" name="Text Box 264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59" name="Text Box 26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60" name="Text Box 26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61" name="Text Box 26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62" name="Text Box 268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63" name="Text Box 26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64" name="Text Box 27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6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6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6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6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269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70" name="Text Box 27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71" name="Text Box 27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72" name="Text Box 27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73" name="Text Box 28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74" name="Text Box 28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75" name="Text Box 28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76" name="Text Box 28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77" name="Text Box 284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78" name="Text Box 28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79" name="Text Box 28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80" name="Text Box 28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81" name="Text Box 288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82" name="Text Box 28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83" name="Text Box 29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84" name="Text Box 291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85" name="Text Box 29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86" name="Text Box 29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87" name="Text Box 29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288" name="Text Box 295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89" name="Text Box 29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290" name="Text Box 29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291" name="Text Box 298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9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9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29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29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296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297" name="Text Box 30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98" name="Text Box 30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299" name="Text Box 30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00" name="Text Box 30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01" name="Text Box 30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02" name="Text Box 31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03" name="Text Box 31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04" name="Text Box 31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305" name="Text Box 313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06" name="Text Box 31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07" name="Text Box 315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08" name="Text Box 31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09" name="Text Box 317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10" name="Text Box 31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11" name="Text Box 31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12" name="Text Box 32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313" name="Text Box 322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14" name="Text Box 32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15" name="Text Box 32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16" name="Text Box 32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17" name="Text Box 326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18" name="Text Box 32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19" name="Text Box 32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32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32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32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32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32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325" name="Text Box 33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26" name="Text Box 33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27" name="Text Box 33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28" name="Text Box 33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29" name="Text Box 33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30" name="Text Box 34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31" name="Text Box 34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332" name="Text Box 342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33" name="Text Box 343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34" name="Text Box 34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35" name="Text Box 34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336" name="Text Box 346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337" name="Text Box 34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38" name="Text Box 34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39" name="Text Box 20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40" name="Text Box 20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41" name="Text Box 20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42" name="Text Box 209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43" name="Text Box 210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44" name="Text Box 211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45" name="Text Box 212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346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347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348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349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76200</xdr:colOff>
      <xdr:row>81</xdr:row>
      <xdr:rowOff>173920</xdr:rowOff>
    </xdr:to>
    <xdr:sp macro="" textlink="">
      <xdr:nvSpPr>
        <xdr:cNvPr id="350" name="Text Box 80"/>
        <xdr:cNvSpPr txBox="1">
          <a:spLocks noChangeArrowheads="1"/>
        </xdr:cNvSpPr>
      </xdr:nvSpPr>
      <xdr:spPr bwMode="auto">
        <a:xfrm>
          <a:off x="15125700" y="23250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51" name="Text Box 219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52" name="Text Box 220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53" name="Text Box 221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54" name="Text Box 222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55" name="Text Box 223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56" name="Text Box 224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57" name="Text Box 225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58" name="Text Box 226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59" name="Text Box 22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60" name="Text Box 22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61" name="Text Box 229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62" name="Text Box 230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63" name="Text Box 231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64" name="Text Box 232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65" name="Text Box 23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66" name="Text Box 234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67" name="Text Box 235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68" name="Text Box 236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69" name="Text Box 237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70" name="Text Box 23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71" name="Text Box 239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72" name="Text Box 24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373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374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375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376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76200</xdr:colOff>
      <xdr:row>81</xdr:row>
      <xdr:rowOff>173920</xdr:rowOff>
    </xdr:to>
    <xdr:sp macro="" textlink="">
      <xdr:nvSpPr>
        <xdr:cNvPr id="377" name="Text Box 80"/>
        <xdr:cNvSpPr txBox="1">
          <a:spLocks noChangeArrowheads="1"/>
        </xdr:cNvSpPr>
      </xdr:nvSpPr>
      <xdr:spPr bwMode="auto">
        <a:xfrm>
          <a:off x="15125700" y="23250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78" name="Text Box 24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79" name="Text Box 24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80" name="Text Box 249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81" name="Text Box 250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82" name="Text Box 251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83" name="Text Box 252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84" name="Text Box 253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85" name="Text Box 254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86" name="Text Box 25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87" name="Text Box 25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88" name="Text Box 25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89" name="Text Box 258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90" name="Text Box 259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91" name="Text Box 260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92" name="Text Box 261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393" name="Text Box 26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394" name="Text Box 26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95" name="Text Box 265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96" name="Text Box 26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397" name="Text Box 267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398" name="Text Box 268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399" name="Text Box 269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00" name="Text Box 270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01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02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03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04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76200</xdr:colOff>
      <xdr:row>81</xdr:row>
      <xdr:rowOff>173920</xdr:rowOff>
    </xdr:to>
    <xdr:sp macro="" textlink="">
      <xdr:nvSpPr>
        <xdr:cNvPr id="405" name="Text Box 80"/>
        <xdr:cNvSpPr txBox="1">
          <a:spLocks noChangeArrowheads="1"/>
        </xdr:cNvSpPr>
      </xdr:nvSpPr>
      <xdr:spPr bwMode="auto">
        <a:xfrm>
          <a:off x="15125700" y="23250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06" name="Text Box 277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07" name="Text Box 27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08" name="Text Box 279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09" name="Text Box 280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10" name="Text Box 281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11" name="Text Box 282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12" name="Text Box 283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13" name="Text Box 284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14" name="Text Box 285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15" name="Text Box 28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16" name="Text Box 287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17" name="Text Box 288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18" name="Text Box 289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19" name="Text Box 290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20" name="Text Box 29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21" name="Text Box 292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22" name="Text Box 293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23" name="Text Box 294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24" name="Text Box 295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25" name="Text Box 29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26" name="Text Box 297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427" name="Text Box 298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28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29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30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31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76200</xdr:colOff>
      <xdr:row>81</xdr:row>
      <xdr:rowOff>173920</xdr:rowOff>
    </xdr:to>
    <xdr:sp macro="" textlink="">
      <xdr:nvSpPr>
        <xdr:cNvPr id="432" name="Text Box 80"/>
        <xdr:cNvSpPr txBox="1">
          <a:spLocks noChangeArrowheads="1"/>
        </xdr:cNvSpPr>
      </xdr:nvSpPr>
      <xdr:spPr bwMode="auto">
        <a:xfrm>
          <a:off x="15125700" y="23250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33" name="Text Box 30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34" name="Text Box 30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35" name="Text Box 30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36" name="Text Box 308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37" name="Text Box 309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38" name="Text Box 310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39" name="Text Box 311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440" name="Text Box 312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41" name="Text Box 31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42" name="Text Box 314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43" name="Text Box 315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44" name="Text Box 316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45" name="Text Box 317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46" name="Text Box 318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47" name="Text Box 319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76200</xdr:colOff>
      <xdr:row>155</xdr:row>
      <xdr:rowOff>175684</xdr:rowOff>
    </xdr:to>
    <xdr:sp macro="" textlink="">
      <xdr:nvSpPr>
        <xdr:cNvPr id="448" name="Text Box 320"/>
        <xdr:cNvSpPr txBox="1">
          <a:spLocks noChangeArrowheads="1"/>
        </xdr:cNvSpPr>
      </xdr:nvSpPr>
      <xdr:spPr bwMode="auto">
        <a:xfrm>
          <a:off x="15125700" y="4512945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49" name="Text Box 32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50" name="Text Box 323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51" name="Text Box 324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52" name="Text Box 325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53" name="Text Box 326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54" name="Text Box 32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55" name="Text Box 328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56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57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76200</xdr:colOff>
      <xdr:row>56</xdr:row>
      <xdr:rowOff>173920</xdr:rowOff>
    </xdr:to>
    <xdr:sp macro="" textlink="">
      <xdr:nvSpPr>
        <xdr:cNvPr id="458" name="Text Box 80"/>
        <xdr:cNvSpPr txBox="1">
          <a:spLocks noChangeArrowheads="1"/>
        </xdr:cNvSpPr>
      </xdr:nvSpPr>
      <xdr:spPr bwMode="auto">
        <a:xfrm>
          <a:off x="15125700" y="158686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76200</xdr:colOff>
      <xdr:row>82</xdr:row>
      <xdr:rowOff>173920</xdr:rowOff>
    </xdr:to>
    <xdr:sp macro="" textlink="">
      <xdr:nvSpPr>
        <xdr:cNvPr id="459" name="Text Box 80"/>
        <xdr:cNvSpPr txBox="1">
          <a:spLocks noChangeArrowheads="1"/>
        </xdr:cNvSpPr>
      </xdr:nvSpPr>
      <xdr:spPr bwMode="auto">
        <a:xfrm>
          <a:off x="15125700" y="235458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76200</xdr:colOff>
      <xdr:row>81</xdr:row>
      <xdr:rowOff>173920</xdr:rowOff>
    </xdr:to>
    <xdr:sp macro="" textlink="">
      <xdr:nvSpPr>
        <xdr:cNvPr id="460" name="Text Box 80"/>
        <xdr:cNvSpPr txBox="1">
          <a:spLocks noChangeArrowheads="1"/>
        </xdr:cNvSpPr>
      </xdr:nvSpPr>
      <xdr:spPr bwMode="auto">
        <a:xfrm>
          <a:off x="15125700" y="232505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61" name="Text Box 33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62" name="Text Box 336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63" name="Text Box 33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64" name="Text Box 338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65" name="Text Box 339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66" name="Text Box 340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67" name="Text Box 341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68" name="Text Box 34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69" name="Text Box 343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70" name="Text Box 344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71" name="Text Box 345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76200</xdr:colOff>
      <xdr:row>87</xdr:row>
      <xdr:rowOff>175684</xdr:rowOff>
    </xdr:to>
    <xdr:sp macro="" textlink="">
      <xdr:nvSpPr>
        <xdr:cNvPr id="472" name="Text Box 346"/>
        <xdr:cNvSpPr txBox="1">
          <a:spLocks noChangeArrowheads="1"/>
        </xdr:cNvSpPr>
      </xdr:nvSpPr>
      <xdr:spPr bwMode="auto">
        <a:xfrm>
          <a:off x="15125700" y="250221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76200</xdr:colOff>
      <xdr:row>94</xdr:row>
      <xdr:rowOff>175684</xdr:rowOff>
    </xdr:to>
    <xdr:sp macro="" textlink="">
      <xdr:nvSpPr>
        <xdr:cNvPr id="473" name="Text Box 347"/>
        <xdr:cNvSpPr txBox="1">
          <a:spLocks noChangeArrowheads="1"/>
        </xdr:cNvSpPr>
      </xdr:nvSpPr>
      <xdr:spPr bwMode="auto">
        <a:xfrm>
          <a:off x="15125700" y="270891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76200</xdr:colOff>
      <xdr:row>95</xdr:row>
      <xdr:rowOff>175684</xdr:rowOff>
    </xdr:to>
    <xdr:sp macro="" textlink="">
      <xdr:nvSpPr>
        <xdr:cNvPr id="474" name="Text Box 348"/>
        <xdr:cNvSpPr txBox="1">
          <a:spLocks noChangeArrowheads="1"/>
        </xdr:cNvSpPr>
      </xdr:nvSpPr>
      <xdr:spPr bwMode="auto">
        <a:xfrm>
          <a:off x="15125700" y="273843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475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76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77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78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479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80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81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48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48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48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48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486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487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488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89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90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91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492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93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94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495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96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497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498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499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00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01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02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03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04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05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06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07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08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0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1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1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1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513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51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15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16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17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18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19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20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21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22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23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24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25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26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27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28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29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30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31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32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33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34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35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3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3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38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39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540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541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42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43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44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45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46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47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48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49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50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51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52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53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54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55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56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57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58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59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60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61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62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6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6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6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6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567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568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69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0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1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72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73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4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75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76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7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78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79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80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81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82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83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84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85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86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587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88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89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9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9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59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59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594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595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596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97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598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599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00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01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02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03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04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05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06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07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08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09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10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11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12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13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14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15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16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1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1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1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2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621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622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23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24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25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26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27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28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29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30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31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32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33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34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35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36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37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38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39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40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41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42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43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4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4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4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4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648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649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50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51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52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53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54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55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56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57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58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59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60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61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62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63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64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65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66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67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68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69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70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7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7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7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7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675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676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77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78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79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80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81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82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83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84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85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86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87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88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89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90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691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92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93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94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695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696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697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698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699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0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0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702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703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04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05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06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07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08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09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10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11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12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13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14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15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16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17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18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19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20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21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22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23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24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2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2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2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2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729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730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31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32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33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34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35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36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37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38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39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40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41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42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43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44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45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46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47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48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49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50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51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5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5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5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5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756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757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58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59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60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61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62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63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64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65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66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67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68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69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70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71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72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73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74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75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76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77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78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7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8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78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78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783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78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85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86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87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88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89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90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91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92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93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94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95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796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797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798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799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00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01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02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03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04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05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0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0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08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09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810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811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12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13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14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15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16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17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18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19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0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1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22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23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4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25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26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7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28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29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30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31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32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3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3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3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3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837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838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39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40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41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42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43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44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45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46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47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48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49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50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51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52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53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54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55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56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57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58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59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6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6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6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6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864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865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73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74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75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76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77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78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79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80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81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82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83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84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85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86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8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8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88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89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891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892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893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94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95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96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897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898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899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00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1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2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03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04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5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06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07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8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09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10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11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12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13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1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1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16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17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918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919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20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21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22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23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24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25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26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27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28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29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30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31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32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33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34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35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36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37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38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39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40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4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4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43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44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945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946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47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48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49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50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51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52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53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54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55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56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57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58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59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60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61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62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63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64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65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66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67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68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69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70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71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972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973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74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75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76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77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78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79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80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86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87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988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89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90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91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992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993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994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95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96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997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998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999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01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02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03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04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05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06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07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08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09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10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11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12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13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14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15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16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17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18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19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20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21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022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023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024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025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026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027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28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29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30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31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32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33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34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35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36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37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38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39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40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41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42" name="Text Box 175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43" name="Text Box 176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44" name="Text Box 177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45" name="Text Box 178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46" name="Text Box 179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47" name="Text Box 18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48" name="Text Box 181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049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050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76200</xdr:colOff>
      <xdr:row>52</xdr:row>
      <xdr:rowOff>173920</xdr:rowOff>
    </xdr:to>
    <xdr:sp macro="" textlink="">
      <xdr:nvSpPr>
        <xdr:cNvPr id="1051" name="Text Box 80"/>
        <xdr:cNvSpPr txBox="1">
          <a:spLocks noChangeArrowheads="1"/>
        </xdr:cNvSpPr>
      </xdr:nvSpPr>
      <xdr:spPr bwMode="auto">
        <a:xfrm>
          <a:off x="15125700" y="1468755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76200</xdr:colOff>
      <xdr:row>74</xdr:row>
      <xdr:rowOff>173920</xdr:rowOff>
    </xdr:to>
    <xdr:sp macro="" textlink="">
      <xdr:nvSpPr>
        <xdr:cNvPr id="1052" name="Text Box 80"/>
        <xdr:cNvSpPr txBox="1">
          <a:spLocks noChangeArrowheads="1"/>
        </xdr:cNvSpPr>
      </xdr:nvSpPr>
      <xdr:spPr bwMode="auto">
        <a:xfrm>
          <a:off x="15125700" y="211836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173920</xdr:rowOff>
    </xdr:to>
    <xdr:sp macro="" textlink="">
      <xdr:nvSpPr>
        <xdr:cNvPr id="1053" name="Text Box 80"/>
        <xdr:cNvSpPr txBox="1">
          <a:spLocks noChangeArrowheads="1"/>
        </xdr:cNvSpPr>
      </xdr:nvSpPr>
      <xdr:spPr bwMode="auto">
        <a:xfrm>
          <a:off x="15125700" y="14097000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76200</xdr:colOff>
      <xdr:row>73</xdr:row>
      <xdr:rowOff>173920</xdr:rowOff>
    </xdr:to>
    <xdr:sp macro="" textlink="">
      <xdr:nvSpPr>
        <xdr:cNvPr id="1054" name="Text Box 80"/>
        <xdr:cNvSpPr txBox="1">
          <a:spLocks noChangeArrowheads="1"/>
        </xdr:cNvSpPr>
      </xdr:nvSpPr>
      <xdr:spPr bwMode="auto">
        <a:xfrm>
          <a:off x="15125700" y="20888325"/>
          <a:ext cx="76200" cy="17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55" name="Text Box 189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56" name="Text Box 190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57" name="Text Box 191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58" name="Text Box 192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59" name="Text Box 193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60" name="Text Box 194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61" name="Text Box 195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76200</xdr:colOff>
      <xdr:row>78</xdr:row>
      <xdr:rowOff>175684</xdr:rowOff>
    </xdr:to>
    <xdr:sp macro="" textlink="">
      <xdr:nvSpPr>
        <xdr:cNvPr id="1062" name="Text Box 197"/>
        <xdr:cNvSpPr txBox="1">
          <a:spLocks noChangeArrowheads="1"/>
        </xdr:cNvSpPr>
      </xdr:nvSpPr>
      <xdr:spPr bwMode="auto">
        <a:xfrm>
          <a:off x="15125700" y="223647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63" name="Text Box 198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64" name="Text Box 199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65" name="Text Box 200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76200</xdr:colOff>
      <xdr:row>79</xdr:row>
      <xdr:rowOff>175684</xdr:rowOff>
    </xdr:to>
    <xdr:sp macro="" textlink="">
      <xdr:nvSpPr>
        <xdr:cNvPr id="1066" name="Text Box 201"/>
        <xdr:cNvSpPr txBox="1">
          <a:spLocks noChangeArrowheads="1"/>
        </xdr:cNvSpPr>
      </xdr:nvSpPr>
      <xdr:spPr bwMode="auto">
        <a:xfrm>
          <a:off x="15125700" y="2265997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76200</xdr:colOff>
      <xdr:row>85</xdr:row>
      <xdr:rowOff>175684</xdr:rowOff>
    </xdr:to>
    <xdr:sp macro="" textlink="">
      <xdr:nvSpPr>
        <xdr:cNvPr id="1067" name="Text Box 202"/>
        <xdr:cNvSpPr txBox="1">
          <a:spLocks noChangeArrowheads="1"/>
        </xdr:cNvSpPr>
      </xdr:nvSpPr>
      <xdr:spPr bwMode="auto">
        <a:xfrm>
          <a:off x="15125700" y="24431625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76200</xdr:colOff>
      <xdr:row>86</xdr:row>
      <xdr:rowOff>175684</xdr:rowOff>
    </xdr:to>
    <xdr:sp macro="" textlink="">
      <xdr:nvSpPr>
        <xdr:cNvPr id="1068" name="Text Box 203"/>
        <xdr:cNvSpPr txBox="1">
          <a:spLocks noChangeArrowheads="1"/>
        </xdr:cNvSpPr>
      </xdr:nvSpPr>
      <xdr:spPr bwMode="auto">
        <a:xfrm>
          <a:off x="15125700" y="24726900"/>
          <a:ext cx="76200" cy="175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6469;&#25152;&#32773;&#12487;&#12540;&#12479;/H20/2008%206&#26376;&#26469;&#25152;&#32773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6469;&#25152;&#32773;&#12487;&#12540;&#12479;/H20/2008%204&#26376;&#26469;&#25152;&#32773;&#12487;&#12540;&#124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do.mhlw.go.jp/&#24179;&#25104;18&#24180;&#24230;&#26376;&#38291;&#22577;&#21578;&#26360;/12&#26376;/12&#26376;&#26469;&#25152;&#32773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山入力済み　19年度フォローアップサポート記録"/>
      <sheetName val="実績データ"/>
      <sheetName val="日付・時間帯別"/>
      <sheetName val="性別・居住地別"/>
      <sheetName val="性別1"/>
      <sheetName val="性別2"/>
      <sheetName val="目的1"/>
      <sheetName val="目的2"/>
      <sheetName val="新規・リピーター1"/>
      <sheetName val="回数・年齢別"/>
      <sheetName val="媒体1"/>
      <sheetName val="2008年 6月"/>
      <sheetName val="性別ﾃｰﾌﾞﾙ"/>
      <sheetName val="居住地ﾃｰﾌﾞﾙ"/>
      <sheetName val="目的ﾃｰﾌﾞﾙ"/>
      <sheetName val="状況ﾃｰﾌﾞﾙ"/>
      <sheetName val="回数ﾃｰﾌﾞﾙ"/>
      <sheetName val="媒体ﾃｰﾌﾞﾙ"/>
      <sheetName val="最終学歴１"/>
      <sheetName val="最終学歴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中学</v>
          </cell>
        </row>
        <row r="2">
          <cell r="A2" t="str">
            <v>高校</v>
          </cell>
        </row>
        <row r="3">
          <cell r="A3" t="str">
            <v>大学・短大</v>
          </cell>
        </row>
        <row r="4">
          <cell r="A4" t="str">
            <v>大学院</v>
          </cell>
        </row>
        <row r="5">
          <cell r="A5" t="str">
            <v>専門</v>
          </cell>
        </row>
      </sheetData>
      <sheetData sheetId="19">
        <row r="1">
          <cell r="A1" t="str">
            <v>中退</v>
          </cell>
        </row>
        <row r="2">
          <cell r="A2" t="str">
            <v>卒業</v>
          </cell>
        </row>
        <row r="3">
          <cell r="A3" t="str">
            <v>在学中</v>
          </cell>
        </row>
        <row r="4">
          <cell r="A4" t="str">
            <v>不登校・休学中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データ"/>
      <sheetName val="不明データ"/>
      <sheetName val="日付・時間帯別"/>
      <sheetName val="性別・居住地別"/>
      <sheetName val="性別1"/>
      <sheetName val="性別2"/>
      <sheetName val="目的1"/>
      <sheetName val="目的2"/>
      <sheetName val="新規・リピーター1"/>
      <sheetName val="媒体1"/>
      <sheetName val="2007年4月"/>
      <sheetName val="性別ﾃｰﾌﾞﾙ"/>
      <sheetName val="居住地ﾃｰﾌﾞﾙ"/>
      <sheetName val="目的ﾃｰﾌﾞﾙ"/>
      <sheetName val="状況ﾃｰﾌﾞﾙ"/>
      <sheetName val="回数ﾃｰﾌﾞﾙ"/>
      <sheetName val="媒体ﾃｰﾌﾞﾙ"/>
      <sheetName val="最終学歴１"/>
      <sheetName val="最終学歴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学生</v>
          </cell>
        </row>
        <row r="2">
          <cell r="A2" t="str">
            <v>アルバイト</v>
          </cell>
        </row>
        <row r="3">
          <cell r="A3" t="str">
            <v>求職中</v>
          </cell>
        </row>
        <row r="4">
          <cell r="A4" t="str">
            <v>派遣社員</v>
          </cell>
        </row>
        <row r="5">
          <cell r="A5" t="str">
            <v>転職活動中</v>
          </cell>
        </row>
        <row r="6">
          <cell r="A6" t="str">
            <v>保護者</v>
          </cell>
        </row>
        <row r="7">
          <cell r="A7" t="str">
            <v>就労準備中</v>
          </cell>
        </row>
        <row r="8">
          <cell r="A8" t="str">
            <v>保護者</v>
          </cell>
        </row>
        <row r="9">
          <cell r="A9" t="str">
            <v>就労中</v>
          </cell>
        </row>
        <row r="10">
          <cell r="A10" t="str">
            <v>その他</v>
          </cell>
        </row>
        <row r="11">
          <cell r="A11" t="str">
            <v>不明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・時間帯別①"/>
      <sheetName val="日付・時間帯別②"/>
      <sheetName val="性別・居住地別"/>
      <sheetName val="年齢・状況別"/>
      <sheetName val="来所目的別①"/>
      <sheetName val="来所目的別②"/>
      <sheetName val="新規・リピーター別①"/>
      <sheetName val="新規・リピーター別②"/>
      <sheetName val="新規・リピーター別"/>
      <sheetName val="2006年12月"/>
      <sheetName val="2006年新規のみ"/>
      <sheetName val="性別テーブル"/>
      <sheetName val="居住地テーブル"/>
      <sheetName val="目的テーブル"/>
      <sheetName val="状況テーブル"/>
      <sheetName val="回数テーブル"/>
      <sheetName val="媒体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男</v>
          </cell>
        </row>
        <row r="3">
          <cell r="A3" t="str">
            <v>女</v>
          </cell>
        </row>
        <row r="4">
          <cell r="A4" t="str">
            <v>不明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9"/>
  <sheetViews>
    <sheetView tabSelected="1" view="pageBreakPreview" zoomScale="70" zoomScaleNormal="75" zoomScaleSheetLayoutView="70" workbookViewId="0">
      <pane xSplit="2" ySplit="6" topLeftCell="C7" activePane="bottomRight" state="frozen"/>
      <selection activeCell="X16" sqref="X16"/>
      <selection pane="topRight" activeCell="X16" sqref="X16"/>
      <selection pane="bottomLeft" activeCell="X16" sqref="X16"/>
      <selection pane="bottomRight" activeCell="B1" sqref="B1"/>
    </sheetView>
  </sheetViews>
  <sheetFormatPr defaultColWidth="6.625" defaultRowHeight="13.5" customHeight="1" x14ac:dyDescent="0.15"/>
  <cols>
    <col min="1" max="1" width="10.25" style="36" customWidth="1"/>
    <col min="2" max="2" width="40.625" style="36" customWidth="1"/>
    <col min="3" max="3" width="17" style="36" customWidth="1"/>
    <col min="4" max="4" width="17" style="13" customWidth="1"/>
    <col min="5" max="11" width="17" style="36" customWidth="1"/>
    <col min="12" max="12" width="16.375" style="36" customWidth="1"/>
    <col min="13" max="16384" width="6.625" style="36"/>
  </cols>
  <sheetData>
    <row r="1" spans="1:11" ht="30" customHeight="1" x14ac:dyDescent="0.15">
      <c r="D1" s="36"/>
      <c r="K1" s="90" t="s">
        <v>219</v>
      </c>
    </row>
    <row r="2" spans="1:11" ht="30" customHeight="1" x14ac:dyDescent="0.15">
      <c r="A2" s="103" t="s">
        <v>214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3.5" customHeight="1" thickBot="1" x14ac:dyDescent="0.2">
      <c r="A3" s="2"/>
      <c r="B3" s="2"/>
      <c r="C3" s="25"/>
      <c r="D3" s="12"/>
      <c r="E3" s="2"/>
      <c r="F3" s="2"/>
      <c r="G3" s="2"/>
      <c r="H3" s="25"/>
      <c r="I3" s="2"/>
      <c r="J3" s="25"/>
      <c r="K3" s="25"/>
    </row>
    <row r="4" spans="1:11" ht="13.5" customHeight="1" thickBot="1" x14ac:dyDescent="0.2">
      <c r="A4" s="100" t="s">
        <v>218</v>
      </c>
      <c r="B4" s="108" t="s">
        <v>207</v>
      </c>
      <c r="C4" s="106" t="s">
        <v>208</v>
      </c>
      <c r="D4" s="111" t="s">
        <v>209</v>
      </c>
      <c r="E4" s="114" t="s">
        <v>210</v>
      </c>
      <c r="F4" s="85"/>
      <c r="G4" s="83"/>
      <c r="H4" s="84"/>
      <c r="I4" s="83"/>
      <c r="J4" s="106" t="s">
        <v>215</v>
      </c>
      <c r="K4" s="106" t="s">
        <v>211</v>
      </c>
    </row>
    <row r="5" spans="1:11" ht="16.5" customHeight="1" thickBot="1" x14ac:dyDescent="0.2">
      <c r="A5" s="101"/>
      <c r="B5" s="109"/>
      <c r="C5" s="107"/>
      <c r="D5" s="112"/>
      <c r="E5" s="115"/>
      <c r="F5" s="104" t="s">
        <v>213</v>
      </c>
      <c r="G5" s="87"/>
      <c r="H5" s="87"/>
      <c r="I5" s="88"/>
      <c r="J5" s="107"/>
      <c r="K5" s="107"/>
    </row>
    <row r="6" spans="1:11" ht="31.5" customHeight="1" thickBot="1" x14ac:dyDescent="0.2">
      <c r="A6" s="102"/>
      <c r="B6" s="110"/>
      <c r="C6" s="105"/>
      <c r="D6" s="113"/>
      <c r="E6" s="116"/>
      <c r="F6" s="105"/>
      <c r="G6" s="86" t="s">
        <v>204</v>
      </c>
      <c r="H6" s="86" t="s">
        <v>205</v>
      </c>
      <c r="I6" s="89" t="s">
        <v>212</v>
      </c>
      <c r="J6" s="105"/>
      <c r="K6" s="105"/>
    </row>
    <row r="7" spans="1:11" ht="23.25" customHeight="1" x14ac:dyDescent="0.15">
      <c r="A7" s="94" t="s">
        <v>134</v>
      </c>
      <c r="B7" s="27" t="s">
        <v>0</v>
      </c>
      <c r="C7" s="48">
        <v>201</v>
      </c>
      <c r="D7" s="46">
        <v>373</v>
      </c>
      <c r="E7" s="48">
        <v>6414</v>
      </c>
      <c r="F7" s="48">
        <f>SUM(G7:H7)</f>
        <v>2673</v>
      </c>
      <c r="G7" s="48">
        <v>2345</v>
      </c>
      <c r="H7" s="64">
        <v>328</v>
      </c>
      <c r="I7" s="48">
        <v>3741</v>
      </c>
      <c r="J7" s="72">
        <f t="shared" ref="J7:J38" si="0">C7/D7</f>
        <v>0.53887399463806973</v>
      </c>
      <c r="K7" s="72">
        <v>0.79828326180257514</v>
      </c>
    </row>
    <row r="8" spans="1:11" ht="23.25" customHeight="1" x14ac:dyDescent="0.15">
      <c r="A8" s="92" t="s">
        <v>134</v>
      </c>
      <c r="B8" s="28" t="s">
        <v>1</v>
      </c>
      <c r="C8" s="49">
        <v>67</v>
      </c>
      <c r="D8" s="39">
        <v>117</v>
      </c>
      <c r="E8" s="49">
        <v>3083</v>
      </c>
      <c r="F8" s="49">
        <f t="shared" ref="F8:F71" si="1">SUM(G8:H8)</f>
        <v>2194</v>
      </c>
      <c r="G8" s="49">
        <v>1449</v>
      </c>
      <c r="H8" s="65">
        <v>745</v>
      </c>
      <c r="I8" s="49">
        <v>889</v>
      </c>
      <c r="J8" s="73">
        <f t="shared" si="0"/>
        <v>0.57264957264957261</v>
      </c>
      <c r="K8" s="73">
        <v>0.7142857142857143</v>
      </c>
    </row>
    <row r="9" spans="1:11" ht="23.25" customHeight="1" x14ac:dyDescent="0.15">
      <c r="A9" s="92" t="s">
        <v>134</v>
      </c>
      <c r="B9" s="28" t="s">
        <v>2</v>
      </c>
      <c r="C9" s="49">
        <v>88</v>
      </c>
      <c r="D9" s="38">
        <v>129</v>
      </c>
      <c r="E9" s="49">
        <v>2345</v>
      </c>
      <c r="F9" s="49">
        <f t="shared" si="1"/>
        <v>1670</v>
      </c>
      <c r="G9" s="49">
        <v>1511</v>
      </c>
      <c r="H9" s="65">
        <v>159</v>
      </c>
      <c r="I9" s="49">
        <v>675</v>
      </c>
      <c r="J9" s="73">
        <f t="shared" si="0"/>
        <v>0.68217054263565891</v>
      </c>
      <c r="K9" s="73">
        <v>0.72727272727272729</v>
      </c>
    </row>
    <row r="10" spans="1:11" ht="23.25" customHeight="1" x14ac:dyDescent="0.15">
      <c r="A10" s="92" t="s">
        <v>134</v>
      </c>
      <c r="B10" s="28" t="s">
        <v>3</v>
      </c>
      <c r="C10" s="50">
        <v>78</v>
      </c>
      <c r="D10" s="38">
        <v>94</v>
      </c>
      <c r="E10" s="50">
        <v>3139</v>
      </c>
      <c r="F10" s="50">
        <f t="shared" si="1"/>
        <v>1594</v>
      </c>
      <c r="G10" s="50">
        <v>1326</v>
      </c>
      <c r="H10" s="66">
        <v>268</v>
      </c>
      <c r="I10" s="50">
        <v>1545</v>
      </c>
      <c r="J10" s="74">
        <f t="shared" si="0"/>
        <v>0.82978723404255317</v>
      </c>
      <c r="K10" s="74">
        <v>0.6619718309859155</v>
      </c>
    </row>
    <row r="11" spans="1:11" ht="23.25" customHeight="1" x14ac:dyDescent="0.15">
      <c r="A11" s="92" t="s">
        <v>134</v>
      </c>
      <c r="B11" s="28" t="s">
        <v>107</v>
      </c>
      <c r="C11" s="49">
        <v>47</v>
      </c>
      <c r="D11" s="39">
        <v>46</v>
      </c>
      <c r="E11" s="49">
        <v>2077</v>
      </c>
      <c r="F11" s="49">
        <f t="shared" si="1"/>
        <v>1395</v>
      </c>
      <c r="G11" s="49">
        <v>1105</v>
      </c>
      <c r="H11" s="65">
        <v>290</v>
      </c>
      <c r="I11" s="49">
        <v>682</v>
      </c>
      <c r="J11" s="73">
        <f t="shared" si="0"/>
        <v>1.0217391304347827</v>
      </c>
      <c r="K11" s="73">
        <v>0.37037037037037035</v>
      </c>
    </row>
    <row r="12" spans="1:11" s="6" customFormat="1" ht="23.25" customHeight="1" x14ac:dyDescent="0.15">
      <c r="A12" s="92" t="s">
        <v>134</v>
      </c>
      <c r="B12" s="28" t="s">
        <v>4</v>
      </c>
      <c r="C12" s="49">
        <v>55</v>
      </c>
      <c r="D12" s="39">
        <v>88</v>
      </c>
      <c r="E12" s="49">
        <v>2627</v>
      </c>
      <c r="F12" s="49">
        <f t="shared" si="1"/>
        <v>1064</v>
      </c>
      <c r="G12" s="49">
        <v>893</v>
      </c>
      <c r="H12" s="65">
        <v>171</v>
      </c>
      <c r="I12" s="49">
        <v>1563</v>
      </c>
      <c r="J12" s="73">
        <f t="shared" si="0"/>
        <v>0.625</v>
      </c>
      <c r="K12" s="73">
        <v>0.53846153846153844</v>
      </c>
    </row>
    <row r="13" spans="1:11" s="6" customFormat="1" ht="23.25" customHeight="1" thickBot="1" x14ac:dyDescent="0.2">
      <c r="A13" s="93" t="s">
        <v>98</v>
      </c>
      <c r="B13" s="31" t="s">
        <v>99</v>
      </c>
      <c r="C13" s="51">
        <v>42</v>
      </c>
      <c r="D13" s="40">
        <v>79</v>
      </c>
      <c r="E13" s="51">
        <v>719</v>
      </c>
      <c r="F13" s="51">
        <f t="shared" si="1"/>
        <v>655</v>
      </c>
      <c r="G13" s="51">
        <v>603</v>
      </c>
      <c r="H13" s="61">
        <v>52</v>
      </c>
      <c r="I13" s="51">
        <v>64</v>
      </c>
      <c r="J13" s="75">
        <f t="shared" si="0"/>
        <v>0.53164556962025311</v>
      </c>
      <c r="K13" s="75">
        <v>0.55319148936170215</v>
      </c>
    </row>
    <row r="14" spans="1:11" s="6" customFormat="1" ht="23.25" customHeight="1" x14ac:dyDescent="0.15">
      <c r="A14" s="91" t="s">
        <v>135</v>
      </c>
      <c r="B14" s="30" t="s">
        <v>108</v>
      </c>
      <c r="C14" s="48">
        <v>81</v>
      </c>
      <c r="D14" s="41">
        <v>111</v>
      </c>
      <c r="E14" s="48">
        <v>1163</v>
      </c>
      <c r="F14" s="48">
        <f t="shared" si="1"/>
        <v>907</v>
      </c>
      <c r="G14" s="48">
        <v>632</v>
      </c>
      <c r="H14" s="64">
        <v>275</v>
      </c>
      <c r="I14" s="48">
        <v>256</v>
      </c>
      <c r="J14" s="72">
        <f t="shared" si="0"/>
        <v>0.72972972972972971</v>
      </c>
      <c r="K14" s="72">
        <v>0.64077669902912626</v>
      </c>
    </row>
    <row r="15" spans="1:11" ht="23.25" customHeight="1" x14ac:dyDescent="0.15">
      <c r="A15" s="92" t="s">
        <v>135</v>
      </c>
      <c r="B15" s="32" t="s">
        <v>109</v>
      </c>
      <c r="C15" s="52">
        <v>115</v>
      </c>
      <c r="D15" s="42">
        <v>186</v>
      </c>
      <c r="E15" s="52">
        <v>4751</v>
      </c>
      <c r="F15" s="52">
        <f t="shared" si="1"/>
        <v>2781</v>
      </c>
      <c r="G15" s="52">
        <v>2288</v>
      </c>
      <c r="H15" s="67">
        <v>493</v>
      </c>
      <c r="I15" s="52">
        <v>1970</v>
      </c>
      <c r="J15" s="76">
        <f t="shared" si="0"/>
        <v>0.61827956989247312</v>
      </c>
      <c r="K15" s="76">
        <v>0.6785714285714286</v>
      </c>
    </row>
    <row r="16" spans="1:11" ht="23.25" customHeight="1" thickBot="1" x14ac:dyDescent="0.2">
      <c r="A16" s="93" t="s">
        <v>135</v>
      </c>
      <c r="B16" s="31" t="s">
        <v>217</v>
      </c>
      <c r="C16" s="51">
        <v>13</v>
      </c>
      <c r="D16" s="40">
        <v>52</v>
      </c>
      <c r="E16" s="51">
        <v>825</v>
      </c>
      <c r="F16" s="51">
        <f t="shared" si="1"/>
        <v>532</v>
      </c>
      <c r="G16" s="51">
        <v>489</v>
      </c>
      <c r="H16" s="61">
        <v>43</v>
      </c>
      <c r="I16" s="51">
        <v>293</v>
      </c>
      <c r="J16" s="75">
        <f t="shared" si="0"/>
        <v>0.25</v>
      </c>
      <c r="K16" s="75">
        <v>0</v>
      </c>
    </row>
    <row r="17" spans="1:11" ht="23.25" customHeight="1" x14ac:dyDescent="0.15">
      <c r="A17" s="95" t="s">
        <v>136</v>
      </c>
      <c r="B17" s="33" t="s">
        <v>5</v>
      </c>
      <c r="C17" s="53">
        <v>116</v>
      </c>
      <c r="D17" s="43">
        <v>157</v>
      </c>
      <c r="E17" s="53">
        <v>5040</v>
      </c>
      <c r="F17" s="53">
        <f t="shared" si="1"/>
        <v>2440</v>
      </c>
      <c r="G17" s="53">
        <v>2068</v>
      </c>
      <c r="H17" s="68">
        <v>372</v>
      </c>
      <c r="I17" s="53">
        <v>2600</v>
      </c>
      <c r="J17" s="77">
        <f t="shared" si="0"/>
        <v>0.73885350318471332</v>
      </c>
      <c r="K17" s="77">
        <v>0.36065573770491804</v>
      </c>
    </row>
    <row r="18" spans="1:11" ht="23.25" customHeight="1" thickBot="1" x14ac:dyDescent="0.2">
      <c r="A18" s="93" t="s">
        <v>136</v>
      </c>
      <c r="B18" s="31" t="s">
        <v>100</v>
      </c>
      <c r="C18" s="51">
        <v>57</v>
      </c>
      <c r="D18" s="40">
        <v>80</v>
      </c>
      <c r="E18" s="51">
        <v>4590</v>
      </c>
      <c r="F18" s="51">
        <f t="shared" si="1"/>
        <v>2969</v>
      </c>
      <c r="G18" s="51">
        <v>2670</v>
      </c>
      <c r="H18" s="61">
        <v>299</v>
      </c>
      <c r="I18" s="51">
        <v>1621</v>
      </c>
      <c r="J18" s="75">
        <f t="shared" si="0"/>
        <v>0.71250000000000002</v>
      </c>
      <c r="K18" s="75">
        <v>0.71875</v>
      </c>
    </row>
    <row r="19" spans="1:11" ht="23.25" customHeight="1" x14ac:dyDescent="0.15">
      <c r="A19" s="95" t="s">
        <v>137</v>
      </c>
      <c r="B19" s="33" t="s">
        <v>6</v>
      </c>
      <c r="C19" s="53">
        <v>87</v>
      </c>
      <c r="D19" s="43">
        <v>167</v>
      </c>
      <c r="E19" s="53">
        <v>2568</v>
      </c>
      <c r="F19" s="53">
        <f t="shared" si="1"/>
        <v>1534</v>
      </c>
      <c r="G19" s="53">
        <v>1472</v>
      </c>
      <c r="H19" s="68">
        <v>62</v>
      </c>
      <c r="I19" s="53">
        <v>1034</v>
      </c>
      <c r="J19" s="77">
        <f t="shared" si="0"/>
        <v>0.52095808383233533</v>
      </c>
      <c r="K19" s="77">
        <v>0.56329113924050633</v>
      </c>
    </row>
    <row r="20" spans="1:11" ht="23.25" customHeight="1" x14ac:dyDescent="0.15">
      <c r="A20" s="92" t="s">
        <v>137</v>
      </c>
      <c r="B20" s="28" t="s">
        <v>7</v>
      </c>
      <c r="C20" s="49">
        <v>53</v>
      </c>
      <c r="D20" s="39">
        <v>69</v>
      </c>
      <c r="E20" s="49">
        <v>703</v>
      </c>
      <c r="F20" s="49">
        <f t="shared" si="1"/>
        <v>475</v>
      </c>
      <c r="G20" s="49">
        <v>396</v>
      </c>
      <c r="H20" s="65">
        <v>79</v>
      </c>
      <c r="I20" s="49">
        <v>228</v>
      </c>
      <c r="J20" s="73">
        <f t="shared" si="0"/>
        <v>0.76811594202898548</v>
      </c>
      <c r="K20" s="73">
        <v>0.35849056603773582</v>
      </c>
    </row>
    <row r="21" spans="1:11" ht="23.25" customHeight="1" thickBot="1" x14ac:dyDescent="0.2">
      <c r="A21" s="93" t="s">
        <v>137</v>
      </c>
      <c r="B21" s="35" t="s">
        <v>83</v>
      </c>
      <c r="C21" s="54">
        <v>63</v>
      </c>
      <c r="D21" s="44">
        <v>96</v>
      </c>
      <c r="E21" s="54">
        <v>2939</v>
      </c>
      <c r="F21" s="54">
        <f t="shared" si="1"/>
        <v>986</v>
      </c>
      <c r="G21" s="54">
        <v>874</v>
      </c>
      <c r="H21" s="69">
        <v>112</v>
      </c>
      <c r="I21" s="54">
        <v>1953</v>
      </c>
      <c r="J21" s="78">
        <f t="shared" si="0"/>
        <v>0.65625</v>
      </c>
      <c r="K21" s="78">
        <v>0.50819672131147542</v>
      </c>
    </row>
    <row r="22" spans="1:11" ht="23.25" customHeight="1" x14ac:dyDescent="0.15">
      <c r="A22" s="95" t="s">
        <v>138</v>
      </c>
      <c r="B22" s="32" t="s">
        <v>110</v>
      </c>
      <c r="C22" s="52">
        <v>60</v>
      </c>
      <c r="D22" s="42">
        <v>92</v>
      </c>
      <c r="E22" s="52">
        <v>4714</v>
      </c>
      <c r="F22" s="52">
        <f t="shared" si="1"/>
        <v>1665</v>
      </c>
      <c r="G22" s="52">
        <v>1499</v>
      </c>
      <c r="H22" s="67">
        <v>166</v>
      </c>
      <c r="I22" s="52">
        <v>3049</v>
      </c>
      <c r="J22" s="76">
        <f t="shared" si="0"/>
        <v>0.65217391304347827</v>
      </c>
      <c r="K22" s="76">
        <v>0.52112676056338025</v>
      </c>
    </row>
    <row r="23" spans="1:11" ht="23.25" customHeight="1" thickBot="1" x14ac:dyDescent="0.2">
      <c r="A23" s="93" t="s">
        <v>138</v>
      </c>
      <c r="B23" s="31" t="s">
        <v>181</v>
      </c>
      <c r="C23" s="51">
        <v>38</v>
      </c>
      <c r="D23" s="40">
        <v>55</v>
      </c>
      <c r="E23" s="51">
        <v>1469</v>
      </c>
      <c r="F23" s="51">
        <f t="shared" si="1"/>
        <v>498</v>
      </c>
      <c r="G23" s="51">
        <v>461</v>
      </c>
      <c r="H23" s="61">
        <v>37</v>
      </c>
      <c r="I23" s="51">
        <v>971</v>
      </c>
      <c r="J23" s="75">
        <f t="shared" si="0"/>
        <v>0.69090909090909092</v>
      </c>
      <c r="K23" s="75">
        <v>0.5714285714285714</v>
      </c>
    </row>
    <row r="24" spans="1:11" ht="23.25" customHeight="1" x14ac:dyDescent="0.15">
      <c r="A24" s="95" t="s">
        <v>139</v>
      </c>
      <c r="B24" s="30" t="s">
        <v>8</v>
      </c>
      <c r="C24" s="48">
        <v>92</v>
      </c>
      <c r="D24" s="41">
        <v>163</v>
      </c>
      <c r="E24" s="48">
        <v>1747</v>
      </c>
      <c r="F24" s="48">
        <f t="shared" si="1"/>
        <v>1712</v>
      </c>
      <c r="G24" s="48">
        <v>1643</v>
      </c>
      <c r="H24" s="64">
        <v>69</v>
      </c>
      <c r="I24" s="48">
        <v>35</v>
      </c>
      <c r="J24" s="72">
        <f t="shared" si="0"/>
        <v>0.56441717791411039</v>
      </c>
      <c r="K24" s="72">
        <v>0.67816091954022983</v>
      </c>
    </row>
    <row r="25" spans="1:11" ht="23.25" customHeight="1" x14ac:dyDescent="0.15">
      <c r="A25" s="92" t="s">
        <v>139</v>
      </c>
      <c r="B25" s="32" t="s">
        <v>9</v>
      </c>
      <c r="C25" s="52">
        <v>37</v>
      </c>
      <c r="D25" s="42">
        <v>46</v>
      </c>
      <c r="E25" s="52">
        <v>2833</v>
      </c>
      <c r="F25" s="52">
        <f t="shared" si="1"/>
        <v>1361</v>
      </c>
      <c r="G25" s="52">
        <v>1205</v>
      </c>
      <c r="H25" s="67">
        <v>156</v>
      </c>
      <c r="I25" s="52">
        <v>1472</v>
      </c>
      <c r="J25" s="76">
        <f t="shared" si="0"/>
        <v>0.80434782608695654</v>
      </c>
      <c r="K25" s="76">
        <v>0.59322033898305082</v>
      </c>
    </row>
    <row r="26" spans="1:11" ht="23.25" customHeight="1" thickBot="1" x14ac:dyDescent="0.2">
      <c r="A26" s="93" t="s">
        <v>139</v>
      </c>
      <c r="B26" s="31" t="s">
        <v>10</v>
      </c>
      <c r="C26" s="51">
        <v>77</v>
      </c>
      <c r="D26" s="40">
        <v>103</v>
      </c>
      <c r="E26" s="51">
        <v>2628</v>
      </c>
      <c r="F26" s="51">
        <f t="shared" si="1"/>
        <v>2140</v>
      </c>
      <c r="G26" s="51">
        <v>1796</v>
      </c>
      <c r="H26" s="61">
        <v>344</v>
      </c>
      <c r="I26" s="51">
        <v>488</v>
      </c>
      <c r="J26" s="75">
        <f t="shared" si="0"/>
        <v>0.74757281553398058</v>
      </c>
      <c r="K26" s="75">
        <v>0.81967213114754101</v>
      </c>
    </row>
    <row r="27" spans="1:11" ht="23.25" customHeight="1" x14ac:dyDescent="0.15">
      <c r="A27" s="95" t="s">
        <v>140</v>
      </c>
      <c r="B27" s="30" t="s">
        <v>11</v>
      </c>
      <c r="C27" s="48">
        <v>39</v>
      </c>
      <c r="D27" s="41">
        <v>73</v>
      </c>
      <c r="E27" s="48">
        <v>2100</v>
      </c>
      <c r="F27" s="48">
        <f t="shared" si="1"/>
        <v>1534</v>
      </c>
      <c r="G27" s="48">
        <v>1235</v>
      </c>
      <c r="H27" s="64">
        <v>299</v>
      </c>
      <c r="I27" s="48">
        <v>566</v>
      </c>
      <c r="J27" s="72">
        <f t="shared" si="0"/>
        <v>0.53424657534246578</v>
      </c>
      <c r="K27" s="72">
        <v>0.26923076923076922</v>
      </c>
    </row>
    <row r="28" spans="1:11" ht="23.25" customHeight="1" x14ac:dyDescent="0.15">
      <c r="A28" s="92" t="s">
        <v>140</v>
      </c>
      <c r="B28" s="32" t="s">
        <v>12</v>
      </c>
      <c r="C28" s="52">
        <v>95</v>
      </c>
      <c r="D28" s="42">
        <v>131</v>
      </c>
      <c r="E28" s="52">
        <v>3563</v>
      </c>
      <c r="F28" s="52">
        <f t="shared" si="1"/>
        <v>2682</v>
      </c>
      <c r="G28" s="52">
        <v>2383</v>
      </c>
      <c r="H28" s="67">
        <v>299</v>
      </c>
      <c r="I28" s="52">
        <v>881</v>
      </c>
      <c r="J28" s="76">
        <f t="shared" si="0"/>
        <v>0.72519083969465647</v>
      </c>
      <c r="K28" s="76">
        <v>0.75</v>
      </c>
    </row>
    <row r="29" spans="1:11" ht="23.25" customHeight="1" x14ac:dyDescent="0.15">
      <c r="A29" s="92" t="s">
        <v>140</v>
      </c>
      <c r="B29" s="28" t="s">
        <v>182</v>
      </c>
      <c r="C29" s="49">
        <v>60</v>
      </c>
      <c r="D29" s="39">
        <v>156</v>
      </c>
      <c r="E29" s="49">
        <v>3363</v>
      </c>
      <c r="F29" s="49">
        <f t="shared" si="1"/>
        <v>1572</v>
      </c>
      <c r="G29" s="49">
        <v>1321</v>
      </c>
      <c r="H29" s="65">
        <v>251</v>
      </c>
      <c r="I29" s="49">
        <v>1791</v>
      </c>
      <c r="J29" s="73">
        <f t="shared" si="0"/>
        <v>0.38461538461538464</v>
      </c>
      <c r="K29" s="73">
        <v>0.22727272727272727</v>
      </c>
    </row>
    <row r="30" spans="1:11" ht="23.25" customHeight="1" x14ac:dyDescent="0.15">
      <c r="A30" s="92" t="s">
        <v>140</v>
      </c>
      <c r="B30" s="28" t="s">
        <v>84</v>
      </c>
      <c r="C30" s="49">
        <v>58</v>
      </c>
      <c r="D30" s="39">
        <v>70</v>
      </c>
      <c r="E30" s="49">
        <v>1435</v>
      </c>
      <c r="F30" s="49">
        <f t="shared" si="1"/>
        <v>1104</v>
      </c>
      <c r="G30" s="49">
        <v>917</v>
      </c>
      <c r="H30" s="65">
        <v>187</v>
      </c>
      <c r="I30" s="49">
        <v>331</v>
      </c>
      <c r="J30" s="73">
        <f t="shared" si="0"/>
        <v>0.82857142857142863</v>
      </c>
      <c r="K30" s="73">
        <v>0.44444444444444442</v>
      </c>
    </row>
    <row r="31" spans="1:11" ht="23.25" customHeight="1" thickBot="1" x14ac:dyDescent="0.2">
      <c r="A31" s="93" t="s">
        <v>140</v>
      </c>
      <c r="B31" s="31" t="s">
        <v>101</v>
      </c>
      <c r="C31" s="51">
        <v>54</v>
      </c>
      <c r="D31" s="40">
        <v>87</v>
      </c>
      <c r="E31" s="51">
        <v>1585</v>
      </c>
      <c r="F31" s="51">
        <f t="shared" si="1"/>
        <v>843</v>
      </c>
      <c r="G31" s="51">
        <v>756</v>
      </c>
      <c r="H31" s="61">
        <v>87</v>
      </c>
      <c r="I31" s="51">
        <v>742</v>
      </c>
      <c r="J31" s="75">
        <f t="shared" si="0"/>
        <v>0.62068965517241381</v>
      </c>
      <c r="K31" s="75">
        <v>0.88709677419354838</v>
      </c>
    </row>
    <row r="32" spans="1:11" ht="23.25" customHeight="1" x14ac:dyDescent="0.15">
      <c r="A32" s="95" t="s">
        <v>141</v>
      </c>
      <c r="B32" s="30" t="s">
        <v>13</v>
      </c>
      <c r="C32" s="48">
        <v>51</v>
      </c>
      <c r="D32" s="41">
        <v>139</v>
      </c>
      <c r="E32" s="48">
        <v>2281</v>
      </c>
      <c r="F32" s="48">
        <f t="shared" si="1"/>
        <v>988</v>
      </c>
      <c r="G32" s="48">
        <v>878</v>
      </c>
      <c r="H32" s="64">
        <v>110</v>
      </c>
      <c r="I32" s="48">
        <v>1293</v>
      </c>
      <c r="J32" s="72">
        <f t="shared" si="0"/>
        <v>0.36690647482014388</v>
      </c>
      <c r="K32" s="72">
        <v>0.42105263157894735</v>
      </c>
    </row>
    <row r="33" spans="1:11" ht="23.25" customHeight="1" x14ac:dyDescent="0.15">
      <c r="A33" s="92" t="s">
        <v>141</v>
      </c>
      <c r="B33" s="33" t="s">
        <v>102</v>
      </c>
      <c r="C33" s="53">
        <v>97</v>
      </c>
      <c r="D33" s="43">
        <v>168</v>
      </c>
      <c r="E33" s="53">
        <v>2861</v>
      </c>
      <c r="F33" s="53">
        <f t="shared" si="1"/>
        <v>1510</v>
      </c>
      <c r="G33" s="53">
        <v>1375</v>
      </c>
      <c r="H33" s="68">
        <v>135</v>
      </c>
      <c r="I33" s="53">
        <v>1351</v>
      </c>
      <c r="J33" s="77">
        <f t="shared" si="0"/>
        <v>0.57738095238095233</v>
      </c>
      <c r="K33" s="77">
        <v>0.5444444444444444</v>
      </c>
    </row>
    <row r="34" spans="1:11" ht="23.25" customHeight="1" thickBot="1" x14ac:dyDescent="0.2">
      <c r="A34" s="93" t="s">
        <v>141</v>
      </c>
      <c r="B34" s="31" t="s">
        <v>183</v>
      </c>
      <c r="C34" s="51">
        <v>42</v>
      </c>
      <c r="D34" s="40">
        <v>147</v>
      </c>
      <c r="E34" s="51">
        <v>647</v>
      </c>
      <c r="F34" s="51">
        <f t="shared" si="1"/>
        <v>404</v>
      </c>
      <c r="G34" s="51">
        <v>374</v>
      </c>
      <c r="H34" s="61">
        <v>30</v>
      </c>
      <c r="I34" s="51">
        <v>243</v>
      </c>
      <c r="J34" s="75">
        <f t="shared" si="0"/>
        <v>0.2857142857142857</v>
      </c>
      <c r="K34" s="75">
        <v>0.73076923076923073</v>
      </c>
    </row>
    <row r="35" spans="1:11" ht="23.25" customHeight="1" x14ac:dyDescent="0.15">
      <c r="A35" s="95" t="s">
        <v>142</v>
      </c>
      <c r="B35" s="32" t="s">
        <v>14</v>
      </c>
      <c r="C35" s="52">
        <v>131</v>
      </c>
      <c r="D35" s="42">
        <v>199</v>
      </c>
      <c r="E35" s="52">
        <v>7942</v>
      </c>
      <c r="F35" s="52">
        <f t="shared" si="1"/>
        <v>5228</v>
      </c>
      <c r="G35" s="52">
        <v>3871</v>
      </c>
      <c r="H35" s="67">
        <v>1357</v>
      </c>
      <c r="I35" s="52">
        <v>2714</v>
      </c>
      <c r="J35" s="76">
        <f t="shared" si="0"/>
        <v>0.65829145728643212</v>
      </c>
      <c r="K35" s="76">
        <v>0.60544217687074831</v>
      </c>
    </row>
    <row r="36" spans="1:11" ht="23.25" customHeight="1" x14ac:dyDescent="0.15">
      <c r="A36" s="92" t="s">
        <v>142</v>
      </c>
      <c r="B36" s="28" t="s">
        <v>15</v>
      </c>
      <c r="C36" s="49">
        <v>119</v>
      </c>
      <c r="D36" s="39">
        <v>182</v>
      </c>
      <c r="E36" s="49">
        <v>7157</v>
      </c>
      <c r="F36" s="49">
        <f t="shared" si="1"/>
        <v>4263</v>
      </c>
      <c r="G36" s="49">
        <v>3403</v>
      </c>
      <c r="H36" s="65">
        <v>860</v>
      </c>
      <c r="I36" s="49">
        <v>2894</v>
      </c>
      <c r="J36" s="73">
        <f t="shared" si="0"/>
        <v>0.65384615384615385</v>
      </c>
      <c r="K36" s="73">
        <v>0.82051282051282048</v>
      </c>
    </row>
    <row r="37" spans="1:11" ht="23.25" customHeight="1" thickBot="1" x14ac:dyDescent="0.2">
      <c r="A37" s="93" t="s">
        <v>142</v>
      </c>
      <c r="B37" s="29" t="s">
        <v>16</v>
      </c>
      <c r="C37" s="50">
        <v>34</v>
      </c>
      <c r="D37" s="38">
        <v>100</v>
      </c>
      <c r="E37" s="50">
        <v>2411</v>
      </c>
      <c r="F37" s="50">
        <f t="shared" si="1"/>
        <v>1012</v>
      </c>
      <c r="G37" s="50">
        <v>966</v>
      </c>
      <c r="H37" s="66">
        <v>46</v>
      </c>
      <c r="I37" s="50">
        <v>1399</v>
      </c>
      <c r="J37" s="74">
        <f t="shared" si="0"/>
        <v>0.34</v>
      </c>
      <c r="K37" s="74">
        <v>0.71666666666666667</v>
      </c>
    </row>
    <row r="38" spans="1:11" ht="23.25" customHeight="1" x14ac:dyDescent="0.15">
      <c r="A38" s="95" t="s">
        <v>143</v>
      </c>
      <c r="B38" s="30" t="s">
        <v>17</v>
      </c>
      <c r="C38" s="48">
        <v>64</v>
      </c>
      <c r="D38" s="41">
        <v>93</v>
      </c>
      <c r="E38" s="48">
        <v>3706</v>
      </c>
      <c r="F38" s="48">
        <f t="shared" si="1"/>
        <v>2220</v>
      </c>
      <c r="G38" s="48">
        <v>2043</v>
      </c>
      <c r="H38" s="64">
        <v>177</v>
      </c>
      <c r="I38" s="48">
        <v>1486</v>
      </c>
      <c r="J38" s="72">
        <f t="shared" si="0"/>
        <v>0.68817204301075274</v>
      </c>
      <c r="K38" s="72">
        <v>0.86206896551724133</v>
      </c>
    </row>
    <row r="39" spans="1:11" ht="23.25" customHeight="1" thickBot="1" x14ac:dyDescent="0.2">
      <c r="A39" s="93" t="s">
        <v>143</v>
      </c>
      <c r="B39" s="31" t="s">
        <v>18</v>
      </c>
      <c r="C39" s="51">
        <v>45</v>
      </c>
      <c r="D39" s="40">
        <v>69</v>
      </c>
      <c r="E39" s="51">
        <v>1494</v>
      </c>
      <c r="F39" s="51">
        <f t="shared" si="1"/>
        <v>1104</v>
      </c>
      <c r="G39" s="51">
        <v>1030</v>
      </c>
      <c r="H39" s="61">
        <v>74</v>
      </c>
      <c r="I39" s="51">
        <v>390</v>
      </c>
      <c r="J39" s="75">
        <f t="shared" ref="J39:J70" si="2">C39/D39</f>
        <v>0.65217391304347827</v>
      </c>
      <c r="K39" s="75">
        <v>0.30666666666666664</v>
      </c>
    </row>
    <row r="40" spans="1:11" ht="23.25" customHeight="1" x14ac:dyDescent="0.15">
      <c r="A40" s="95" t="s">
        <v>144</v>
      </c>
      <c r="B40" s="32" t="s">
        <v>19</v>
      </c>
      <c r="C40" s="52">
        <v>208</v>
      </c>
      <c r="D40" s="42">
        <v>353</v>
      </c>
      <c r="E40" s="52">
        <v>3133</v>
      </c>
      <c r="F40" s="52">
        <f t="shared" si="1"/>
        <v>1321</v>
      </c>
      <c r="G40" s="52">
        <v>1152</v>
      </c>
      <c r="H40" s="67">
        <v>169</v>
      </c>
      <c r="I40" s="52">
        <v>1812</v>
      </c>
      <c r="J40" s="76">
        <f t="shared" si="2"/>
        <v>0.58923512747875351</v>
      </c>
      <c r="K40" s="76">
        <v>0.60173160173160178</v>
      </c>
    </row>
    <row r="41" spans="1:11" ht="23.25" customHeight="1" x14ac:dyDescent="0.15">
      <c r="A41" s="92" t="s">
        <v>144</v>
      </c>
      <c r="B41" s="29" t="s">
        <v>111</v>
      </c>
      <c r="C41" s="50">
        <v>93</v>
      </c>
      <c r="D41" s="38">
        <v>159</v>
      </c>
      <c r="E41" s="50">
        <v>2068</v>
      </c>
      <c r="F41" s="50">
        <f t="shared" si="1"/>
        <v>1325</v>
      </c>
      <c r="G41" s="50">
        <v>1212</v>
      </c>
      <c r="H41" s="66">
        <v>113</v>
      </c>
      <c r="I41" s="50">
        <v>743</v>
      </c>
      <c r="J41" s="74">
        <f t="shared" si="2"/>
        <v>0.58490566037735847</v>
      </c>
      <c r="K41" s="74">
        <v>0.76811594202898548</v>
      </c>
    </row>
    <row r="42" spans="1:11" ht="23.25" customHeight="1" x14ac:dyDescent="0.15">
      <c r="A42" s="92" t="s">
        <v>144</v>
      </c>
      <c r="B42" s="28" t="s">
        <v>103</v>
      </c>
      <c r="C42" s="49">
        <v>70</v>
      </c>
      <c r="D42" s="39">
        <v>192</v>
      </c>
      <c r="E42" s="49">
        <v>1315</v>
      </c>
      <c r="F42" s="49">
        <f t="shared" si="1"/>
        <v>924</v>
      </c>
      <c r="G42" s="49">
        <v>840</v>
      </c>
      <c r="H42" s="65">
        <v>84</v>
      </c>
      <c r="I42" s="49">
        <v>391</v>
      </c>
      <c r="J42" s="73">
        <f t="shared" si="2"/>
        <v>0.36458333333333331</v>
      </c>
      <c r="K42" s="73">
        <v>0.35714285714285715</v>
      </c>
    </row>
    <row r="43" spans="1:11" ht="23.25" customHeight="1" thickBot="1" x14ac:dyDescent="0.2">
      <c r="A43" s="93" t="s">
        <v>144</v>
      </c>
      <c r="B43" s="33" t="s">
        <v>104</v>
      </c>
      <c r="C43" s="53">
        <v>93</v>
      </c>
      <c r="D43" s="43">
        <v>198</v>
      </c>
      <c r="E43" s="53">
        <v>5183</v>
      </c>
      <c r="F43" s="53">
        <f t="shared" si="1"/>
        <v>3195</v>
      </c>
      <c r="G43" s="53">
        <v>2991</v>
      </c>
      <c r="H43" s="68">
        <v>204</v>
      </c>
      <c r="I43" s="53">
        <v>1988</v>
      </c>
      <c r="J43" s="77">
        <f t="shared" si="2"/>
        <v>0.46969696969696972</v>
      </c>
      <c r="K43" s="77">
        <v>0.375</v>
      </c>
    </row>
    <row r="44" spans="1:11" ht="23.25" customHeight="1" x14ac:dyDescent="0.15">
      <c r="A44" s="95" t="s">
        <v>145</v>
      </c>
      <c r="B44" s="30" t="s">
        <v>20</v>
      </c>
      <c r="C44" s="48">
        <v>133</v>
      </c>
      <c r="D44" s="41">
        <v>216</v>
      </c>
      <c r="E44" s="48">
        <v>8997</v>
      </c>
      <c r="F44" s="48">
        <f t="shared" si="1"/>
        <v>1718</v>
      </c>
      <c r="G44" s="48">
        <v>1464</v>
      </c>
      <c r="H44" s="64">
        <v>254</v>
      </c>
      <c r="I44" s="48">
        <v>7279</v>
      </c>
      <c r="J44" s="72">
        <f t="shared" si="2"/>
        <v>0.6157407407407407</v>
      </c>
      <c r="K44" s="72">
        <v>0.94857142857142862</v>
      </c>
    </row>
    <row r="45" spans="1:11" ht="23.25" customHeight="1" x14ac:dyDescent="0.15">
      <c r="A45" s="92" t="s">
        <v>145</v>
      </c>
      <c r="B45" s="28" t="s">
        <v>112</v>
      </c>
      <c r="C45" s="49">
        <v>88</v>
      </c>
      <c r="D45" s="39">
        <v>189</v>
      </c>
      <c r="E45" s="49">
        <v>5045</v>
      </c>
      <c r="F45" s="49">
        <f t="shared" si="1"/>
        <v>1737</v>
      </c>
      <c r="G45" s="49">
        <v>1412</v>
      </c>
      <c r="H45" s="65">
        <v>325</v>
      </c>
      <c r="I45" s="49">
        <v>3308</v>
      </c>
      <c r="J45" s="73">
        <f t="shared" si="2"/>
        <v>0.46560846560846558</v>
      </c>
      <c r="K45" s="73">
        <v>0.5423728813559322</v>
      </c>
    </row>
    <row r="46" spans="1:11" ht="23.25" customHeight="1" x14ac:dyDescent="0.15">
      <c r="A46" s="92" t="s">
        <v>145</v>
      </c>
      <c r="B46" s="28" t="s">
        <v>21</v>
      </c>
      <c r="C46" s="49">
        <v>113</v>
      </c>
      <c r="D46" s="39">
        <v>224</v>
      </c>
      <c r="E46" s="49">
        <v>4168</v>
      </c>
      <c r="F46" s="49">
        <f t="shared" si="1"/>
        <v>2762</v>
      </c>
      <c r="G46" s="49">
        <v>2268</v>
      </c>
      <c r="H46" s="65">
        <v>494</v>
      </c>
      <c r="I46" s="49">
        <v>1406</v>
      </c>
      <c r="J46" s="73">
        <f t="shared" si="2"/>
        <v>0.5044642857142857</v>
      </c>
      <c r="K46" s="73">
        <v>0.45833333333333331</v>
      </c>
    </row>
    <row r="47" spans="1:11" ht="23.25" customHeight="1" x14ac:dyDescent="0.15">
      <c r="A47" s="92" t="s">
        <v>145</v>
      </c>
      <c r="B47" s="28" t="s">
        <v>22</v>
      </c>
      <c r="C47" s="49">
        <v>71</v>
      </c>
      <c r="D47" s="39">
        <v>96</v>
      </c>
      <c r="E47" s="49">
        <v>3437</v>
      </c>
      <c r="F47" s="49">
        <f t="shared" si="1"/>
        <v>2357</v>
      </c>
      <c r="G47" s="49">
        <v>1992</v>
      </c>
      <c r="H47" s="65">
        <v>365</v>
      </c>
      <c r="I47" s="49">
        <v>1080</v>
      </c>
      <c r="J47" s="73">
        <f t="shared" si="2"/>
        <v>0.73958333333333337</v>
      </c>
      <c r="K47" s="73">
        <v>0.42499999999999999</v>
      </c>
    </row>
    <row r="48" spans="1:11" ht="23.25" customHeight="1" x14ac:dyDescent="0.15">
      <c r="A48" s="92" t="s">
        <v>145</v>
      </c>
      <c r="B48" s="28" t="s">
        <v>85</v>
      </c>
      <c r="C48" s="49">
        <v>70</v>
      </c>
      <c r="D48" s="39">
        <v>118</v>
      </c>
      <c r="E48" s="49">
        <v>1924</v>
      </c>
      <c r="F48" s="49">
        <f t="shared" si="1"/>
        <v>1924</v>
      </c>
      <c r="G48" s="49">
        <v>1860</v>
      </c>
      <c r="H48" s="65">
        <v>64</v>
      </c>
      <c r="I48" s="49">
        <v>0</v>
      </c>
      <c r="J48" s="73">
        <f t="shared" si="2"/>
        <v>0.59322033898305082</v>
      </c>
      <c r="K48" s="73">
        <v>0.65151515151515149</v>
      </c>
    </row>
    <row r="49" spans="1:11" ht="23.25" customHeight="1" x14ac:dyDescent="0.15">
      <c r="A49" s="92" t="s">
        <v>145</v>
      </c>
      <c r="B49" s="29" t="s">
        <v>113</v>
      </c>
      <c r="C49" s="50">
        <v>124</v>
      </c>
      <c r="D49" s="38">
        <v>325</v>
      </c>
      <c r="E49" s="50">
        <v>9329</v>
      </c>
      <c r="F49" s="50">
        <f t="shared" si="1"/>
        <v>2173</v>
      </c>
      <c r="G49" s="50">
        <v>1932</v>
      </c>
      <c r="H49" s="66">
        <v>241</v>
      </c>
      <c r="I49" s="50">
        <v>7156</v>
      </c>
      <c r="J49" s="74">
        <f t="shared" si="2"/>
        <v>0.38153846153846155</v>
      </c>
      <c r="K49" s="74">
        <v>0.47933884297520662</v>
      </c>
    </row>
    <row r="50" spans="1:11" ht="23.25" customHeight="1" x14ac:dyDescent="0.15">
      <c r="A50" s="92" t="s">
        <v>145</v>
      </c>
      <c r="B50" s="28" t="s">
        <v>105</v>
      </c>
      <c r="C50" s="49">
        <v>120</v>
      </c>
      <c r="D50" s="39">
        <v>197</v>
      </c>
      <c r="E50" s="49">
        <v>2743</v>
      </c>
      <c r="F50" s="49">
        <f t="shared" si="1"/>
        <v>2644</v>
      </c>
      <c r="G50" s="49">
        <v>2491</v>
      </c>
      <c r="H50" s="65">
        <v>153</v>
      </c>
      <c r="I50" s="49">
        <v>99</v>
      </c>
      <c r="J50" s="73">
        <f t="shared" si="2"/>
        <v>0.6091370558375635</v>
      </c>
      <c r="K50" s="73">
        <v>0.84347826086956523</v>
      </c>
    </row>
    <row r="51" spans="1:11" ht="23.25" customHeight="1" thickBot="1" x14ac:dyDescent="0.2">
      <c r="A51" s="93" t="s">
        <v>145</v>
      </c>
      <c r="B51" s="35" t="s">
        <v>184</v>
      </c>
      <c r="C51" s="54">
        <v>94</v>
      </c>
      <c r="D51" s="44">
        <v>164</v>
      </c>
      <c r="E51" s="54">
        <v>3056</v>
      </c>
      <c r="F51" s="54">
        <f t="shared" si="1"/>
        <v>1688</v>
      </c>
      <c r="G51" s="54">
        <v>1495</v>
      </c>
      <c r="H51" s="69">
        <v>193</v>
      </c>
      <c r="I51" s="54">
        <v>1368</v>
      </c>
      <c r="J51" s="78">
        <f t="shared" si="2"/>
        <v>0.57317073170731703</v>
      </c>
      <c r="K51" s="78">
        <v>0.46250000000000002</v>
      </c>
    </row>
    <row r="52" spans="1:11" ht="23.25" customHeight="1" x14ac:dyDescent="0.15">
      <c r="A52" s="95" t="s">
        <v>146</v>
      </c>
      <c r="B52" s="32" t="s">
        <v>23</v>
      </c>
      <c r="C52" s="52">
        <v>134</v>
      </c>
      <c r="D52" s="42">
        <v>208</v>
      </c>
      <c r="E52" s="52">
        <v>4312</v>
      </c>
      <c r="F52" s="52">
        <f t="shared" si="1"/>
        <v>3265</v>
      </c>
      <c r="G52" s="52">
        <v>2934</v>
      </c>
      <c r="H52" s="67">
        <v>331</v>
      </c>
      <c r="I52" s="52">
        <v>1047</v>
      </c>
      <c r="J52" s="76">
        <f t="shared" si="2"/>
        <v>0.64423076923076927</v>
      </c>
      <c r="K52" s="76">
        <v>0.91787439613526567</v>
      </c>
    </row>
    <row r="53" spans="1:11" ht="23.25" customHeight="1" x14ac:dyDescent="0.15">
      <c r="A53" s="92" t="s">
        <v>146</v>
      </c>
      <c r="B53" s="28" t="s">
        <v>24</v>
      </c>
      <c r="C53" s="49">
        <v>151</v>
      </c>
      <c r="D53" s="39">
        <v>279</v>
      </c>
      <c r="E53" s="49">
        <v>4559</v>
      </c>
      <c r="F53" s="49">
        <f t="shared" si="1"/>
        <v>1506</v>
      </c>
      <c r="G53" s="49">
        <v>1431</v>
      </c>
      <c r="H53" s="65">
        <v>75</v>
      </c>
      <c r="I53" s="49">
        <v>3053</v>
      </c>
      <c r="J53" s="73">
        <f t="shared" si="2"/>
        <v>0.54121863799283154</v>
      </c>
      <c r="K53" s="73">
        <v>0.26424870466321243</v>
      </c>
    </row>
    <row r="54" spans="1:11" ht="23.25" customHeight="1" x14ac:dyDescent="0.15">
      <c r="A54" s="92" t="s">
        <v>146</v>
      </c>
      <c r="B54" s="28" t="s">
        <v>25</v>
      </c>
      <c r="C54" s="49">
        <v>173</v>
      </c>
      <c r="D54" s="39">
        <v>300</v>
      </c>
      <c r="E54" s="49">
        <v>9912</v>
      </c>
      <c r="F54" s="49">
        <f t="shared" si="1"/>
        <v>2811</v>
      </c>
      <c r="G54" s="49">
        <v>2424</v>
      </c>
      <c r="H54" s="65">
        <v>387</v>
      </c>
      <c r="I54" s="49">
        <v>7101</v>
      </c>
      <c r="J54" s="73">
        <f t="shared" si="2"/>
        <v>0.57666666666666666</v>
      </c>
      <c r="K54" s="73">
        <v>0.50442477876106195</v>
      </c>
    </row>
    <row r="55" spans="1:11" ht="23.25" customHeight="1" x14ac:dyDescent="0.15">
      <c r="A55" s="92" t="s">
        <v>146</v>
      </c>
      <c r="B55" s="28" t="s">
        <v>26</v>
      </c>
      <c r="C55" s="49">
        <v>87</v>
      </c>
      <c r="D55" s="39">
        <v>196</v>
      </c>
      <c r="E55" s="49">
        <v>3841</v>
      </c>
      <c r="F55" s="49">
        <f t="shared" si="1"/>
        <v>1914</v>
      </c>
      <c r="G55" s="49">
        <v>1698</v>
      </c>
      <c r="H55" s="65">
        <v>216</v>
      </c>
      <c r="I55" s="49">
        <v>1927</v>
      </c>
      <c r="J55" s="73">
        <f t="shared" si="2"/>
        <v>0.44387755102040816</v>
      </c>
      <c r="K55" s="73">
        <v>0.55208333333333337</v>
      </c>
    </row>
    <row r="56" spans="1:11" ht="23.25" customHeight="1" x14ac:dyDescent="0.15">
      <c r="A56" s="92" t="s">
        <v>146</v>
      </c>
      <c r="B56" s="28" t="s">
        <v>27</v>
      </c>
      <c r="C56" s="49">
        <v>107</v>
      </c>
      <c r="D56" s="39">
        <v>179</v>
      </c>
      <c r="E56" s="49">
        <v>3600</v>
      </c>
      <c r="F56" s="49">
        <f t="shared" si="1"/>
        <v>2011</v>
      </c>
      <c r="G56" s="49">
        <v>1685</v>
      </c>
      <c r="H56" s="65">
        <v>326</v>
      </c>
      <c r="I56" s="49">
        <v>1589</v>
      </c>
      <c r="J56" s="73">
        <f t="shared" si="2"/>
        <v>0.5977653631284916</v>
      </c>
      <c r="K56" s="73">
        <v>0.71333333333333337</v>
      </c>
    </row>
    <row r="57" spans="1:11" ht="23.25" customHeight="1" x14ac:dyDescent="0.15">
      <c r="A57" s="92" t="s">
        <v>146</v>
      </c>
      <c r="B57" s="28" t="s">
        <v>185</v>
      </c>
      <c r="C57" s="49">
        <v>120</v>
      </c>
      <c r="D57" s="39">
        <v>202</v>
      </c>
      <c r="E57" s="49">
        <v>2463</v>
      </c>
      <c r="F57" s="49">
        <f t="shared" si="1"/>
        <v>1626</v>
      </c>
      <c r="G57" s="49">
        <v>1377</v>
      </c>
      <c r="H57" s="65">
        <v>249</v>
      </c>
      <c r="I57" s="49">
        <v>837</v>
      </c>
      <c r="J57" s="73">
        <f t="shared" si="2"/>
        <v>0.59405940594059403</v>
      </c>
      <c r="K57" s="73">
        <v>0.47413793103448276</v>
      </c>
    </row>
    <row r="58" spans="1:11" ht="23.25" customHeight="1" x14ac:dyDescent="0.15">
      <c r="A58" s="92" t="s">
        <v>146</v>
      </c>
      <c r="B58" s="28" t="s">
        <v>86</v>
      </c>
      <c r="C58" s="49">
        <v>152</v>
      </c>
      <c r="D58" s="39">
        <v>225</v>
      </c>
      <c r="E58" s="49">
        <v>4135</v>
      </c>
      <c r="F58" s="49">
        <f t="shared" si="1"/>
        <v>2502</v>
      </c>
      <c r="G58" s="49">
        <v>2131</v>
      </c>
      <c r="H58" s="65">
        <v>371</v>
      </c>
      <c r="I58" s="49">
        <v>1633</v>
      </c>
      <c r="J58" s="73">
        <f t="shared" si="2"/>
        <v>0.67555555555555558</v>
      </c>
      <c r="K58" s="73">
        <v>0.76</v>
      </c>
    </row>
    <row r="59" spans="1:11" ht="23.25" customHeight="1" x14ac:dyDescent="0.15">
      <c r="A59" s="92" t="s">
        <v>146</v>
      </c>
      <c r="B59" s="28" t="s">
        <v>114</v>
      </c>
      <c r="C59" s="49">
        <v>143</v>
      </c>
      <c r="D59" s="39">
        <v>306</v>
      </c>
      <c r="E59" s="49">
        <v>2450</v>
      </c>
      <c r="F59" s="49">
        <f t="shared" si="1"/>
        <v>1067</v>
      </c>
      <c r="G59" s="49">
        <v>932</v>
      </c>
      <c r="H59" s="65">
        <v>135</v>
      </c>
      <c r="I59" s="49">
        <v>1383</v>
      </c>
      <c r="J59" s="73">
        <f t="shared" si="2"/>
        <v>0.4673202614379085</v>
      </c>
      <c r="K59" s="73">
        <v>0.57894736842105265</v>
      </c>
    </row>
    <row r="60" spans="1:11" ht="23.25" customHeight="1" thickBot="1" x14ac:dyDescent="0.2">
      <c r="A60" s="93" t="s">
        <v>146</v>
      </c>
      <c r="B60" s="29" t="s">
        <v>115</v>
      </c>
      <c r="C60" s="50">
        <v>177</v>
      </c>
      <c r="D60" s="38">
        <v>368</v>
      </c>
      <c r="E60" s="50">
        <v>8202</v>
      </c>
      <c r="F60" s="50">
        <f t="shared" si="1"/>
        <v>1900</v>
      </c>
      <c r="G60" s="50">
        <v>1844</v>
      </c>
      <c r="H60" s="66">
        <v>56</v>
      </c>
      <c r="I60" s="50">
        <v>6302</v>
      </c>
      <c r="J60" s="74">
        <f t="shared" si="2"/>
        <v>0.48097826086956524</v>
      </c>
      <c r="K60" s="74">
        <v>0.57377049180327866</v>
      </c>
    </row>
    <row r="61" spans="1:11" ht="23.25" customHeight="1" x14ac:dyDescent="0.15">
      <c r="A61" s="95" t="s">
        <v>147</v>
      </c>
      <c r="B61" s="30" t="s">
        <v>186</v>
      </c>
      <c r="C61" s="48">
        <v>174</v>
      </c>
      <c r="D61" s="41">
        <v>414</v>
      </c>
      <c r="E61" s="48">
        <v>11721</v>
      </c>
      <c r="F61" s="48">
        <f t="shared" si="1"/>
        <v>8977</v>
      </c>
      <c r="G61" s="48">
        <v>7896</v>
      </c>
      <c r="H61" s="64">
        <v>1081</v>
      </c>
      <c r="I61" s="48">
        <v>2744</v>
      </c>
      <c r="J61" s="72">
        <f t="shared" si="2"/>
        <v>0.42028985507246375</v>
      </c>
      <c r="K61" s="72">
        <v>0.33079847908745247</v>
      </c>
    </row>
    <row r="62" spans="1:11" ht="23.25" customHeight="1" x14ac:dyDescent="0.15">
      <c r="A62" s="92" t="s">
        <v>147</v>
      </c>
      <c r="B62" s="28" t="s">
        <v>28</v>
      </c>
      <c r="C62" s="49">
        <v>157</v>
      </c>
      <c r="D62" s="39">
        <v>348</v>
      </c>
      <c r="E62" s="49">
        <v>10875</v>
      </c>
      <c r="F62" s="49">
        <f t="shared" si="1"/>
        <v>4733</v>
      </c>
      <c r="G62" s="49">
        <v>4090</v>
      </c>
      <c r="H62" s="65">
        <v>643</v>
      </c>
      <c r="I62" s="49">
        <v>6142</v>
      </c>
      <c r="J62" s="73">
        <f t="shared" si="2"/>
        <v>0.4511494252873563</v>
      </c>
      <c r="K62" s="73">
        <v>0.39555555555555555</v>
      </c>
    </row>
    <row r="63" spans="1:11" ht="23.25" customHeight="1" x14ac:dyDescent="0.15">
      <c r="A63" s="92" t="s">
        <v>147</v>
      </c>
      <c r="B63" s="28" t="s">
        <v>29</v>
      </c>
      <c r="C63" s="49">
        <v>96</v>
      </c>
      <c r="D63" s="39">
        <v>388</v>
      </c>
      <c r="E63" s="49">
        <v>5569</v>
      </c>
      <c r="F63" s="49">
        <f t="shared" si="1"/>
        <v>3605</v>
      </c>
      <c r="G63" s="49">
        <v>3145</v>
      </c>
      <c r="H63" s="65">
        <v>460</v>
      </c>
      <c r="I63" s="49">
        <v>1964</v>
      </c>
      <c r="J63" s="73">
        <f t="shared" si="2"/>
        <v>0.24742268041237114</v>
      </c>
      <c r="K63" s="73">
        <v>0.52066115702479343</v>
      </c>
    </row>
    <row r="64" spans="1:11" ht="23.25" customHeight="1" x14ac:dyDescent="0.15">
      <c r="A64" s="92" t="s">
        <v>147</v>
      </c>
      <c r="B64" s="28" t="s">
        <v>30</v>
      </c>
      <c r="C64" s="49">
        <v>178</v>
      </c>
      <c r="D64" s="39">
        <v>323</v>
      </c>
      <c r="E64" s="49">
        <v>3159</v>
      </c>
      <c r="F64" s="49">
        <f t="shared" si="1"/>
        <v>1921</v>
      </c>
      <c r="G64" s="49">
        <v>1808</v>
      </c>
      <c r="H64" s="65">
        <v>113</v>
      </c>
      <c r="I64" s="49">
        <v>1238</v>
      </c>
      <c r="J64" s="73">
        <f t="shared" si="2"/>
        <v>0.55108359133126938</v>
      </c>
      <c r="K64" s="73">
        <v>0.60869565217391308</v>
      </c>
    </row>
    <row r="65" spans="1:11" ht="23.25" customHeight="1" x14ac:dyDescent="0.15">
      <c r="A65" s="92" t="s">
        <v>147</v>
      </c>
      <c r="B65" s="28" t="s">
        <v>116</v>
      </c>
      <c r="C65" s="49">
        <v>112</v>
      </c>
      <c r="D65" s="39">
        <v>256</v>
      </c>
      <c r="E65" s="49">
        <v>1893</v>
      </c>
      <c r="F65" s="49">
        <f t="shared" si="1"/>
        <v>856</v>
      </c>
      <c r="G65" s="49">
        <v>814</v>
      </c>
      <c r="H65" s="65">
        <v>42</v>
      </c>
      <c r="I65" s="49">
        <v>1037</v>
      </c>
      <c r="J65" s="73">
        <f t="shared" si="2"/>
        <v>0.4375</v>
      </c>
      <c r="K65" s="73">
        <v>0.45454545454545453</v>
      </c>
    </row>
    <row r="66" spans="1:11" ht="23.25" customHeight="1" thickBot="1" x14ac:dyDescent="0.2">
      <c r="A66" s="93" t="s">
        <v>147</v>
      </c>
      <c r="B66" s="35" t="s">
        <v>187</v>
      </c>
      <c r="C66" s="54">
        <v>117</v>
      </c>
      <c r="D66" s="44">
        <v>276</v>
      </c>
      <c r="E66" s="54">
        <v>2179</v>
      </c>
      <c r="F66" s="54">
        <f t="shared" si="1"/>
        <v>1419</v>
      </c>
      <c r="G66" s="54">
        <v>1276</v>
      </c>
      <c r="H66" s="69">
        <v>143</v>
      </c>
      <c r="I66" s="54">
        <v>760</v>
      </c>
      <c r="J66" s="78">
        <f t="shared" si="2"/>
        <v>0.42391304347826086</v>
      </c>
      <c r="K66" s="78">
        <v>0.64150943396226412</v>
      </c>
    </row>
    <row r="67" spans="1:11" ht="23.25" customHeight="1" x14ac:dyDescent="0.15">
      <c r="A67" s="91" t="s">
        <v>148</v>
      </c>
      <c r="B67" s="30" t="s">
        <v>31</v>
      </c>
      <c r="C67" s="48">
        <v>178</v>
      </c>
      <c r="D67" s="41">
        <v>266</v>
      </c>
      <c r="E67" s="48">
        <v>4474</v>
      </c>
      <c r="F67" s="48">
        <f t="shared" si="1"/>
        <v>2188</v>
      </c>
      <c r="G67" s="48">
        <v>1922</v>
      </c>
      <c r="H67" s="64">
        <v>266</v>
      </c>
      <c r="I67" s="48">
        <v>2286</v>
      </c>
      <c r="J67" s="72">
        <f t="shared" si="2"/>
        <v>0.66917293233082709</v>
      </c>
      <c r="K67" s="72">
        <v>0.84</v>
      </c>
    </row>
    <row r="68" spans="1:11" ht="23.25" customHeight="1" x14ac:dyDescent="0.15">
      <c r="A68" s="92" t="s">
        <v>148</v>
      </c>
      <c r="B68" s="28" t="s">
        <v>32</v>
      </c>
      <c r="C68" s="49">
        <v>110</v>
      </c>
      <c r="D68" s="39">
        <v>173</v>
      </c>
      <c r="E68" s="49">
        <v>2974</v>
      </c>
      <c r="F68" s="49">
        <f t="shared" si="1"/>
        <v>1784</v>
      </c>
      <c r="G68" s="49">
        <v>1702</v>
      </c>
      <c r="H68" s="65">
        <v>82</v>
      </c>
      <c r="I68" s="49">
        <v>1190</v>
      </c>
      <c r="J68" s="73">
        <f t="shared" si="2"/>
        <v>0.63583815028901736</v>
      </c>
      <c r="K68" s="73">
        <v>0.61061946902654862</v>
      </c>
    </row>
    <row r="69" spans="1:11" ht="23.25" customHeight="1" x14ac:dyDescent="0.15">
      <c r="A69" s="92" t="s">
        <v>148</v>
      </c>
      <c r="B69" s="28" t="s">
        <v>117</v>
      </c>
      <c r="C69" s="49">
        <v>88</v>
      </c>
      <c r="D69" s="39">
        <v>179</v>
      </c>
      <c r="E69" s="49">
        <v>2998</v>
      </c>
      <c r="F69" s="49">
        <f t="shared" si="1"/>
        <v>1383</v>
      </c>
      <c r="G69" s="49">
        <v>1313</v>
      </c>
      <c r="H69" s="65">
        <v>70</v>
      </c>
      <c r="I69" s="49">
        <v>1615</v>
      </c>
      <c r="J69" s="73">
        <f t="shared" si="2"/>
        <v>0.49162011173184356</v>
      </c>
      <c r="K69" s="73">
        <v>0.41249999999999998</v>
      </c>
    </row>
    <row r="70" spans="1:11" ht="23.25" customHeight="1" x14ac:dyDescent="0.15">
      <c r="A70" s="92" t="s">
        <v>148</v>
      </c>
      <c r="B70" s="28" t="s">
        <v>118</v>
      </c>
      <c r="C70" s="49">
        <v>91</v>
      </c>
      <c r="D70" s="39">
        <v>140</v>
      </c>
      <c r="E70" s="49">
        <v>4457</v>
      </c>
      <c r="F70" s="49">
        <f t="shared" si="1"/>
        <v>1855</v>
      </c>
      <c r="G70" s="49">
        <v>1605</v>
      </c>
      <c r="H70" s="65">
        <v>250</v>
      </c>
      <c r="I70" s="49">
        <v>2602</v>
      </c>
      <c r="J70" s="73">
        <f t="shared" si="2"/>
        <v>0.65</v>
      </c>
      <c r="K70" s="73">
        <v>0.71250000000000002</v>
      </c>
    </row>
    <row r="71" spans="1:11" ht="23.25" customHeight="1" thickBot="1" x14ac:dyDescent="0.2">
      <c r="A71" s="93" t="s">
        <v>148</v>
      </c>
      <c r="B71" s="35" t="s">
        <v>119</v>
      </c>
      <c r="C71" s="54">
        <v>31</v>
      </c>
      <c r="D71" s="44">
        <v>61</v>
      </c>
      <c r="E71" s="54">
        <v>1973</v>
      </c>
      <c r="F71" s="54">
        <f t="shared" si="1"/>
        <v>723</v>
      </c>
      <c r="G71" s="54">
        <v>657</v>
      </c>
      <c r="H71" s="69">
        <v>66</v>
      </c>
      <c r="I71" s="54">
        <v>1250</v>
      </c>
      <c r="J71" s="78">
        <f t="shared" ref="J71:J102" si="3">C71/D71</f>
        <v>0.50819672131147542</v>
      </c>
      <c r="K71" s="78">
        <v>0.52380952380952384</v>
      </c>
    </row>
    <row r="72" spans="1:11" ht="23.25" customHeight="1" x14ac:dyDescent="0.15">
      <c r="A72" s="91" t="s">
        <v>149</v>
      </c>
      <c r="B72" s="30" t="s">
        <v>33</v>
      </c>
      <c r="C72" s="48">
        <v>112</v>
      </c>
      <c r="D72" s="41">
        <v>207</v>
      </c>
      <c r="E72" s="48">
        <v>3050</v>
      </c>
      <c r="F72" s="48">
        <f t="shared" ref="F72:F135" si="4">SUM(G72:H72)</f>
        <v>1462</v>
      </c>
      <c r="G72" s="48">
        <v>1229</v>
      </c>
      <c r="H72" s="64">
        <v>233</v>
      </c>
      <c r="I72" s="48">
        <v>1588</v>
      </c>
      <c r="J72" s="72">
        <f t="shared" si="3"/>
        <v>0.54106280193236711</v>
      </c>
      <c r="K72" s="72">
        <v>0.77118644067796616</v>
      </c>
    </row>
    <row r="73" spans="1:11" ht="23.25" customHeight="1" x14ac:dyDescent="0.15">
      <c r="A73" s="92" t="s">
        <v>149</v>
      </c>
      <c r="B73" s="28" t="s">
        <v>120</v>
      </c>
      <c r="C73" s="49">
        <v>116</v>
      </c>
      <c r="D73" s="39">
        <v>147</v>
      </c>
      <c r="E73" s="49">
        <v>3628</v>
      </c>
      <c r="F73" s="49">
        <f t="shared" si="4"/>
        <v>2167</v>
      </c>
      <c r="G73" s="49">
        <v>1699</v>
      </c>
      <c r="H73" s="65">
        <v>468</v>
      </c>
      <c r="I73" s="49">
        <v>1461</v>
      </c>
      <c r="J73" s="73">
        <f t="shared" si="3"/>
        <v>0.78911564625850339</v>
      </c>
      <c r="K73" s="73">
        <v>0.82524271844660191</v>
      </c>
    </row>
    <row r="74" spans="1:11" ht="23.25" customHeight="1" thickBot="1" x14ac:dyDescent="0.2">
      <c r="A74" s="93" t="s">
        <v>149</v>
      </c>
      <c r="B74" s="35" t="s">
        <v>87</v>
      </c>
      <c r="C74" s="54">
        <v>137</v>
      </c>
      <c r="D74" s="44">
        <v>181</v>
      </c>
      <c r="E74" s="54">
        <v>5350</v>
      </c>
      <c r="F74" s="54">
        <f t="shared" si="4"/>
        <v>1573</v>
      </c>
      <c r="G74" s="54">
        <v>1526</v>
      </c>
      <c r="H74" s="69">
        <v>47</v>
      </c>
      <c r="I74" s="54">
        <v>3777</v>
      </c>
      <c r="J74" s="78">
        <f t="shared" si="3"/>
        <v>0.75690607734806625</v>
      </c>
      <c r="K74" s="78">
        <v>0.61146496815286622</v>
      </c>
    </row>
    <row r="75" spans="1:11" ht="23.25" customHeight="1" thickBot="1" x14ac:dyDescent="0.2">
      <c r="A75" s="96" t="s">
        <v>150</v>
      </c>
      <c r="B75" s="34" t="s">
        <v>34</v>
      </c>
      <c r="C75" s="55">
        <v>70</v>
      </c>
      <c r="D75" s="45">
        <v>124</v>
      </c>
      <c r="E75" s="55">
        <v>2190</v>
      </c>
      <c r="F75" s="55">
        <f t="shared" si="4"/>
        <v>1683</v>
      </c>
      <c r="G75" s="55">
        <v>1518</v>
      </c>
      <c r="H75" s="70">
        <v>165</v>
      </c>
      <c r="I75" s="55">
        <v>507</v>
      </c>
      <c r="J75" s="79">
        <f t="shared" si="3"/>
        <v>0.56451612903225812</v>
      </c>
      <c r="K75" s="79">
        <v>0.69863013698630139</v>
      </c>
    </row>
    <row r="76" spans="1:11" ht="23.25" customHeight="1" thickBot="1" x14ac:dyDescent="0.2">
      <c r="A76" s="96" t="s">
        <v>151</v>
      </c>
      <c r="B76" s="34" t="s">
        <v>35</v>
      </c>
      <c r="C76" s="55">
        <v>70</v>
      </c>
      <c r="D76" s="45">
        <v>129</v>
      </c>
      <c r="E76" s="55">
        <v>2808</v>
      </c>
      <c r="F76" s="55">
        <f t="shared" si="4"/>
        <v>1953</v>
      </c>
      <c r="G76" s="55">
        <v>1713</v>
      </c>
      <c r="H76" s="70">
        <v>240</v>
      </c>
      <c r="I76" s="55">
        <v>855</v>
      </c>
      <c r="J76" s="79">
        <f t="shared" si="3"/>
        <v>0.54263565891472865</v>
      </c>
      <c r="K76" s="79">
        <v>0.56338028169014087</v>
      </c>
    </row>
    <row r="77" spans="1:11" ht="23.25" customHeight="1" x14ac:dyDescent="0.15">
      <c r="A77" s="95" t="s">
        <v>152</v>
      </c>
      <c r="B77" s="32" t="s">
        <v>36</v>
      </c>
      <c r="C77" s="52">
        <v>52</v>
      </c>
      <c r="D77" s="42">
        <v>137</v>
      </c>
      <c r="E77" s="52">
        <v>566</v>
      </c>
      <c r="F77" s="52">
        <f t="shared" si="4"/>
        <v>458</v>
      </c>
      <c r="G77" s="52">
        <v>449</v>
      </c>
      <c r="H77" s="67">
        <v>9</v>
      </c>
      <c r="I77" s="52">
        <v>108</v>
      </c>
      <c r="J77" s="76">
        <f t="shared" si="3"/>
        <v>0.37956204379562042</v>
      </c>
      <c r="K77" s="76">
        <v>0.1875</v>
      </c>
    </row>
    <row r="78" spans="1:11" ht="23.25" customHeight="1" thickBot="1" x14ac:dyDescent="0.2">
      <c r="A78" s="93" t="s">
        <v>152</v>
      </c>
      <c r="B78" s="35" t="s">
        <v>121</v>
      </c>
      <c r="C78" s="54">
        <v>116</v>
      </c>
      <c r="D78" s="44">
        <v>185</v>
      </c>
      <c r="E78" s="54">
        <v>1969</v>
      </c>
      <c r="F78" s="54">
        <f t="shared" si="4"/>
        <v>1690</v>
      </c>
      <c r="G78" s="54">
        <v>1346</v>
      </c>
      <c r="H78" s="69">
        <v>344</v>
      </c>
      <c r="I78" s="54">
        <v>279</v>
      </c>
      <c r="J78" s="78">
        <f t="shared" si="3"/>
        <v>0.62702702702702706</v>
      </c>
      <c r="K78" s="78">
        <v>0.33673469387755101</v>
      </c>
    </row>
    <row r="79" spans="1:11" ht="23.25" customHeight="1" x14ac:dyDescent="0.15">
      <c r="A79" s="95" t="s">
        <v>153</v>
      </c>
      <c r="B79" s="32" t="s">
        <v>88</v>
      </c>
      <c r="C79" s="52">
        <v>62</v>
      </c>
      <c r="D79" s="42">
        <v>85</v>
      </c>
      <c r="E79" s="52">
        <v>2299</v>
      </c>
      <c r="F79" s="52">
        <f t="shared" si="4"/>
        <v>1383</v>
      </c>
      <c r="G79" s="52">
        <v>1161</v>
      </c>
      <c r="H79" s="67">
        <v>222</v>
      </c>
      <c r="I79" s="52">
        <v>916</v>
      </c>
      <c r="J79" s="76">
        <f t="shared" si="3"/>
        <v>0.72941176470588232</v>
      </c>
      <c r="K79" s="76">
        <v>0.73239436619718312</v>
      </c>
    </row>
    <row r="80" spans="1:11" ht="23.25" customHeight="1" x14ac:dyDescent="0.15">
      <c r="A80" s="92" t="s">
        <v>153</v>
      </c>
      <c r="B80" s="28" t="s">
        <v>37</v>
      </c>
      <c r="C80" s="49">
        <v>74</v>
      </c>
      <c r="D80" s="39">
        <v>130</v>
      </c>
      <c r="E80" s="49">
        <v>2164</v>
      </c>
      <c r="F80" s="49">
        <f t="shared" si="4"/>
        <v>1489</v>
      </c>
      <c r="G80" s="49">
        <v>1386</v>
      </c>
      <c r="H80" s="65">
        <v>103</v>
      </c>
      <c r="I80" s="49">
        <v>675</v>
      </c>
      <c r="J80" s="73">
        <f t="shared" si="3"/>
        <v>0.56923076923076921</v>
      </c>
      <c r="K80" s="73">
        <v>0.50632911392405067</v>
      </c>
    </row>
    <row r="81" spans="1:11" ht="23.25" customHeight="1" thickBot="1" x14ac:dyDescent="0.2">
      <c r="A81" s="93" t="s">
        <v>153</v>
      </c>
      <c r="B81" s="33" t="s">
        <v>38</v>
      </c>
      <c r="C81" s="53">
        <v>104</v>
      </c>
      <c r="D81" s="43">
        <v>190</v>
      </c>
      <c r="E81" s="53">
        <v>4695</v>
      </c>
      <c r="F81" s="53">
        <f t="shared" si="4"/>
        <v>3618</v>
      </c>
      <c r="G81" s="53">
        <v>2624</v>
      </c>
      <c r="H81" s="68">
        <v>994</v>
      </c>
      <c r="I81" s="53">
        <v>1077</v>
      </c>
      <c r="J81" s="77">
        <f t="shared" si="3"/>
        <v>0.54736842105263162</v>
      </c>
      <c r="K81" s="77">
        <v>0.5494505494505495</v>
      </c>
    </row>
    <row r="82" spans="1:11" ht="23.25" customHeight="1" thickBot="1" x14ac:dyDescent="0.2">
      <c r="A82" s="96" t="s">
        <v>154</v>
      </c>
      <c r="B82" s="34" t="s">
        <v>39</v>
      </c>
      <c r="C82" s="55">
        <v>123</v>
      </c>
      <c r="D82" s="45">
        <v>226</v>
      </c>
      <c r="E82" s="55">
        <v>5826</v>
      </c>
      <c r="F82" s="55">
        <f t="shared" si="4"/>
        <v>2450</v>
      </c>
      <c r="G82" s="55">
        <v>2236</v>
      </c>
      <c r="H82" s="70">
        <v>214</v>
      </c>
      <c r="I82" s="55">
        <v>3376</v>
      </c>
      <c r="J82" s="79">
        <f t="shared" si="3"/>
        <v>0.54424778761061943</v>
      </c>
      <c r="K82" s="79">
        <v>0.85161290322580641</v>
      </c>
    </row>
    <row r="83" spans="1:11" ht="23.25" customHeight="1" x14ac:dyDescent="0.15">
      <c r="A83" s="95" t="s">
        <v>155</v>
      </c>
      <c r="B83" s="32" t="s">
        <v>40</v>
      </c>
      <c r="C83" s="52">
        <v>123</v>
      </c>
      <c r="D83" s="42">
        <v>217</v>
      </c>
      <c r="E83" s="52">
        <v>2327</v>
      </c>
      <c r="F83" s="52">
        <f t="shared" si="4"/>
        <v>1411</v>
      </c>
      <c r="G83" s="52">
        <v>1278</v>
      </c>
      <c r="H83" s="67">
        <v>133</v>
      </c>
      <c r="I83" s="52">
        <v>916</v>
      </c>
      <c r="J83" s="76">
        <f t="shared" si="3"/>
        <v>0.56682027649769584</v>
      </c>
      <c r="K83" s="76">
        <v>0.41333333333333333</v>
      </c>
    </row>
    <row r="84" spans="1:11" ht="23.25" customHeight="1" x14ac:dyDescent="0.15">
      <c r="A84" s="92" t="s">
        <v>155</v>
      </c>
      <c r="B84" s="28" t="s">
        <v>41</v>
      </c>
      <c r="C84" s="49">
        <v>105</v>
      </c>
      <c r="D84" s="39">
        <v>164</v>
      </c>
      <c r="E84" s="49">
        <v>2579</v>
      </c>
      <c r="F84" s="49">
        <f t="shared" si="4"/>
        <v>1995</v>
      </c>
      <c r="G84" s="49">
        <v>1610</v>
      </c>
      <c r="H84" s="65">
        <v>385</v>
      </c>
      <c r="I84" s="49">
        <v>584</v>
      </c>
      <c r="J84" s="73">
        <f t="shared" si="3"/>
        <v>0.6402439024390244</v>
      </c>
      <c r="K84" s="73">
        <v>0.77777777777777779</v>
      </c>
    </row>
    <row r="85" spans="1:11" ht="23.25" customHeight="1" x14ac:dyDescent="0.15">
      <c r="A85" s="92" t="s">
        <v>155</v>
      </c>
      <c r="B85" s="28" t="s">
        <v>42</v>
      </c>
      <c r="C85" s="49">
        <v>126</v>
      </c>
      <c r="D85" s="39">
        <v>203</v>
      </c>
      <c r="E85" s="49">
        <v>3400</v>
      </c>
      <c r="F85" s="49">
        <f t="shared" si="4"/>
        <v>2481</v>
      </c>
      <c r="G85" s="49">
        <v>2278</v>
      </c>
      <c r="H85" s="65">
        <v>203</v>
      </c>
      <c r="I85" s="49">
        <v>919</v>
      </c>
      <c r="J85" s="73">
        <f t="shared" si="3"/>
        <v>0.62068965517241381</v>
      </c>
      <c r="K85" s="73">
        <v>0.69918699186991873</v>
      </c>
    </row>
    <row r="86" spans="1:11" ht="23.25" customHeight="1" thickBot="1" x14ac:dyDescent="0.2">
      <c r="A86" s="93" t="s">
        <v>155</v>
      </c>
      <c r="B86" s="35" t="s">
        <v>89</v>
      </c>
      <c r="C86" s="54">
        <v>97</v>
      </c>
      <c r="D86" s="44">
        <v>148</v>
      </c>
      <c r="E86" s="54">
        <v>2252</v>
      </c>
      <c r="F86" s="54">
        <f t="shared" si="4"/>
        <v>1808</v>
      </c>
      <c r="G86" s="54">
        <v>1395</v>
      </c>
      <c r="H86" s="69">
        <v>413</v>
      </c>
      <c r="I86" s="54">
        <v>444</v>
      </c>
      <c r="J86" s="78">
        <f t="shared" si="3"/>
        <v>0.65540540540540537</v>
      </c>
      <c r="K86" s="78">
        <v>0.69791666666666663</v>
      </c>
    </row>
    <row r="87" spans="1:11" ht="23.25" customHeight="1" x14ac:dyDescent="0.15">
      <c r="A87" s="95" t="s">
        <v>156</v>
      </c>
      <c r="B87" s="32" t="s">
        <v>43</v>
      </c>
      <c r="C87" s="52">
        <v>67</v>
      </c>
      <c r="D87" s="42">
        <v>129</v>
      </c>
      <c r="E87" s="52">
        <v>3454</v>
      </c>
      <c r="F87" s="52">
        <f t="shared" si="4"/>
        <v>2448</v>
      </c>
      <c r="G87" s="52">
        <v>1948</v>
      </c>
      <c r="H87" s="67">
        <v>500</v>
      </c>
      <c r="I87" s="52">
        <v>1006</v>
      </c>
      <c r="J87" s="76">
        <f t="shared" si="3"/>
        <v>0.51937984496124034</v>
      </c>
      <c r="K87" s="76">
        <v>0.32051282051282054</v>
      </c>
    </row>
    <row r="88" spans="1:11" ht="23.25" customHeight="1" x14ac:dyDescent="0.15">
      <c r="A88" s="92" t="s">
        <v>156</v>
      </c>
      <c r="B88" s="28" t="s">
        <v>188</v>
      </c>
      <c r="C88" s="49">
        <v>137</v>
      </c>
      <c r="D88" s="39">
        <v>302</v>
      </c>
      <c r="E88" s="49">
        <v>6926</v>
      </c>
      <c r="F88" s="49">
        <f t="shared" si="4"/>
        <v>3572</v>
      </c>
      <c r="G88" s="49">
        <v>2939</v>
      </c>
      <c r="H88" s="65">
        <v>633</v>
      </c>
      <c r="I88" s="49">
        <v>3354</v>
      </c>
      <c r="J88" s="73">
        <f t="shared" si="3"/>
        <v>0.45364238410596025</v>
      </c>
      <c r="K88" s="73">
        <v>0.61870503597122306</v>
      </c>
    </row>
    <row r="89" spans="1:11" ht="23.25" customHeight="1" x14ac:dyDescent="0.15">
      <c r="A89" s="92" t="s">
        <v>156</v>
      </c>
      <c r="B89" s="28" t="s">
        <v>44</v>
      </c>
      <c r="C89" s="49">
        <v>117</v>
      </c>
      <c r="D89" s="39">
        <v>242</v>
      </c>
      <c r="E89" s="49">
        <v>7322</v>
      </c>
      <c r="F89" s="49">
        <f t="shared" si="4"/>
        <v>3593</v>
      </c>
      <c r="G89" s="49">
        <v>3409</v>
      </c>
      <c r="H89" s="65">
        <v>184</v>
      </c>
      <c r="I89" s="49">
        <v>3729</v>
      </c>
      <c r="J89" s="73">
        <f t="shared" si="3"/>
        <v>0.48347107438016529</v>
      </c>
      <c r="K89" s="73">
        <v>0.81379310344827582</v>
      </c>
    </row>
    <row r="90" spans="1:11" ht="23.25" customHeight="1" x14ac:dyDescent="0.15">
      <c r="A90" s="92" t="s">
        <v>156</v>
      </c>
      <c r="B90" s="28" t="s">
        <v>45</v>
      </c>
      <c r="C90" s="49">
        <v>97</v>
      </c>
      <c r="D90" s="39">
        <v>180</v>
      </c>
      <c r="E90" s="49">
        <v>1619</v>
      </c>
      <c r="F90" s="49">
        <f t="shared" si="4"/>
        <v>1368</v>
      </c>
      <c r="G90" s="49">
        <v>1180</v>
      </c>
      <c r="H90" s="65">
        <v>188</v>
      </c>
      <c r="I90" s="49">
        <v>251</v>
      </c>
      <c r="J90" s="73">
        <f t="shared" si="3"/>
        <v>0.53888888888888886</v>
      </c>
      <c r="K90" s="73">
        <v>0.27956989247311825</v>
      </c>
    </row>
    <row r="91" spans="1:11" ht="23.25" customHeight="1" x14ac:dyDescent="0.15">
      <c r="A91" s="92" t="s">
        <v>156</v>
      </c>
      <c r="B91" s="28" t="s">
        <v>46</v>
      </c>
      <c r="C91" s="49">
        <v>84</v>
      </c>
      <c r="D91" s="39">
        <v>134</v>
      </c>
      <c r="E91" s="49">
        <v>3210</v>
      </c>
      <c r="F91" s="49">
        <f t="shared" si="4"/>
        <v>1580</v>
      </c>
      <c r="G91" s="49">
        <v>1333</v>
      </c>
      <c r="H91" s="65">
        <v>247</v>
      </c>
      <c r="I91" s="49">
        <v>1630</v>
      </c>
      <c r="J91" s="73">
        <f t="shared" si="3"/>
        <v>0.62686567164179108</v>
      </c>
      <c r="K91" s="73">
        <v>0.71287128712871284</v>
      </c>
    </row>
    <row r="92" spans="1:11" ht="23.25" customHeight="1" x14ac:dyDescent="0.15">
      <c r="A92" s="92" t="s">
        <v>156</v>
      </c>
      <c r="B92" s="28" t="s">
        <v>206</v>
      </c>
      <c r="C92" s="49">
        <v>257</v>
      </c>
      <c r="D92" s="39">
        <v>485</v>
      </c>
      <c r="E92" s="49">
        <v>2354</v>
      </c>
      <c r="F92" s="49">
        <f t="shared" si="4"/>
        <v>2172</v>
      </c>
      <c r="G92" s="49">
        <v>2023</v>
      </c>
      <c r="H92" s="65">
        <v>149</v>
      </c>
      <c r="I92" s="49">
        <v>182</v>
      </c>
      <c r="J92" s="73">
        <f t="shared" si="3"/>
        <v>0.52989690721649485</v>
      </c>
      <c r="K92" s="73">
        <v>0.14871794871794872</v>
      </c>
    </row>
    <row r="93" spans="1:11" ht="23.25" customHeight="1" thickBot="1" x14ac:dyDescent="0.2">
      <c r="A93" s="93" t="s">
        <v>156</v>
      </c>
      <c r="B93" s="35" t="s">
        <v>122</v>
      </c>
      <c r="C93" s="54">
        <v>58</v>
      </c>
      <c r="D93" s="44">
        <v>98</v>
      </c>
      <c r="E93" s="54">
        <v>1767</v>
      </c>
      <c r="F93" s="54">
        <f t="shared" si="4"/>
        <v>675</v>
      </c>
      <c r="G93" s="54">
        <v>547</v>
      </c>
      <c r="H93" s="69">
        <v>128</v>
      </c>
      <c r="I93" s="54">
        <v>1092</v>
      </c>
      <c r="J93" s="78">
        <f t="shared" si="3"/>
        <v>0.59183673469387754</v>
      </c>
      <c r="K93" s="78">
        <v>0.63043478260869568</v>
      </c>
    </row>
    <row r="94" spans="1:11" ht="23.25" customHeight="1" x14ac:dyDescent="0.15">
      <c r="A94" s="95" t="s">
        <v>157</v>
      </c>
      <c r="B94" s="32" t="s">
        <v>47</v>
      </c>
      <c r="C94" s="52">
        <v>147</v>
      </c>
      <c r="D94" s="42">
        <v>265</v>
      </c>
      <c r="E94" s="52">
        <v>3494</v>
      </c>
      <c r="F94" s="52">
        <f t="shared" si="4"/>
        <v>2240</v>
      </c>
      <c r="G94" s="52">
        <v>1896</v>
      </c>
      <c r="H94" s="67">
        <v>344</v>
      </c>
      <c r="I94" s="52">
        <v>1254</v>
      </c>
      <c r="J94" s="76">
        <f t="shared" si="3"/>
        <v>0.55471698113207546</v>
      </c>
      <c r="K94" s="76">
        <v>0.66470588235294115</v>
      </c>
    </row>
    <row r="95" spans="1:11" ht="23.25" customHeight="1" x14ac:dyDescent="0.15">
      <c r="A95" s="92" t="s">
        <v>157</v>
      </c>
      <c r="B95" s="28" t="s">
        <v>48</v>
      </c>
      <c r="C95" s="49">
        <v>72</v>
      </c>
      <c r="D95" s="39">
        <v>100</v>
      </c>
      <c r="E95" s="49">
        <v>2093</v>
      </c>
      <c r="F95" s="49">
        <f t="shared" si="4"/>
        <v>1061</v>
      </c>
      <c r="G95" s="49">
        <v>1006</v>
      </c>
      <c r="H95" s="65">
        <v>55</v>
      </c>
      <c r="I95" s="49">
        <v>1032</v>
      </c>
      <c r="J95" s="73">
        <f t="shared" si="3"/>
        <v>0.72</v>
      </c>
      <c r="K95" s="73">
        <v>0.73750000000000004</v>
      </c>
    </row>
    <row r="96" spans="1:11" ht="23.25" customHeight="1" x14ac:dyDescent="0.15">
      <c r="A96" s="92" t="s">
        <v>157</v>
      </c>
      <c r="B96" s="28" t="s">
        <v>49</v>
      </c>
      <c r="C96" s="49">
        <v>33</v>
      </c>
      <c r="D96" s="39">
        <v>80</v>
      </c>
      <c r="E96" s="49">
        <v>1754</v>
      </c>
      <c r="F96" s="49">
        <f t="shared" si="4"/>
        <v>746</v>
      </c>
      <c r="G96" s="49">
        <v>737</v>
      </c>
      <c r="H96" s="65">
        <v>9</v>
      </c>
      <c r="I96" s="49">
        <v>1008</v>
      </c>
      <c r="J96" s="73">
        <f t="shared" si="3"/>
        <v>0.41249999999999998</v>
      </c>
      <c r="K96" s="73">
        <v>0.21052631578947367</v>
      </c>
    </row>
    <row r="97" spans="1:11" ht="23.25" customHeight="1" thickBot="1" x14ac:dyDescent="0.2">
      <c r="A97" s="93" t="s">
        <v>157</v>
      </c>
      <c r="B97" s="35" t="s">
        <v>50</v>
      </c>
      <c r="C97" s="54">
        <v>148</v>
      </c>
      <c r="D97" s="44">
        <v>215</v>
      </c>
      <c r="E97" s="54">
        <v>3669</v>
      </c>
      <c r="F97" s="54">
        <f t="shared" si="4"/>
        <v>3143</v>
      </c>
      <c r="G97" s="54">
        <v>2853</v>
      </c>
      <c r="H97" s="69">
        <v>290</v>
      </c>
      <c r="I97" s="54">
        <v>526</v>
      </c>
      <c r="J97" s="78">
        <f t="shared" si="3"/>
        <v>0.68837209302325586</v>
      </c>
      <c r="K97" s="78">
        <v>0.66423357664233573</v>
      </c>
    </row>
    <row r="98" spans="1:11" ht="23.25" customHeight="1" x14ac:dyDescent="0.15">
      <c r="A98" s="95" t="s">
        <v>158</v>
      </c>
      <c r="B98" s="30" t="s">
        <v>51</v>
      </c>
      <c r="C98" s="48">
        <v>88</v>
      </c>
      <c r="D98" s="41">
        <v>195</v>
      </c>
      <c r="E98" s="48">
        <v>1837</v>
      </c>
      <c r="F98" s="48">
        <f t="shared" si="4"/>
        <v>1364</v>
      </c>
      <c r="G98" s="48">
        <v>1213</v>
      </c>
      <c r="H98" s="64">
        <v>151</v>
      </c>
      <c r="I98" s="48">
        <v>473</v>
      </c>
      <c r="J98" s="72">
        <f t="shared" si="3"/>
        <v>0.45128205128205129</v>
      </c>
      <c r="K98" s="72">
        <v>0.80645161290322576</v>
      </c>
    </row>
    <row r="99" spans="1:11" ht="23.25" customHeight="1" thickBot="1" x14ac:dyDescent="0.2">
      <c r="A99" s="93" t="s">
        <v>158</v>
      </c>
      <c r="B99" s="35" t="s">
        <v>123</v>
      </c>
      <c r="C99" s="54">
        <v>40</v>
      </c>
      <c r="D99" s="44">
        <v>80</v>
      </c>
      <c r="E99" s="54">
        <v>913</v>
      </c>
      <c r="F99" s="54">
        <f t="shared" si="4"/>
        <v>775</v>
      </c>
      <c r="G99" s="54">
        <v>708</v>
      </c>
      <c r="H99" s="69">
        <v>67</v>
      </c>
      <c r="I99" s="54">
        <v>138</v>
      </c>
      <c r="J99" s="78">
        <f t="shared" si="3"/>
        <v>0.5</v>
      </c>
      <c r="K99" s="78">
        <v>0.74358974358974361</v>
      </c>
    </row>
    <row r="100" spans="1:11" ht="23.25" customHeight="1" x14ac:dyDescent="0.15">
      <c r="A100" s="95" t="s">
        <v>159</v>
      </c>
      <c r="B100" s="32" t="s">
        <v>52</v>
      </c>
      <c r="C100" s="52">
        <v>130</v>
      </c>
      <c r="D100" s="42">
        <v>200</v>
      </c>
      <c r="E100" s="52">
        <v>3677</v>
      </c>
      <c r="F100" s="52">
        <f t="shared" si="4"/>
        <v>2396</v>
      </c>
      <c r="G100" s="52">
        <v>2094</v>
      </c>
      <c r="H100" s="67">
        <v>302</v>
      </c>
      <c r="I100" s="52">
        <v>1281</v>
      </c>
      <c r="J100" s="76">
        <f t="shared" si="3"/>
        <v>0.65</v>
      </c>
      <c r="K100" s="76">
        <v>0.4</v>
      </c>
    </row>
    <row r="101" spans="1:11" ht="23.25" customHeight="1" x14ac:dyDescent="0.15">
      <c r="A101" s="92" t="s">
        <v>159</v>
      </c>
      <c r="B101" s="28" t="s">
        <v>53</v>
      </c>
      <c r="C101" s="49">
        <v>102</v>
      </c>
      <c r="D101" s="39">
        <v>202</v>
      </c>
      <c r="E101" s="49">
        <v>2893</v>
      </c>
      <c r="F101" s="49">
        <f t="shared" si="4"/>
        <v>2343</v>
      </c>
      <c r="G101" s="49">
        <v>1729</v>
      </c>
      <c r="H101" s="65">
        <v>614</v>
      </c>
      <c r="I101" s="49">
        <v>550</v>
      </c>
      <c r="J101" s="73">
        <f t="shared" si="3"/>
        <v>0.50495049504950495</v>
      </c>
      <c r="K101" s="73">
        <v>0.60150375939849621</v>
      </c>
    </row>
    <row r="102" spans="1:11" ht="23.25" customHeight="1" x14ac:dyDescent="0.15">
      <c r="A102" s="92" t="s">
        <v>159</v>
      </c>
      <c r="B102" s="28" t="s">
        <v>54</v>
      </c>
      <c r="C102" s="49">
        <v>99</v>
      </c>
      <c r="D102" s="39">
        <v>164</v>
      </c>
      <c r="E102" s="49">
        <v>2473</v>
      </c>
      <c r="F102" s="49">
        <f t="shared" si="4"/>
        <v>1927</v>
      </c>
      <c r="G102" s="49">
        <v>1329</v>
      </c>
      <c r="H102" s="65">
        <v>598</v>
      </c>
      <c r="I102" s="49">
        <v>546</v>
      </c>
      <c r="J102" s="73">
        <f t="shared" si="3"/>
        <v>0.60365853658536583</v>
      </c>
      <c r="K102" s="73">
        <v>0.83636363636363631</v>
      </c>
    </row>
    <row r="103" spans="1:11" ht="23.25" customHeight="1" thickBot="1" x14ac:dyDescent="0.2">
      <c r="A103" s="93" t="s">
        <v>159</v>
      </c>
      <c r="B103" s="35" t="s">
        <v>189</v>
      </c>
      <c r="C103" s="54">
        <v>49</v>
      </c>
      <c r="D103" s="44">
        <v>78</v>
      </c>
      <c r="E103" s="54">
        <v>1120</v>
      </c>
      <c r="F103" s="54">
        <f t="shared" si="4"/>
        <v>1097</v>
      </c>
      <c r="G103" s="54">
        <v>1015</v>
      </c>
      <c r="H103" s="69">
        <v>82</v>
      </c>
      <c r="I103" s="54">
        <v>23</v>
      </c>
      <c r="J103" s="78">
        <f t="shared" ref="J103:J134" si="5">C103/D103</f>
        <v>0.62820512820512819</v>
      </c>
      <c r="K103" s="78">
        <v>0.22388059701492538</v>
      </c>
    </row>
    <row r="104" spans="1:11" ht="23.25" customHeight="1" x14ac:dyDescent="0.15">
      <c r="A104" s="95" t="s">
        <v>160</v>
      </c>
      <c r="B104" s="32" t="s">
        <v>190</v>
      </c>
      <c r="C104" s="52">
        <v>148</v>
      </c>
      <c r="D104" s="42">
        <v>507</v>
      </c>
      <c r="E104" s="52">
        <v>2389</v>
      </c>
      <c r="F104" s="52">
        <f t="shared" si="4"/>
        <v>1828</v>
      </c>
      <c r="G104" s="52">
        <v>1541</v>
      </c>
      <c r="H104" s="67">
        <v>287</v>
      </c>
      <c r="I104" s="52">
        <v>561</v>
      </c>
      <c r="J104" s="76">
        <f t="shared" si="5"/>
        <v>0.29191321499013806</v>
      </c>
      <c r="K104" s="76">
        <v>0.5625</v>
      </c>
    </row>
    <row r="105" spans="1:11" ht="23.25" customHeight="1" x14ac:dyDescent="0.15">
      <c r="A105" s="92" t="s">
        <v>160</v>
      </c>
      <c r="B105" s="28" t="s">
        <v>55</v>
      </c>
      <c r="C105" s="49">
        <v>71</v>
      </c>
      <c r="D105" s="39">
        <v>143</v>
      </c>
      <c r="E105" s="49">
        <v>2123</v>
      </c>
      <c r="F105" s="49">
        <f t="shared" si="4"/>
        <v>1080</v>
      </c>
      <c r="G105" s="49">
        <v>941</v>
      </c>
      <c r="H105" s="65">
        <v>139</v>
      </c>
      <c r="I105" s="49">
        <v>1043</v>
      </c>
      <c r="J105" s="73">
        <f t="shared" si="5"/>
        <v>0.49650349650349651</v>
      </c>
      <c r="K105" s="73">
        <v>0.21428571428571427</v>
      </c>
    </row>
    <row r="106" spans="1:11" ht="23.25" customHeight="1" x14ac:dyDescent="0.15">
      <c r="A106" s="92" t="s">
        <v>160</v>
      </c>
      <c r="B106" s="28" t="s">
        <v>191</v>
      </c>
      <c r="C106" s="49">
        <v>74</v>
      </c>
      <c r="D106" s="39">
        <v>95</v>
      </c>
      <c r="E106" s="49">
        <v>2715</v>
      </c>
      <c r="F106" s="49">
        <f t="shared" si="4"/>
        <v>2285</v>
      </c>
      <c r="G106" s="49">
        <v>2240</v>
      </c>
      <c r="H106" s="65">
        <v>45</v>
      </c>
      <c r="I106" s="49">
        <v>430</v>
      </c>
      <c r="J106" s="73">
        <f t="shared" si="5"/>
        <v>0.77894736842105261</v>
      </c>
      <c r="K106" s="73">
        <v>0.34615384615384615</v>
      </c>
    </row>
    <row r="107" spans="1:11" ht="23.25" customHeight="1" x14ac:dyDescent="0.15">
      <c r="A107" s="92" t="s">
        <v>160</v>
      </c>
      <c r="B107" s="28" t="s">
        <v>192</v>
      </c>
      <c r="C107" s="49">
        <v>177</v>
      </c>
      <c r="D107" s="39">
        <v>331</v>
      </c>
      <c r="E107" s="49">
        <v>5479</v>
      </c>
      <c r="F107" s="49">
        <f t="shared" si="4"/>
        <v>3550</v>
      </c>
      <c r="G107" s="49">
        <v>3292</v>
      </c>
      <c r="H107" s="65">
        <v>258</v>
      </c>
      <c r="I107" s="49">
        <v>1929</v>
      </c>
      <c r="J107" s="73">
        <f t="shared" si="5"/>
        <v>0.53474320241691842</v>
      </c>
      <c r="K107" s="73">
        <v>0.5273972602739726</v>
      </c>
    </row>
    <row r="108" spans="1:11" ht="23.25" customHeight="1" x14ac:dyDescent="0.15">
      <c r="A108" s="92" t="s">
        <v>160</v>
      </c>
      <c r="B108" s="28" t="s">
        <v>56</v>
      </c>
      <c r="C108" s="49">
        <v>128</v>
      </c>
      <c r="D108" s="39">
        <v>215</v>
      </c>
      <c r="E108" s="49">
        <v>3213</v>
      </c>
      <c r="F108" s="49">
        <f t="shared" si="4"/>
        <v>2714</v>
      </c>
      <c r="G108" s="49">
        <v>2262</v>
      </c>
      <c r="H108" s="65">
        <v>452</v>
      </c>
      <c r="I108" s="49">
        <v>499</v>
      </c>
      <c r="J108" s="73">
        <f t="shared" si="5"/>
        <v>0.59534883720930232</v>
      </c>
      <c r="K108" s="73">
        <v>0.57534246575342463</v>
      </c>
    </row>
    <row r="109" spans="1:11" ht="24" customHeight="1" x14ac:dyDescent="0.15">
      <c r="A109" s="92" t="s">
        <v>160</v>
      </c>
      <c r="B109" s="28" t="s">
        <v>124</v>
      </c>
      <c r="C109" s="49">
        <v>76</v>
      </c>
      <c r="D109" s="39">
        <v>150</v>
      </c>
      <c r="E109" s="49">
        <v>2337</v>
      </c>
      <c r="F109" s="49">
        <f t="shared" si="4"/>
        <v>1974</v>
      </c>
      <c r="G109" s="49">
        <v>1746</v>
      </c>
      <c r="H109" s="65">
        <v>228</v>
      </c>
      <c r="I109" s="49">
        <v>363</v>
      </c>
      <c r="J109" s="73">
        <f t="shared" si="5"/>
        <v>0.50666666666666671</v>
      </c>
      <c r="K109" s="73">
        <v>0.65384615384615385</v>
      </c>
    </row>
    <row r="110" spans="1:11" ht="23.25" customHeight="1" x14ac:dyDescent="0.15">
      <c r="A110" s="92" t="s">
        <v>160</v>
      </c>
      <c r="B110" s="28" t="s">
        <v>90</v>
      </c>
      <c r="C110" s="49">
        <v>72</v>
      </c>
      <c r="D110" s="39">
        <v>126</v>
      </c>
      <c r="E110" s="49">
        <v>2599</v>
      </c>
      <c r="F110" s="49">
        <f t="shared" si="4"/>
        <v>1399</v>
      </c>
      <c r="G110" s="49">
        <v>1114</v>
      </c>
      <c r="H110" s="65">
        <v>285</v>
      </c>
      <c r="I110" s="49">
        <v>1200</v>
      </c>
      <c r="J110" s="73">
        <f t="shared" si="5"/>
        <v>0.5714285714285714</v>
      </c>
      <c r="K110" s="73">
        <v>0.53488372093023251</v>
      </c>
    </row>
    <row r="111" spans="1:11" ht="23.25" customHeight="1" x14ac:dyDescent="0.15">
      <c r="A111" s="92" t="s">
        <v>160</v>
      </c>
      <c r="B111" s="32" t="s">
        <v>91</v>
      </c>
      <c r="C111" s="52">
        <v>97</v>
      </c>
      <c r="D111" s="42">
        <v>150</v>
      </c>
      <c r="E111" s="52">
        <v>2819</v>
      </c>
      <c r="F111" s="52">
        <f t="shared" si="4"/>
        <v>1875</v>
      </c>
      <c r="G111" s="52">
        <v>1599</v>
      </c>
      <c r="H111" s="67">
        <v>276</v>
      </c>
      <c r="I111" s="52">
        <v>944</v>
      </c>
      <c r="J111" s="76">
        <f t="shared" si="5"/>
        <v>0.64666666666666661</v>
      </c>
      <c r="K111" s="76">
        <v>0.54098360655737709</v>
      </c>
    </row>
    <row r="112" spans="1:11" ht="23.25" customHeight="1" thickBot="1" x14ac:dyDescent="0.2">
      <c r="A112" s="93" t="s">
        <v>160</v>
      </c>
      <c r="B112" s="31" t="s">
        <v>193</v>
      </c>
      <c r="C112" s="51">
        <v>51</v>
      </c>
      <c r="D112" s="40">
        <v>124</v>
      </c>
      <c r="E112" s="51">
        <v>1785</v>
      </c>
      <c r="F112" s="51">
        <f t="shared" si="4"/>
        <v>1161</v>
      </c>
      <c r="G112" s="51">
        <v>1078</v>
      </c>
      <c r="H112" s="61">
        <v>83</v>
      </c>
      <c r="I112" s="51">
        <v>624</v>
      </c>
      <c r="J112" s="75">
        <f t="shared" si="5"/>
        <v>0.41129032258064518</v>
      </c>
      <c r="K112" s="75">
        <v>0.45</v>
      </c>
    </row>
    <row r="113" spans="1:11" ht="23.25" customHeight="1" x14ac:dyDescent="0.15">
      <c r="A113" s="95" t="s">
        <v>161</v>
      </c>
      <c r="B113" s="32" t="s">
        <v>57</v>
      </c>
      <c r="C113" s="52">
        <v>195</v>
      </c>
      <c r="D113" s="42">
        <v>329</v>
      </c>
      <c r="E113" s="52">
        <v>3170</v>
      </c>
      <c r="F113" s="52">
        <f t="shared" si="4"/>
        <v>2126</v>
      </c>
      <c r="G113" s="52">
        <v>1807</v>
      </c>
      <c r="H113" s="67">
        <v>319</v>
      </c>
      <c r="I113" s="52">
        <v>1044</v>
      </c>
      <c r="J113" s="76">
        <f t="shared" si="5"/>
        <v>0.59270516717325228</v>
      </c>
      <c r="K113" s="76">
        <v>0.86033519553072624</v>
      </c>
    </row>
    <row r="114" spans="1:11" ht="23.25" customHeight="1" x14ac:dyDescent="0.15">
      <c r="A114" s="92" t="s">
        <v>161</v>
      </c>
      <c r="B114" s="28" t="s">
        <v>58</v>
      </c>
      <c r="C114" s="49">
        <v>118</v>
      </c>
      <c r="D114" s="39">
        <v>205</v>
      </c>
      <c r="E114" s="49">
        <v>5039</v>
      </c>
      <c r="F114" s="49">
        <f t="shared" si="4"/>
        <v>2232</v>
      </c>
      <c r="G114" s="49">
        <v>1590</v>
      </c>
      <c r="H114" s="65">
        <v>642</v>
      </c>
      <c r="I114" s="49">
        <v>2807</v>
      </c>
      <c r="J114" s="73">
        <f t="shared" si="5"/>
        <v>0.57560975609756093</v>
      </c>
      <c r="K114" s="73">
        <v>0.61599999999999999</v>
      </c>
    </row>
    <row r="115" spans="1:11" ht="23.25" customHeight="1" x14ac:dyDescent="0.15">
      <c r="A115" s="92" t="s">
        <v>161</v>
      </c>
      <c r="B115" s="28" t="s">
        <v>59</v>
      </c>
      <c r="C115" s="49">
        <v>161</v>
      </c>
      <c r="D115" s="39">
        <v>218</v>
      </c>
      <c r="E115" s="49">
        <v>2892</v>
      </c>
      <c r="F115" s="49">
        <f t="shared" si="4"/>
        <v>2310</v>
      </c>
      <c r="G115" s="49">
        <v>2099</v>
      </c>
      <c r="H115" s="65">
        <v>211</v>
      </c>
      <c r="I115" s="49">
        <v>582</v>
      </c>
      <c r="J115" s="73">
        <f t="shared" si="5"/>
        <v>0.73853211009174313</v>
      </c>
      <c r="K115" s="73">
        <v>0.83783783783783783</v>
      </c>
    </row>
    <row r="116" spans="1:11" ht="23.25" customHeight="1" x14ac:dyDescent="0.15">
      <c r="A116" s="92" t="s">
        <v>161</v>
      </c>
      <c r="B116" s="28" t="s">
        <v>60</v>
      </c>
      <c r="C116" s="49">
        <v>47</v>
      </c>
      <c r="D116" s="39">
        <v>75</v>
      </c>
      <c r="E116" s="49">
        <v>2538</v>
      </c>
      <c r="F116" s="49">
        <f t="shared" si="4"/>
        <v>1737</v>
      </c>
      <c r="G116" s="49">
        <v>1426</v>
      </c>
      <c r="H116" s="65">
        <v>311</v>
      </c>
      <c r="I116" s="49">
        <v>801</v>
      </c>
      <c r="J116" s="73">
        <f t="shared" si="5"/>
        <v>0.62666666666666671</v>
      </c>
      <c r="K116" s="73">
        <v>0.77083333333333337</v>
      </c>
    </row>
    <row r="117" spans="1:11" ht="23.25" customHeight="1" x14ac:dyDescent="0.15">
      <c r="A117" s="92" t="s">
        <v>161</v>
      </c>
      <c r="B117" s="28" t="s">
        <v>194</v>
      </c>
      <c r="C117" s="49">
        <v>126</v>
      </c>
      <c r="D117" s="39">
        <v>239</v>
      </c>
      <c r="E117" s="49">
        <v>2432</v>
      </c>
      <c r="F117" s="49">
        <f t="shared" si="4"/>
        <v>1964</v>
      </c>
      <c r="G117" s="49">
        <v>1876</v>
      </c>
      <c r="H117" s="65">
        <v>88</v>
      </c>
      <c r="I117" s="49">
        <v>468</v>
      </c>
      <c r="J117" s="73">
        <f t="shared" si="5"/>
        <v>0.52719665271966532</v>
      </c>
      <c r="K117" s="73">
        <v>0.80620155038759689</v>
      </c>
    </row>
    <row r="118" spans="1:11" ht="23.25" customHeight="1" x14ac:dyDescent="0.15">
      <c r="A118" s="92" t="s">
        <v>161</v>
      </c>
      <c r="B118" s="32" t="s">
        <v>92</v>
      </c>
      <c r="C118" s="52">
        <v>121</v>
      </c>
      <c r="D118" s="42">
        <v>188</v>
      </c>
      <c r="E118" s="52">
        <v>2195</v>
      </c>
      <c r="F118" s="52">
        <f t="shared" si="4"/>
        <v>1639</v>
      </c>
      <c r="G118" s="52">
        <v>1423</v>
      </c>
      <c r="H118" s="67">
        <v>216</v>
      </c>
      <c r="I118" s="52">
        <v>556</v>
      </c>
      <c r="J118" s="76">
        <f t="shared" si="5"/>
        <v>0.6436170212765957</v>
      </c>
      <c r="K118" s="76">
        <v>0.7142857142857143</v>
      </c>
    </row>
    <row r="119" spans="1:11" ht="23.25" customHeight="1" thickBot="1" x14ac:dyDescent="0.2">
      <c r="A119" s="93" t="s">
        <v>161</v>
      </c>
      <c r="B119" s="29" t="s">
        <v>93</v>
      </c>
      <c r="C119" s="50">
        <v>112</v>
      </c>
      <c r="D119" s="38">
        <v>165</v>
      </c>
      <c r="E119" s="50">
        <v>2103</v>
      </c>
      <c r="F119" s="50">
        <f t="shared" si="4"/>
        <v>1662</v>
      </c>
      <c r="G119" s="50">
        <v>1326</v>
      </c>
      <c r="H119" s="66">
        <v>336</v>
      </c>
      <c r="I119" s="50">
        <v>441</v>
      </c>
      <c r="J119" s="74">
        <f t="shared" si="5"/>
        <v>0.67878787878787883</v>
      </c>
      <c r="K119" s="74">
        <v>0.75</v>
      </c>
    </row>
    <row r="120" spans="1:11" ht="23.25" customHeight="1" thickBot="1" x14ac:dyDescent="0.2">
      <c r="A120" s="95" t="s">
        <v>162</v>
      </c>
      <c r="B120" s="27" t="s">
        <v>61</v>
      </c>
      <c r="C120" s="56">
        <v>178</v>
      </c>
      <c r="D120" s="46">
        <v>244</v>
      </c>
      <c r="E120" s="56">
        <v>4694</v>
      </c>
      <c r="F120" s="56">
        <f t="shared" si="4"/>
        <v>4694</v>
      </c>
      <c r="G120" s="56">
        <v>4368</v>
      </c>
      <c r="H120" s="71">
        <v>326</v>
      </c>
      <c r="I120" s="56">
        <v>0</v>
      </c>
      <c r="J120" s="72">
        <f t="shared" si="5"/>
        <v>0.72950819672131151</v>
      </c>
      <c r="K120" s="72">
        <v>0.8258426966292135</v>
      </c>
    </row>
    <row r="121" spans="1:11" ht="23.25" customHeight="1" x14ac:dyDescent="0.15">
      <c r="A121" s="91" t="s">
        <v>163</v>
      </c>
      <c r="B121" s="30" t="s">
        <v>195</v>
      </c>
      <c r="C121" s="48">
        <v>110</v>
      </c>
      <c r="D121" s="41">
        <v>182</v>
      </c>
      <c r="E121" s="48">
        <v>3897</v>
      </c>
      <c r="F121" s="48">
        <f t="shared" si="4"/>
        <v>2505</v>
      </c>
      <c r="G121" s="48">
        <v>2083</v>
      </c>
      <c r="H121" s="64">
        <v>422</v>
      </c>
      <c r="I121" s="48">
        <v>1392</v>
      </c>
      <c r="J121" s="72">
        <f t="shared" si="5"/>
        <v>0.60439560439560436</v>
      </c>
      <c r="K121" s="72">
        <v>0.83333333333333337</v>
      </c>
    </row>
    <row r="122" spans="1:11" ht="23.25" customHeight="1" x14ac:dyDescent="0.15">
      <c r="A122" s="92" t="s">
        <v>163</v>
      </c>
      <c r="B122" s="28" t="s">
        <v>196</v>
      </c>
      <c r="C122" s="49">
        <v>112</v>
      </c>
      <c r="D122" s="39">
        <v>220</v>
      </c>
      <c r="E122" s="49">
        <v>2358</v>
      </c>
      <c r="F122" s="49">
        <f t="shared" si="4"/>
        <v>1911</v>
      </c>
      <c r="G122" s="49">
        <v>1492</v>
      </c>
      <c r="H122" s="65">
        <v>419</v>
      </c>
      <c r="I122" s="49">
        <v>447</v>
      </c>
      <c r="J122" s="73">
        <f t="shared" si="5"/>
        <v>0.50909090909090904</v>
      </c>
      <c r="K122" s="73">
        <v>0.53383458646616544</v>
      </c>
    </row>
    <row r="123" spans="1:11" ht="23.25" customHeight="1" thickBot="1" x14ac:dyDescent="0.2">
      <c r="A123" s="93" t="s">
        <v>163</v>
      </c>
      <c r="B123" s="31" t="s">
        <v>106</v>
      </c>
      <c r="C123" s="51">
        <v>73</v>
      </c>
      <c r="D123" s="47">
        <v>110</v>
      </c>
      <c r="E123" s="51">
        <v>2046</v>
      </c>
      <c r="F123" s="51">
        <f t="shared" si="4"/>
        <v>1325</v>
      </c>
      <c r="G123" s="51">
        <v>1133</v>
      </c>
      <c r="H123" s="61">
        <v>192</v>
      </c>
      <c r="I123" s="51">
        <v>721</v>
      </c>
      <c r="J123" s="75">
        <f t="shared" si="5"/>
        <v>0.66363636363636369</v>
      </c>
      <c r="K123" s="75">
        <v>0.67741935483870963</v>
      </c>
    </row>
    <row r="124" spans="1:11" ht="23.25" customHeight="1" x14ac:dyDescent="0.15">
      <c r="A124" s="95" t="s">
        <v>164</v>
      </c>
      <c r="B124" s="30" t="s">
        <v>62</v>
      </c>
      <c r="C124" s="48">
        <v>20</v>
      </c>
      <c r="D124" s="41">
        <v>42</v>
      </c>
      <c r="E124" s="48">
        <v>1381</v>
      </c>
      <c r="F124" s="48">
        <f t="shared" si="4"/>
        <v>1097</v>
      </c>
      <c r="G124" s="48">
        <v>960</v>
      </c>
      <c r="H124" s="64">
        <v>137</v>
      </c>
      <c r="I124" s="48">
        <v>284</v>
      </c>
      <c r="J124" s="72">
        <f t="shared" si="5"/>
        <v>0.47619047619047616</v>
      </c>
      <c r="K124" s="72">
        <v>0.51219512195121952</v>
      </c>
    </row>
    <row r="125" spans="1:11" ht="24" customHeight="1" thickBot="1" x14ac:dyDescent="0.2">
      <c r="A125" s="93" t="s">
        <v>164</v>
      </c>
      <c r="B125" s="31" t="s">
        <v>94</v>
      </c>
      <c r="C125" s="51">
        <v>53</v>
      </c>
      <c r="D125" s="40">
        <v>92</v>
      </c>
      <c r="E125" s="51">
        <v>2257</v>
      </c>
      <c r="F125" s="51">
        <f t="shared" si="4"/>
        <v>2096</v>
      </c>
      <c r="G125" s="51">
        <v>1880</v>
      </c>
      <c r="H125" s="61">
        <v>216</v>
      </c>
      <c r="I125" s="51">
        <v>161</v>
      </c>
      <c r="J125" s="75">
        <f t="shared" si="5"/>
        <v>0.57608695652173914</v>
      </c>
      <c r="K125" s="75">
        <v>0.4</v>
      </c>
    </row>
    <row r="126" spans="1:11" ht="24" customHeight="1" x14ac:dyDescent="0.15">
      <c r="A126" s="95" t="s">
        <v>165</v>
      </c>
      <c r="B126" s="32" t="s">
        <v>63</v>
      </c>
      <c r="C126" s="52">
        <v>80</v>
      </c>
      <c r="D126" s="42">
        <v>117</v>
      </c>
      <c r="E126" s="52">
        <v>2506</v>
      </c>
      <c r="F126" s="52">
        <f t="shared" si="4"/>
        <v>1670</v>
      </c>
      <c r="G126" s="52">
        <v>1498</v>
      </c>
      <c r="H126" s="67">
        <v>172</v>
      </c>
      <c r="I126" s="52">
        <v>836</v>
      </c>
      <c r="J126" s="76">
        <f t="shared" si="5"/>
        <v>0.68376068376068377</v>
      </c>
      <c r="K126" s="76">
        <v>0.37634408602150538</v>
      </c>
    </row>
    <row r="127" spans="1:11" ht="23.25" customHeight="1" thickBot="1" x14ac:dyDescent="0.2">
      <c r="A127" s="93" t="s">
        <v>165</v>
      </c>
      <c r="B127" s="31" t="s">
        <v>64</v>
      </c>
      <c r="C127" s="51">
        <v>54</v>
      </c>
      <c r="D127" s="40">
        <v>66</v>
      </c>
      <c r="E127" s="51">
        <v>2514</v>
      </c>
      <c r="F127" s="51">
        <f t="shared" si="4"/>
        <v>1771</v>
      </c>
      <c r="G127" s="51">
        <v>1287</v>
      </c>
      <c r="H127" s="61">
        <v>484</v>
      </c>
      <c r="I127" s="51">
        <v>743</v>
      </c>
      <c r="J127" s="75">
        <f t="shared" si="5"/>
        <v>0.81818181818181823</v>
      </c>
      <c r="K127" s="75">
        <v>0.28378378378378377</v>
      </c>
    </row>
    <row r="128" spans="1:11" ht="23.25" customHeight="1" thickBot="1" x14ac:dyDescent="0.2">
      <c r="A128" s="96" t="s">
        <v>166</v>
      </c>
      <c r="B128" s="33" t="s">
        <v>197</v>
      </c>
      <c r="C128" s="53">
        <v>133</v>
      </c>
      <c r="D128" s="43">
        <v>181</v>
      </c>
      <c r="E128" s="53">
        <v>3691</v>
      </c>
      <c r="F128" s="53">
        <f t="shared" si="4"/>
        <v>2626</v>
      </c>
      <c r="G128" s="53">
        <v>2280</v>
      </c>
      <c r="H128" s="68">
        <v>346</v>
      </c>
      <c r="I128" s="53">
        <v>1065</v>
      </c>
      <c r="J128" s="77">
        <f t="shared" si="5"/>
        <v>0.73480662983425415</v>
      </c>
      <c r="K128" s="77">
        <v>0.5</v>
      </c>
    </row>
    <row r="129" spans="1:11" ht="23.25" customHeight="1" x14ac:dyDescent="0.15">
      <c r="A129" s="95" t="s">
        <v>167</v>
      </c>
      <c r="B129" s="27" t="s">
        <v>198</v>
      </c>
      <c r="C129" s="56">
        <v>112</v>
      </c>
      <c r="D129" s="46">
        <v>167</v>
      </c>
      <c r="E129" s="56">
        <v>4677</v>
      </c>
      <c r="F129" s="56">
        <f t="shared" si="4"/>
        <v>2299</v>
      </c>
      <c r="G129" s="56">
        <v>1964</v>
      </c>
      <c r="H129" s="71">
        <v>335</v>
      </c>
      <c r="I129" s="56">
        <v>2378</v>
      </c>
      <c r="J129" s="80">
        <f t="shared" si="5"/>
        <v>0.6706586826347305</v>
      </c>
      <c r="K129" s="80">
        <v>0.66990291262135926</v>
      </c>
    </row>
    <row r="130" spans="1:11" ht="23.25" customHeight="1" x14ac:dyDescent="0.15">
      <c r="A130" s="92" t="s">
        <v>167</v>
      </c>
      <c r="B130" s="29" t="s">
        <v>125</v>
      </c>
      <c r="C130" s="50">
        <v>58</v>
      </c>
      <c r="D130" s="38">
        <v>87</v>
      </c>
      <c r="E130" s="50">
        <v>1181</v>
      </c>
      <c r="F130" s="50">
        <f t="shared" si="4"/>
        <v>932</v>
      </c>
      <c r="G130" s="50">
        <v>814</v>
      </c>
      <c r="H130" s="66">
        <v>118</v>
      </c>
      <c r="I130" s="50">
        <v>249</v>
      </c>
      <c r="J130" s="74">
        <f t="shared" si="5"/>
        <v>0.66666666666666663</v>
      </c>
      <c r="K130" s="74">
        <v>0.16949152542372881</v>
      </c>
    </row>
    <row r="131" spans="1:11" ht="23.25" customHeight="1" thickBot="1" x14ac:dyDescent="0.2">
      <c r="A131" s="93" t="s">
        <v>167</v>
      </c>
      <c r="B131" s="31" t="s">
        <v>216</v>
      </c>
      <c r="C131" s="51">
        <v>13</v>
      </c>
      <c r="D131" s="40">
        <v>73</v>
      </c>
      <c r="E131" s="51">
        <v>1877</v>
      </c>
      <c r="F131" s="51">
        <f t="shared" si="4"/>
        <v>719</v>
      </c>
      <c r="G131" s="51">
        <v>684</v>
      </c>
      <c r="H131" s="61">
        <v>35</v>
      </c>
      <c r="I131" s="51">
        <v>1158</v>
      </c>
      <c r="J131" s="75">
        <f t="shared" si="5"/>
        <v>0.17808219178082191</v>
      </c>
      <c r="K131" s="75">
        <v>0.42857142857142855</v>
      </c>
    </row>
    <row r="132" spans="1:11" ht="23.25" customHeight="1" x14ac:dyDescent="0.15">
      <c r="A132" s="95" t="s">
        <v>168</v>
      </c>
      <c r="B132" s="32" t="s">
        <v>65</v>
      </c>
      <c r="C132" s="52">
        <v>124</v>
      </c>
      <c r="D132" s="42">
        <v>168</v>
      </c>
      <c r="E132" s="52">
        <v>1342</v>
      </c>
      <c r="F132" s="52">
        <f t="shared" si="4"/>
        <v>977</v>
      </c>
      <c r="G132" s="52">
        <v>838</v>
      </c>
      <c r="H132" s="67">
        <v>139</v>
      </c>
      <c r="I132" s="52">
        <v>365</v>
      </c>
      <c r="J132" s="76">
        <f t="shared" si="5"/>
        <v>0.73809523809523814</v>
      </c>
      <c r="K132" s="76">
        <v>0.56521739130434778</v>
      </c>
    </row>
    <row r="133" spans="1:11" ht="23.25" customHeight="1" x14ac:dyDescent="0.15">
      <c r="A133" s="92" t="s">
        <v>168</v>
      </c>
      <c r="B133" s="28" t="s">
        <v>66</v>
      </c>
      <c r="C133" s="49">
        <v>101</v>
      </c>
      <c r="D133" s="39">
        <v>145</v>
      </c>
      <c r="E133" s="49">
        <v>1857</v>
      </c>
      <c r="F133" s="49">
        <f t="shared" si="4"/>
        <v>818</v>
      </c>
      <c r="G133" s="49">
        <v>758</v>
      </c>
      <c r="H133" s="65">
        <v>60</v>
      </c>
      <c r="I133" s="49">
        <v>1039</v>
      </c>
      <c r="J133" s="73">
        <f t="shared" si="5"/>
        <v>0.69655172413793098</v>
      </c>
      <c r="K133" s="73">
        <v>0.4375</v>
      </c>
    </row>
    <row r="134" spans="1:11" ht="23.25" customHeight="1" x14ac:dyDescent="0.15">
      <c r="A134" s="92" t="s">
        <v>168</v>
      </c>
      <c r="B134" s="29" t="s">
        <v>67</v>
      </c>
      <c r="C134" s="50">
        <v>88</v>
      </c>
      <c r="D134" s="38">
        <v>119</v>
      </c>
      <c r="E134" s="50">
        <v>1697</v>
      </c>
      <c r="F134" s="50">
        <f t="shared" si="4"/>
        <v>1417</v>
      </c>
      <c r="G134" s="50">
        <v>1225</v>
      </c>
      <c r="H134" s="66">
        <v>192</v>
      </c>
      <c r="I134" s="50">
        <v>280</v>
      </c>
      <c r="J134" s="74">
        <f t="shared" si="5"/>
        <v>0.73949579831932777</v>
      </c>
      <c r="K134" s="74">
        <v>0.4606741573033708</v>
      </c>
    </row>
    <row r="135" spans="1:11" ht="23.25" customHeight="1" thickBot="1" x14ac:dyDescent="0.2">
      <c r="A135" s="93" t="s">
        <v>168</v>
      </c>
      <c r="B135" s="31" t="s">
        <v>95</v>
      </c>
      <c r="C135" s="51">
        <v>83</v>
      </c>
      <c r="D135" s="40">
        <v>124</v>
      </c>
      <c r="E135" s="51">
        <v>1326</v>
      </c>
      <c r="F135" s="51">
        <f t="shared" si="4"/>
        <v>1195</v>
      </c>
      <c r="G135" s="51">
        <v>1105</v>
      </c>
      <c r="H135" s="61">
        <v>90</v>
      </c>
      <c r="I135" s="51">
        <v>131</v>
      </c>
      <c r="J135" s="75">
        <f t="shared" ref="J135:J166" si="6">C135/D135</f>
        <v>0.66935483870967738</v>
      </c>
      <c r="K135" s="75">
        <v>0.44594594594594594</v>
      </c>
    </row>
    <row r="136" spans="1:11" ht="23.25" customHeight="1" x14ac:dyDescent="0.15">
      <c r="A136" s="91" t="s">
        <v>169</v>
      </c>
      <c r="B136" s="30" t="s">
        <v>68</v>
      </c>
      <c r="C136" s="48">
        <v>89</v>
      </c>
      <c r="D136" s="41">
        <v>150</v>
      </c>
      <c r="E136" s="48">
        <v>3523</v>
      </c>
      <c r="F136" s="48">
        <f t="shared" ref="F136:F165" si="7">SUM(G136:H136)</f>
        <v>2672</v>
      </c>
      <c r="G136" s="48">
        <v>1940</v>
      </c>
      <c r="H136" s="64">
        <v>732</v>
      </c>
      <c r="I136" s="48">
        <v>851</v>
      </c>
      <c r="J136" s="72">
        <f t="shared" si="6"/>
        <v>0.59333333333333338</v>
      </c>
      <c r="K136" s="72">
        <v>0.4</v>
      </c>
    </row>
    <row r="137" spans="1:11" ht="23.25" customHeight="1" thickBot="1" x14ac:dyDescent="0.2">
      <c r="A137" s="93" t="s">
        <v>169</v>
      </c>
      <c r="B137" s="31" t="s">
        <v>69</v>
      </c>
      <c r="C137" s="51">
        <v>46</v>
      </c>
      <c r="D137" s="40">
        <v>65</v>
      </c>
      <c r="E137" s="51">
        <v>1430</v>
      </c>
      <c r="F137" s="51">
        <f t="shared" si="7"/>
        <v>910</v>
      </c>
      <c r="G137" s="51">
        <v>605</v>
      </c>
      <c r="H137" s="61">
        <v>305</v>
      </c>
      <c r="I137" s="51">
        <v>520</v>
      </c>
      <c r="J137" s="75">
        <f t="shared" si="6"/>
        <v>0.70769230769230773</v>
      </c>
      <c r="K137" s="75">
        <v>0.23684210526315788</v>
      </c>
    </row>
    <row r="138" spans="1:11" ht="23.25" customHeight="1" x14ac:dyDescent="0.15">
      <c r="A138" s="91" t="s">
        <v>170</v>
      </c>
      <c r="B138" s="30" t="s">
        <v>70</v>
      </c>
      <c r="C138" s="48">
        <v>46</v>
      </c>
      <c r="D138" s="41">
        <v>105</v>
      </c>
      <c r="E138" s="48">
        <v>3381</v>
      </c>
      <c r="F138" s="48">
        <f t="shared" si="7"/>
        <v>794</v>
      </c>
      <c r="G138" s="48">
        <v>768</v>
      </c>
      <c r="H138" s="64">
        <v>26</v>
      </c>
      <c r="I138" s="48">
        <v>2587</v>
      </c>
      <c r="J138" s="72">
        <f t="shared" si="6"/>
        <v>0.43809523809523809</v>
      </c>
      <c r="K138" s="72">
        <v>0</v>
      </c>
    </row>
    <row r="139" spans="1:11" ht="23.25" customHeight="1" thickBot="1" x14ac:dyDescent="0.2">
      <c r="A139" s="93" t="s">
        <v>170</v>
      </c>
      <c r="B139" s="31" t="s">
        <v>71</v>
      </c>
      <c r="C139" s="51">
        <v>55</v>
      </c>
      <c r="D139" s="40">
        <v>82</v>
      </c>
      <c r="E139" s="51">
        <v>3741</v>
      </c>
      <c r="F139" s="51">
        <f t="shared" si="7"/>
        <v>2771</v>
      </c>
      <c r="G139" s="51">
        <v>1908</v>
      </c>
      <c r="H139" s="61">
        <v>863</v>
      </c>
      <c r="I139" s="51">
        <v>970</v>
      </c>
      <c r="J139" s="75">
        <f t="shared" si="6"/>
        <v>0.67073170731707321</v>
      </c>
      <c r="K139" s="75">
        <v>0.69354838709677424</v>
      </c>
    </row>
    <row r="140" spans="1:11" ht="23.25" customHeight="1" x14ac:dyDescent="0.15">
      <c r="A140" s="91" t="s">
        <v>171</v>
      </c>
      <c r="B140" s="30" t="s">
        <v>72</v>
      </c>
      <c r="C140" s="48">
        <v>67</v>
      </c>
      <c r="D140" s="41">
        <v>118</v>
      </c>
      <c r="E140" s="48">
        <v>3278</v>
      </c>
      <c r="F140" s="48">
        <f t="shared" si="7"/>
        <v>1808</v>
      </c>
      <c r="G140" s="48">
        <v>1739</v>
      </c>
      <c r="H140" s="64">
        <v>69</v>
      </c>
      <c r="I140" s="48">
        <v>1470</v>
      </c>
      <c r="J140" s="72">
        <f t="shared" si="6"/>
        <v>0.56779661016949157</v>
      </c>
      <c r="K140" s="72">
        <v>0.66666666666666663</v>
      </c>
    </row>
    <row r="141" spans="1:11" ht="23.25" customHeight="1" thickBot="1" x14ac:dyDescent="0.2">
      <c r="A141" s="93" t="s">
        <v>171</v>
      </c>
      <c r="B141" s="29" t="s">
        <v>73</v>
      </c>
      <c r="C141" s="50">
        <v>57</v>
      </c>
      <c r="D141" s="38">
        <v>78</v>
      </c>
      <c r="E141" s="50">
        <v>2324</v>
      </c>
      <c r="F141" s="50">
        <f t="shared" si="7"/>
        <v>1480</v>
      </c>
      <c r="G141" s="50">
        <v>1378</v>
      </c>
      <c r="H141" s="66">
        <v>102</v>
      </c>
      <c r="I141" s="50">
        <v>844</v>
      </c>
      <c r="J141" s="74">
        <f t="shared" si="6"/>
        <v>0.73076923076923073</v>
      </c>
      <c r="K141" s="74">
        <v>0.78125</v>
      </c>
    </row>
    <row r="142" spans="1:11" ht="23.25" customHeight="1" x14ac:dyDescent="0.15">
      <c r="A142" s="91" t="s">
        <v>172</v>
      </c>
      <c r="B142" s="30" t="s">
        <v>74</v>
      </c>
      <c r="C142" s="48">
        <v>58</v>
      </c>
      <c r="D142" s="41">
        <v>116</v>
      </c>
      <c r="E142" s="48">
        <v>3794</v>
      </c>
      <c r="F142" s="48">
        <f t="shared" si="7"/>
        <v>2515</v>
      </c>
      <c r="G142" s="48">
        <v>2442</v>
      </c>
      <c r="H142" s="64">
        <v>73</v>
      </c>
      <c r="I142" s="48">
        <v>1279</v>
      </c>
      <c r="J142" s="72">
        <f t="shared" si="6"/>
        <v>0.5</v>
      </c>
      <c r="K142" s="72">
        <v>0.62068965517241381</v>
      </c>
    </row>
    <row r="143" spans="1:11" ht="23.25" customHeight="1" thickBot="1" x14ac:dyDescent="0.2">
      <c r="A143" s="93" t="s">
        <v>172</v>
      </c>
      <c r="B143" s="31" t="s">
        <v>75</v>
      </c>
      <c r="C143" s="51">
        <v>44</v>
      </c>
      <c r="D143" s="40">
        <v>77</v>
      </c>
      <c r="E143" s="51">
        <v>3068</v>
      </c>
      <c r="F143" s="51">
        <f t="shared" si="7"/>
        <v>2451</v>
      </c>
      <c r="G143" s="51">
        <v>1889</v>
      </c>
      <c r="H143" s="61">
        <v>562</v>
      </c>
      <c r="I143" s="51">
        <v>617</v>
      </c>
      <c r="J143" s="75">
        <f t="shared" si="6"/>
        <v>0.5714285714285714</v>
      </c>
      <c r="K143" s="75">
        <v>0.55555555555555558</v>
      </c>
    </row>
    <row r="144" spans="1:11" ht="23.25" customHeight="1" x14ac:dyDescent="0.15">
      <c r="A144" s="91" t="s">
        <v>173</v>
      </c>
      <c r="B144" s="32" t="s">
        <v>126</v>
      </c>
      <c r="C144" s="52">
        <v>155</v>
      </c>
      <c r="D144" s="42">
        <v>321</v>
      </c>
      <c r="E144" s="52">
        <v>6024</v>
      </c>
      <c r="F144" s="52">
        <f t="shared" si="7"/>
        <v>3445</v>
      </c>
      <c r="G144" s="52">
        <v>2627</v>
      </c>
      <c r="H144" s="67">
        <v>818</v>
      </c>
      <c r="I144" s="52">
        <v>2579</v>
      </c>
      <c r="J144" s="76">
        <f t="shared" si="6"/>
        <v>0.48286604361370716</v>
      </c>
      <c r="K144" s="76">
        <v>0.59523809523809523</v>
      </c>
    </row>
    <row r="145" spans="1:11" ht="23.25" customHeight="1" x14ac:dyDescent="0.15">
      <c r="A145" s="92" t="s">
        <v>173</v>
      </c>
      <c r="B145" s="28" t="s">
        <v>199</v>
      </c>
      <c r="C145" s="49">
        <v>149</v>
      </c>
      <c r="D145" s="39">
        <v>218</v>
      </c>
      <c r="E145" s="49">
        <v>7223</v>
      </c>
      <c r="F145" s="49">
        <f t="shared" si="7"/>
        <v>3682</v>
      </c>
      <c r="G145" s="49">
        <v>2918</v>
      </c>
      <c r="H145" s="65">
        <v>764</v>
      </c>
      <c r="I145" s="49">
        <v>3541</v>
      </c>
      <c r="J145" s="73">
        <f t="shared" si="6"/>
        <v>0.6834862385321101</v>
      </c>
      <c r="K145" s="73">
        <v>0.42028985507246375</v>
      </c>
    </row>
    <row r="146" spans="1:11" ht="23.25" customHeight="1" x14ac:dyDescent="0.15">
      <c r="A146" s="92" t="s">
        <v>173</v>
      </c>
      <c r="B146" s="28" t="s">
        <v>200</v>
      </c>
      <c r="C146" s="49">
        <v>72</v>
      </c>
      <c r="D146" s="39">
        <v>107</v>
      </c>
      <c r="E146" s="49">
        <v>2595</v>
      </c>
      <c r="F146" s="49">
        <f t="shared" si="7"/>
        <v>991</v>
      </c>
      <c r="G146" s="49">
        <v>854</v>
      </c>
      <c r="H146" s="65">
        <v>137</v>
      </c>
      <c r="I146" s="49">
        <v>1604</v>
      </c>
      <c r="J146" s="73">
        <f t="shared" si="6"/>
        <v>0.67289719626168221</v>
      </c>
      <c r="K146" s="73">
        <v>0.57777777777777772</v>
      </c>
    </row>
    <row r="147" spans="1:11" ht="23.25" customHeight="1" thickBot="1" x14ac:dyDescent="0.2">
      <c r="A147" s="93" t="s">
        <v>173</v>
      </c>
      <c r="B147" s="29" t="s">
        <v>127</v>
      </c>
      <c r="C147" s="50">
        <v>84</v>
      </c>
      <c r="D147" s="38">
        <v>139</v>
      </c>
      <c r="E147" s="50">
        <v>3507</v>
      </c>
      <c r="F147" s="50">
        <f t="shared" si="7"/>
        <v>2030</v>
      </c>
      <c r="G147" s="50">
        <v>1817</v>
      </c>
      <c r="H147" s="66">
        <v>213</v>
      </c>
      <c r="I147" s="50">
        <v>1477</v>
      </c>
      <c r="J147" s="74">
        <f t="shared" si="6"/>
        <v>0.60431654676258995</v>
      </c>
      <c r="K147" s="74">
        <v>0.46739130434782611</v>
      </c>
    </row>
    <row r="148" spans="1:11" ht="23.25" customHeight="1" x14ac:dyDescent="0.15">
      <c r="A148" s="91" t="s">
        <v>174</v>
      </c>
      <c r="B148" s="30" t="s">
        <v>96</v>
      </c>
      <c r="C148" s="48">
        <v>225</v>
      </c>
      <c r="D148" s="41">
        <v>327</v>
      </c>
      <c r="E148" s="48">
        <v>12532</v>
      </c>
      <c r="F148" s="48">
        <f t="shared" si="7"/>
        <v>9906</v>
      </c>
      <c r="G148" s="48">
        <v>7459</v>
      </c>
      <c r="H148" s="64">
        <v>2447</v>
      </c>
      <c r="I148" s="48">
        <v>2626</v>
      </c>
      <c r="J148" s="72">
        <f t="shared" si="6"/>
        <v>0.68807339449541283</v>
      </c>
      <c r="K148" s="72">
        <v>0.7831325301204819</v>
      </c>
    </row>
    <row r="149" spans="1:11" ht="23.25" customHeight="1" thickBot="1" x14ac:dyDescent="0.2">
      <c r="A149" s="93" t="s">
        <v>174</v>
      </c>
      <c r="B149" s="31" t="s">
        <v>128</v>
      </c>
      <c r="C149" s="51">
        <v>56</v>
      </c>
      <c r="D149" s="40">
        <v>119</v>
      </c>
      <c r="E149" s="51">
        <v>7113</v>
      </c>
      <c r="F149" s="51">
        <f t="shared" si="7"/>
        <v>6262</v>
      </c>
      <c r="G149" s="51">
        <v>4107</v>
      </c>
      <c r="H149" s="61">
        <v>2155</v>
      </c>
      <c r="I149" s="51">
        <v>851</v>
      </c>
      <c r="J149" s="75">
        <f t="shared" si="6"/>
        <v>0.47058823529411764</v>
      </c>
      <c r="K149" s="75">
        <v>0.79166666666666663</v>
      </c>
    </row>
    <row r="150" spans="1:11" ht="23.25" customHeight="1" x14ac:dyDescent="0.15">
      <c r="A150" s="91" t="s">
        <v>175</v>
      </c>
      <c r="B150" s="32" t="s">
        <v>76</v>
      </c>
      <c r="C150" s="52">
        <v>156</v>
      </c>
      <c r="D150" s="42">
        <v>230</v>
      </c>
      <c r="E150" s="52">
        <v>3998</v>
      </c>
      <c r="F150" s="52">
        <f t="shared" si="7"/>
        <v>2848</v>
      </c>
      <c r="G150" s="52">
        <v>2077</v>
      </c>
      <c r="H150" s="67">
        <v>771</v>
      </c>
      <c r="I150" s="52">
        <v>1150</v>
      </c>
      <c r="J150" s="76">
        <f t="shared" si="6"/>
        <v>0.67826086956521736</v>
      </c>
      <c r="K150" s="76">
        <v>0.71830985915492962</v>
      </c>
    </row>
    <row r="151" spans="1:11" ht="23.25" customHeight="1" x14ac:dyDescent="0.15">
      <c r="A151" s="92" t="s">
        <v>175</v>
      </c>
      <c r="B151" s="28" t="s">
        <v>77</v>
      </c>
      <c r="C151" s="49">
        <v>151</v>
      </c>
      <c r="D151" s="39">
        <v>243</v>
      </c>
      <c r="E151" s="49">
        <v>3722</v>
      </c>
      <c r="F151" s="49">
        <f t="shared" si="7"/>
        <v>2929</v>
      </c>
      <c r="G151" s="49">
        <v>2203</v>
      </c>
      <c r="H151" s="65">
        <v>726</v>
      </c>
      <c r="I151" s="49">
        <v>793</v>
      </c>
      <c r="J151" s="73">
        <f t="shared" si="6"/>
        <v>0.62139917695473246</v>
      </c>
      <c r="K151" s="73">
        <v>0.88268156424581001</v>
      </c>
    </row>
    <row r="152" spans="1:11" ht="23.25" customHeight="1" thickBot="1" x14ac:dyDescent="0.2">
      <c r="A152" s="93" t="s">
        <v>175</v>
      </c>
      <c r="B152" s="29" t="s">
        <v>129</v>
      </c>
      <c r="C152" s="50">
        <v>88</v>
      </c>
      <c r="D152" s="38">
        <v>117</v>
      </c>
      <c r="E152" s="50">
        <v>3448</v>
      </c>
      <c r="F152" s="50">
        <f t="shared" si="7"/>
        <v>3122</v>
      </c>
      <c r="G152" s="50">
        <v>2281</v>
      </c>
      <c r="H152" s="66">
        <v>841</v>
      </c>
      <c r="I152" s="50">
        <v>326</v>
      </c>
      <c r="J152" s="74">
        <f t="shared" si="6"/>
        <v>0.75213675213675213</v>
      </c>
      <c r="K152" s="74">
        <v>0.59340659340659341</v>
      </c>
    </row>
    <row r="153" spans="1:11" ht="23.25" customHeight="1" x14ac:dyDescent="0.15">
      <c r="A153" s="91" t="s">
        <v>176</v>
      </c>
      <c r="B153" s="30" t="s">
        <v>78</v>
      </c>
      <c r="C153" s="48">
        <v>141</v>
      </c>
      <c r="D153" s="41">
        <v>139</v>
      </c>
      <c r="E153" s="48">
        <v>4804</v>
      </c>
      <c r="F153" s="48">
        <f t="shared" si="7"/>
        <v>1926</v>
      </c>
      <c r="G153" s="48">
        <v>1781</v>
      </c>
      <c r="H153" s="64">
        <v>145</v>
      </c>
      <c r="I153" s="48">
        <v>2878</v>
      </c>
      <c r="J153" s="72">
        <f t="shared" si="6"/>
        <v>1.014388489208633</v>
      </c>
      <c r="K153" s="72">
        <v>0.33027522935779818</v>
      </c>
    </row>
    <row r="154" spans="1:11" ht="23.25" customHeight="1" x14ac:dyDescent="0.15">
      <c r="A154" s="92" t="s">
        <v>176</v>
      </c>
      <c r="B154" s="28" t="s">
        <v>79</v>
      </c>
      <c r="C154" s="49">
        <v>163</v>
      </c>
      <c r="D154" s="39">
        <v>250</v>
      </c>
      <c r="E154" s="49">
        <v>3979</v>
      </c>
      <c r="F154" s="49">
        <f t="shared" si="7"/>
        <v>3202</v>
      </c>
      <c r="G154" s="49">
        <v>2663</v>
      </c>
      <c r="H154" s="65">
        <v>539</v>
      </c>
      <c r="I154" s="49">
        <v>777</v>
      </c>
      <c r="J154" s="73">
        <f t="shared" si="6"/>
        <v>0.65200000000000002</v>
      </c>
      <c r="K154" s="73">
        <v>0.81343283582089554</v>
      </c>
    </row>
    <row r="155" spans="1:11" ht="23.25" customHeight="1" thickBot="1" x14ac:dyDescent="0.2">
      <c r="A155" s="93" t="s">
        <v>176</v>
      </c>
      <c r="B155" s="31" t="s">
        <v>97</v>
      </c>
      <c r="C155" s="51">
        <v>159</v>
      </c>
      <c r="D155" s="40">
        <v>231</v>
      </c>
      <c r="E155" s="51">
        <v>2543</v>
      </c>
      <c r="F155" s="51">
        <f t="shared" si="7"/>
        <v>2233</v>
      </c>
      <c r="G155" s="51">
        <v>2091</v>
      </c>
      <c r="H155" s="61">
        <v>142</v>
      </c>
      <c r="I155" s="51">
        <v>310</v>
      </c>
      <c r="J155" s="75">
        <f t="shared" si="6"/>
        <v>0.68831168831168832</v>
      </c>
      <c r="K155" s="75">
        <v>0.5</v>
      </c>
    </row>
    <row r="156" spans="1:11" ht="23.25" customHeight="1" x14ac:dyDescent="0.15">
      <c r="A156" s="91" t="s">
        <v>177</v>
      </c>
      <c r="B156" s="32" t="s">
        <v>130</v>
      </c>
      <c r="C156" s="52">
        <v>124</v>
      </c>
      <c r="D156" s="42">
        <v>165</v>
      </c>
      <c r="E156" s="52">
        <v>4527</v>
      </c>
      <c r="F156" s="52">
        <f t="shared" si="7"/>
        <v>2677</v>
      </c>
      <c r="G156" s="52">
        <v>2136</v>
      </c>
      <c r="H156" s="67">
        <v>541</v>
      </c>
      <c r="I156" s="52">
        <v>1850</v>
      </c>
      <c r="J156" s="76">
        <f t="shared" si="6"/>
        <v>0.75151515151515147</v>
      </c>
      <c r="K156" s="76">
        <v>0.5213675213675214</v>
      </c>
    </row>
    <row r="157" spans="1:11" ht="23.25" customHeight="1" thickBot="1" x14ac:dyDescent="0.2">
      <c r="A157" s="93" t="s">
        <v>177</v>
      </c>
      <c r="B157" s="29" t="s">
        <v>201</v>
      </c>
      <c r="C157" s="50">
        <v>52</v>
      </c>
      <c r="D157" s="38">
        <v>70</v>
      </c>
      <c r="E157" s="50">
        <v>1517</v>
      </c>
      <c r="F157" s="50">
        <f t="shared" si="7"/>
        <v>1007</v>
      </c>
      <c r="G157" s="50">
        <v>825</v>
      </c>
      <c r="H157" s="66">
        <v>182</v>
      </c>
      <c r="I157" s="50">
        <v>510</v>
      </c>
      <c r="J157" s="74">
        <f t="shared" si="6"/>
        <v>0.74285714285714288</v>
      </c>
      <c r="K157" s="74">
        <v>0.71186440677966101</v>
      </c>
    </row>
    <row r="158" spans="1:11" ht="23.25" customHeight="1" x14ac:dyDescent="0.15">
      <c r="A158" s="91" t="s">
        <v>178</v>
      </c>
      <c r="B158" s="30" t="s">
        <v>80</v>
      </c>
      <c r="C158" s="48">
        <v>91</v>
      </c>
      <c r="D158" s="41">
        <v>136</v>
      </c>
      <c r="E158" s="48">
        <v>2842</v>
      </c>
      <c r="F158" s="48">
        <f t="shared" si="7"/>
        <v>1543</v>
      </c>
      <c r="G158" s="48">
        <v>1473</v>
      </c>
      <c r="H158" s="64">
        <v>70</v>
      </c>
      <c r="I158" s="48">
        <v>1299</v>
      </c>
      <c r="J158" s="72">
        <f t="shared" si="6"/>
        <v>0.66911764705882348</v>
      </c>
      <c r="K158" s="72">
        <v>0.44594594594594594</v>
      </c>
    </row>
    <row r="159" spans="1:11" ht="23.25" customHeight="1" thickBot="1" x14ac:dyDescent="0.2">
      <c r="A159" s="93" t="s">
        <v>178</v>
      </c>
      <c r="B159" s="31" t="s">
        <v>202</v>
      </c>
      <c r="C159" s="51">
        <v>29</v>
      </c>
      <c r="D159" s="40">
        <v>64</v>
      </c>
      <c r="E159" s="51">
        <v>967</v>
      </c>
      <c r="F159" s="51">
        <f t="shared" si="7"/>
        <v>882</v>
      </c>
      <c r="G159" s="51">
        <v>701</v>
      </c>
      <c r="H159" s="61">
        <v>181</v>
      </c>
      <c r="I159" s="51">
        <v>85</v>
      </c>
      <c r="J159" s="75">
        <f t="shared" si="6"/>
        <v>0.453125</v>
      </c>
      <c r="K159" s="75">
        <v>0.6</v>
      </c>
    </row>
    <row r="160" spans="1:11" ht="23.25" customHeight="1" x14ac:dyDescent="0.15">
      <c r="A160" s="95" t="s">
        <v>179</v>
      </c>
      <c r="B160" s="30" t="s">
        <v>131</v>
      </c>
      <c r="C160" s="48">
        <v>78</v>
      </c>
      <c r="D160" s="41">
        <v>173</v>
      </c>
      <c r="E160" s="48">
        <v>1063</v>
      </c>
      <c r="F160" s="48">
        <f t="shared" si="7"/>
        <v>823</v>
      </c>
      <c r="G160" s="48">
        <v>795</v>
      </c>
      <c r="H160" s="64">
        <v>28</v>
      </c>
      <c r="I160" s="48">
        <v>240</v>
      </c>
      <c r="J160" s="72">
        <f t="shared" si="6"/>
        <v>0.45086705202312138</v>
      </c>
      <c r="K160" s="72">
        <v>0.25806451612903225</v>
      </c>
    </row>
    <row r="161" spans="1:11" ht="23.25" customHeight="1" x14ac:dyDescent="0.15">
      <c r="A161" s="92" t="s">
        <v>179</v>
      </c>
      <c r="B161" s="28" t="s">
        <v>81</v>
      </c>
      <c r="C161" s="49">
        <v>43</v>
      </c>
      <c r="D161" s="39">
        <v>55</v>
      </c>
      <c r="E161" s="49">
        <v>955</v>
      </c>
      <c r="F161" s="49">
        <f t="shared" si="7"/>
        <v>717</v>
      </c>
      <c r="G161" s="49">
        <v>506</v>
      </c>
      <c r="H161" s="65">
        <v>211</v>
      </c>
      <c r="I161" s="49">
        <v>238</v>
      </c>
      <c r="J161" s="73">
        <f t="shared" si="6"/>
        <v>0.78181818181818186</v>
      </c>
      <c r="K161" s="73">
        <v>0.41666666666666669</v>
      </c>
    </row>
    <row r="162" spans="1:11" ht="23.25" customHeight="1" thickBot="1" x14ac:dyDescent="0.2">
      <c r="A162" s="93" t="s">
        <v>179</v>
      </c>
      <c r="B162" s="31" t="s">
        <v>132</v>
      </c>
      <c r="C162" s="51">
        <v>108</v>
      </c>
      <c r="D162" s="40">
        <v>222</v>
      </c>
      <c r="E162" s="51">
        <v>1933</v>
      </c>
      <c r="F162" s="51">
        <f t="shared" si="7"/>
        <v>1765</v>
      </c>
      <c r="G162" s="51">
        <v>1658</v>
      </c>
      <c r="H162" s="61">
        <v>107</v>
      </c>
      <c r="I162" s="51">
        <v>168</v>
      </c>
      <c r="J162" s="75">
        <f t="shared" si="6"/>
        <v>0.48648648648648651</v>
      </c>
      <c r="K162" s="75">
        <v>0.36458333333333331</v>
      </c>
    </row>
    <row r="163" spans="1:11" ht="23.25" customHeight="1" x14ac:dyDescent="0.15">
      <c r="A163" s="91" t="s">
        <v>180</v>
      </c>
      <c r="B163" s="32" t="s">
        <v>82</v>
      </c>
      <c r="C163" s="48">
        <v>70</v>
      </c>
      <c r="D163" s="42">
        <v>138</v>
      </c>
      <c r="E163" s="52">
        <v>2637</v>
      </c>
      <c r="F163" s="52">
        <f t="shared" si="7"/>
        <v>1492</v>
      </c>
      <c r="G163" s="52">
        <v>1243</v>
      </c>
      <c r="H163" s="64">
        <v>249</v>
      </c>
      <c r="I163" s="52">
        <v>1145</v>
      </c>
      <c r="J163" s="72">
        <f t="shared" si="6"/>
        <v>0.50724637681159424</v>
      </c>
      <c r="K163" s="72">
        <v>0.4296875</v>
      </c>
    </row>
    <row r="164" spans="1:11" ht="23.25" customHeight="1" x14ac:dyDescent="0.15">
      <c r="A164" s="92" t="s">
        <v>180</v>
      </c>
      <c r="B164" s="28" t="s">
        <v>133</v>
      </c>
      <c r="C164" s="50">
        <v>134</v>
      </c>
      <c r="D164" s="43">
        <v>202</v>
      </c>
      <c r="E164" s="50">
        <v>2890</v>
      </c>
      <c r="F164" s="50">
        <f t="shared" si="7"/>
        <v>2213</v>
      </c>
      <c r="G164" s="50">
        <v>1754</v>
      </c>
      <c r="H164" s="66">
        <v>459</v>
      </c>
      <c r="I164" s="50">
        <v>677</v>
      </c>
      <c r="J164" s="74">
        <f t="shared" si="6"/>
        <v>0.6633663366336634</v>
      </c>
      <c r="K164" s="74">
        <v>0.36601307189542481</v>
      </c>
    </row>
    <row r="165" spans="1:11" ht="23.25" customHeight="1" thickBot="1" x14ac:dyDescent="0.2">
      <c r="A165" s="93" t="s">
        <v>180</v>
      </c>
      <c r="B165" s="31" t="s">
        <v>203</v>
      </c>
      <c r="C165" s="51">
        <v>102</v>
      </c>
      <c r="D165" s="40">
        <v>135</v>
      </c>
      <c r="E165" s="51">
        <v>3964</v>
      </c>
      <c r="F165" s="51">
        <f t="shared" si="7"/>
        <v>1723</v>
      </c>
      <c r="G165" s="51">
        <v>1454</v>
      </c>
      <c r="H165" s="61">
        <v>269</v>
      </c>
      <c r="I165" s="51">
        <v>2241</v>
      </c>
      <c r="J165" s="75">
        <f t="shared" si="6"/>
        <v>0.75555555555555554</v>
      </c>
      <c r="K165" s="75">
        <v>0.71875</v>
      </c>
    </row>
    <row r="166" spans="1:11" s="6" customFormat="1" ht="35.1" customHeight="1" x14ac:dyDescent="0.15">
      <c r="A166" s="97"/>
      <c r="B166" s="26"/>
      <c r="C166" s="58">
        <f>SUM(C7:C165)</f>
        <v>15479</v>
      </c>
      <c r="D166" s="57">
        <f t="shared" ref="D166:I166" si="8">SUM(D7:D165)</f>
        <v>27046</v>
      </c>
      <c r="E166" s="58">
        <f t="shared" si="8"/>
        <v>533192</v>
      </c>
      <c r="F166" s="58">
        <f t="shared" ref="F166" si="9">SUM(F7:F165)</f>
        <v>320051</v>
      </c>
      <c r="G166" s="58">
        <f t="shared" si="8"/>
        <v>272298</v>
      </c>
      <c r="H166" s="63">
        <f>SUM(H7:H165)</f>
        <v>47753</v>
      </c>
      <c r="I166" s="58">
        <f t="shared" si="8"/>
        <v>213141</v>
      </c>
      <c r="J166" s="82">
        <f t="shared" si="6"/>
        <v>0.57232123049619166</v>
      </c>
      <c r="K166" s="82">
        <v>0.59280152063277947</v>
      </c>
    </row>
    <row r="167" spans="1:11" ht="35.1" customHeight="1" thickBot="1" x14ac:dyDescent="0.2">
      <c r="A167" s="98"/>
      <c r="B167" s="99"/>
      <c r="C167" s="60">
        <f t="shared" ref="C167" si="10">C166/159</f>
        <v>97.352201257861637</v>
      </c>
      <c r="D167" s="59">
        <f t="shared" ref="D167" si="11">D166/159</f>
        <v>170.10062893081761</v>
      </c>
      <c r="E167" s="60">
        <f t="shared" ref="E167:G167" si="12">E166/159</f>
        <v>3353.4088050314467</v>
      </c>
      <c r="F167" s="60">
        <f t="shared" ref="F167" si="13">F166/159</f>
        <v>2012.8993710691823</v>
      </c>
      <c r="G167" s="60">
        <f t="shared" si="12"/>
        <v>1712.566037735849</v>
      </c>
      <c r="H167" s="62">
        <f>H166/159</f>
        <v>300.33333333333331</v>
      </c>
      <c r="I167" s="60">
        <f t="shared" ref="I167" si="14">I166/159</f>
        <v>1340.5094339622642</v>
      </c>
      <c r="J167" s="60"/>
      <c r="K167" s="60"/>
    </row>
    <row r="168" spans="1:11" ht="42.75" customHeight="1" x14ac:dyDescent="0.15">
      <c r="D168" s="81"/>
    </row>
    <row r="169" spans="1:11" s="6" customFormat="1" x14ac:dyDescent="0.15">
      <c r="D169" s="13"/>
      <c r="E169" s="9"/>
      <c r="F169" s="9"/>
    </row>
    <row r="170" spans="1:11" s="8" customFormat="1" x14ac:dyDescent="0.15">
      <c r="C170" s="6"/>
      <c r="D170" s="14"/>
      <c r="E170" s="6"/>
      <c r="F170" s="6"/>
      <c r="G170" s="6"/>
      <c r="H170" s="6"/>
      <c r="I170" s="6"/>
      <c r="J170" s="6"/>
      <c r="K170" s="6"/>
    </row>
    <row r="171" spans="1:11" s="6" customFormat="1" ht="13.5" customHeight="1" x14ac:dyDescent="0.15">
      <c r="C171" s="8"/>
      <c r="D171" s="15"/>
      <c r="E171" s="8"/>
      <c r="F171" s="8"/>
      <c r="G171" s="8"/>
      <c r="H171" s="8"/>
      <c r="I171" s="8"/>
      <c r="J171" s="8"/>
      <c r="K171" s="8"/>
    </row>
    <row r="172" spans="1:11" s="6" customFormat="1" ht="13.5" customHeight="1" x14ac:dyDescent="0.15">
      <c r="D172" s="14"/>
    </row>
    <row r="173" spans="1:11" ht="13.5" customHeight="1" x14ac:dyDescent="0.15">
      <c r="C173" s="6"/>
      <c r="D173" s="14"/>
      <c r="E173" s="6"/>
      <c r="F173" s="6"/>
      <c r="G173" s="6"/>
      <c r="H173" s="6"/>
      <c r="I173" s="6"/>
      <c r="J173" s="6"/>
      <c r="K173" s="6"/>
    </row>
    <row r="174" spans="1:11" s="6" customFormat="1" x14ac:dyDescent="0.15">
      <c r="C174" s="36"/>
      <c r="D174" s="13"/>
      <c r="E174" s="36"/>
      <c r="F174" s="36"/>
      <c r="H174" s="36"/>
      <c r="J174" s="36"/>
      <c r="K174" s="36"/>
    </row>
    <row r="175" spans="1:11" s="6" customFormat="1" x14ac:dyDescent="0.15">
      <c r="D175" s="14"/>
    </row>
    <row r="176" spans="1:11" s="6" customFormat="1" x14ac:dyDescent="0.15">
      <c r="D176" s="14"/>
    </row>
    <row r="177" spans="3:11" s="6" customFormat="1" x14ac:dyDescent="0.15">
      <c r="D177" s="14"/>
    </row>
    <row r="178" spans="3:11" s="6" customFormat="1" ht="13.5" customHeight="1" x14ac:dyDescent="0.15">
      <c r="D178" s="14"/>
    </row>
    <row r="179" spans="3:11" s="11" customFormat="1" x14ac:dyDescent="0.15">
      <c r="C179" s="6"/>
      <c r="D179" s="14"/>
      <c r="E179" s="6"/>
      <c r="F179" s="6"/>
      <c r="G179" s="6"/>
      <c r="H179" s="6"/>
      <c r="I179" s="6"/>
      <c r="J179" s="6"/>
      <c r="K179" s="6"/>
    </row>
    <row r="180" spans="3:11" s="6" customFormat="1" x14ac:dyDescent="0.15">
      <c r="C180" s="11"/>
      <c r="D180" s="16"/>
      <c r="E180" s="11"/>
      <c r="F180" s="11"/>
      <c r="G180" s="11"/>
      <c r="H180" s="11"/>
      <c r="I180" s="11"/>
      <c r="J180" s="11"/>
      <c r="K180" s="11"/>
    </row>
    <row r="181" spans="3:11" ht="13.5" customHeight="1" x14ac:dyDescent="0.15">
      <c r="C181" s="6"/>
      <c r="D181" s="14"/>
      <c r="E181" s="6"/>
      <c r="F181" s="6"/>
      <c r="G181" s="6"/>
      <c r="H181" s="6"/>
      <c r="I181" s="6"/>
      <c r="J181" s="6"/>
      <c r="K181" s="6"/>
    </row>
    <row r="182" spans="3:11" s="6" customFormat="1" x14ac:dyDescent="0.15">
      <c r="C182" s="36"/>
      <c r="D182" s="13"/>
      <c r="E182" s="36"/>
      <c r="F182" s="36"/>
      <c r="G182" s="36"/>
      <c r="H182" s="36"/>
      <c r="I182" s="36"/>
      <c r="J182" s="36"/>
      <c r="K182" s="36"/>
    </row>
    <row r="183" spans="3:11" s="6" customFormat="1" x14ac:dyDescent="0.15">
      <c r="D183" s="14"/>
    </row>
    <row r="184" spans="3:11" s="11" customFormat="1" x14ac:dyDescent="0.15">
      <c r="C184" s="6"/>
      <c r="D184" s="14"/>
      <c r="E184" s="6"/>
      <c r="F184" s="6"/>
      <c r="G184" s="6"/>
      <c r="H184" s="6"/>
      <c r="I184" s="6"/>
      <c r="J184" s="6"/>
      <c r="K184" s="6"/>
    </row>
    <row r="185" spans="3:11" s="6" customFormat="1" x14ac:dyDescent="0.15">
      <c r="C185" s="11"/>
      <c r="D185" s="16"/>
      <c r="E185" s="11"/>
      <c r="F185" s="11"/>
      <c r="G185" s="11"/>
      <c r="H185" s="11"/>
      <c r="I185" s="11"/>
      <c r="J185" s="11"/>
      <c r="K185" s="11"/>
    </row>
    <row r="186" spans="3:11" s="6" customFormat="1" x14ac:dyDescent="0.15">
      <c r="D186" s="14"/>
    </row>
    <row r="187" spans="3:11" s="6" customFormat="1" x14ac:dyDescent="0.15">
      <c r="D187" s="14"/>
    </row>
    <row r="188" spans="3:11" s="6" customFormat="1" x14ac:dyDescent="0.15">
      <c r="D188" s="14"/>
    </row>
    <row r="189" spans="3:11" s="11" customFormat="1" x14ac:dyDescent="0.15">
      <c r="C189" s="6"/>
      <c r="D189" s="14"/>
      <c r="E189" s="6"/>
      <c r="F189" s="6"/>
      <c r="G189" s="6"/>
      <c r="H189" s="6"/>
      <c r="I189" s="6"/>
      <c r="J189" s="6"/>
      <c r="K189" s="6"/>
    </row>
    <row r="190" spans="3:11" s="5" customFormat="1" x14ac:dyDescent="0.15">
      <c r="C190" s="11"/>
      <c r="D190" s="16"/>
      <c r="E190" s="11"/>
      <c r="F190" s="11"/>
      <c r="G190" s="11"/>
      <c r="H190" s="11"/>
      <c r="I190" s="11"/>
      <c r="J190" s="11"/>
      <c r="K190" s="11"/>
    </row>
    <row r="191" spans="3:11" s="11" customFormat="1" x14ac:dyDescent="0.15">
      <c r="C191" s="5"/>
      <c r="D191" s="17"/>
      <c r="E191" s="5"/>
      <c r="F191" s="5"/>
      <c r="G191" s="5"/>
      <c r="H191" s="5"/>
      <c r="I191" s="5"/>
      <c r="J191" s="5"/>
      <c r="K191" s="5"/>
    </row>
    <row r="192" spans="3:11" s="11" customFormat="1" x14ac:dyDescent="0.15">
      <c r="D192" s="16"/>
    </row>
    <row r="193" spans="3:11" s="6" customFormat="1" ht="13.5" customHeight="1" x14ac:dyDescent="0.15">
      <c r="C193" s="11"/>
      <c r="D193" s="16"/>
      <c r="E193" s="11"/>
      <c r="F193" s="11"/>
      <c r="G193" s="11"/>
      <c r="H193" s="11"/>
      <c r="I193" s="11"/>
      <c r="J193" s="11"/>
      <c r="K193" s="11"/>
    </row>
    <row r="194" spans="3:11" s="6" customFormat="1" x14ac:dyDescent="0.15">
      <c r="D194" s="14"/>
    </row>
    <row r="195" spans="3:11" s="10" customFormat="1" x14ac:dyDescent="0.15">
      <c r="C195" s="6"/>
      <c r="D195" s="14"/>
      <c r="E195" s="6"/>
      <c r="F195" s="6"/>
      <c r="G195" s="6"/>
      <c r="H195" s="6"/>
      <c r="I195" s="6"/>
      <c r="J195" s="6"/>
      <c r="K195" s="6"/>
    </row>
    <row r="196" spans="3:11" s="6" customFormat="1" x14ac:dyDescent="0.15">
      <c r="C196" s="10"/>
      <c r="D196" s="18"/>
      <c r="E196" s="10"/>
      <c r="F196" s="10"/>
      <c r="G196" s="10"/>
      <c r="H196" s="10"/>
      <c r="I196" s="10"/>
      <c r="J196" s="10"/>
      <c r="K196" s="10"/>
    </row>
    <row r="197" spans="3:11" s="11" customFormat="1" x14ac:dyDescent="0.15">
      <c r="C197" s="6"/>
      <c r="D197" s="14"/>
      <c r="E197" s="6"/>
      <c r="F197" s="6"/>
      <c r="G197" s="6"/>
      <c r="H197" s="6"/>
      <c r="I197" s="6"/>
      <c r="J197" s="6"/>
      <c r="K197" s="6"/>
    </row>
    <row r="198" spans="3:11" s="11" customFormat="1" x14ac:dyDescent="0.15">
      <c r="D198" s="16"/>
    </row>
    <row r="199" spans="3:11" s="11" customFormat="1" x14ac:dyDescent="0.15">
      <c r="D199" s="16"/>
    </row>
    <row r="200" spans="3:11" s="11" customFormat="1" x14ac:dyDescent="0.15">
      <c r="D200" s="16"/>
    </row>
    <row r="201" spans="3:11" s="11" customFormat="1" x14ac:dyDescent="0.15">
      <c r="D201" s="16"/>
    </row>
    <row r="202" spans="3:11" s="6" customFormat="1" x14ac:dyDescent="0.15">
      <c r="C202" s="11"/>
      <c r="D202" s="16"/>
      <c r="E202" s="11"/>
      <c r="F202" s="11"/>
      <c r="G202" s="11"/>
      <c r="H202" s="11"/>
      <c r="I202" s="11"/>
      <c r="J202" s="11"/>
      <c r="K202" s="11"/>
    </row>
    <row r="203" spans="3:11" s="6" customFormat="1" x14ac:dyDescent="0.15">
      <c r="D203" s="14"/>
    </row>
    <row r="204" spans="3:11" s="6" customFormat="1" x14ac:dyDescent="0.15">
      <c r="D204" s="14"/>
    </row>
    <row r="205" spans="3:11" s="6" customFormat="1" x14ac:dyDescent="0.15">
      <c r="D205" s="14"/>
    </row>
    <row r="206" spans="3:11" s="10" customFormat="1" x14ac:dyDescent="0.15">
      <c r="C206" s="6"/>
      <c r="D206" s="14"/>
      <c r="E206" s="6"/>
      <c r="F206" s="6"/>
      <c r="G206" s="6"/>
      <c r="H206" s="6"/>
      <c r="I206" s="6"/>
      <c r="J206" s="6"/>
      <c r="K206" s="6"/>
    </row>
    <row r="207" spans="3:11" s="10" customFormat="1" x14ac:dyDescent="0.15">
      <c r="D207" s="18"/>
    </row>
    <row r="208" spans="3:11" s="3" customFormat="1" x14ac:dyDescent="0.15">
      <c r="C208" s="10"/>
      <c r="D208" s="18"/>
      <c r="E208" s="10"/>
      <c r="F208" s="10"/>
      <c r="G208" s="10"/>
      <c r="H208" s="10"/>
      <c r="I208" s="10"/>
      <c r="J208" s="10"/>
      <c r="K208" s="10"/>
    </row>
    <row r="209" spans="3:11" s="11" customFormat="1" x14ac:dyDescent="0.15">
      <c r="C209" s="3"/>
      <c r="D209" s="19"/>
      <c r="E209" s="3"/>
      <c r="F209" s="3"/>
      <c r="G209" s="3"/>
      <c r="H209" s="3"/>
      <c r="I209" s="3"/>
      <c r="J209" s="3"/>
      <c r="K209" s="3"/>
    </row>
    <row r="210" spans="3:11" s="6" customFormat="1" x14ac:dyDescent="0.15">
      <c r="C210" s="11"/>
      <c r="D210" s="16"/>
      <c r="E210" s="11"/>
      <c r="F210" s="11"/>
      <c r="G210" s="11"/>
      <c r="H210" s="11"/>
      <c r="I210" s="11"/>
      <c r="J210" s="11"/>
      <c r="K210" s="11"/>
    </row>
    <row r="211" spans="3:11" s="6" customFormat="1" x14ac:dyDescent="0.15">
      <c r="D211" s="14"/>
    </row>
    <row r="212" spans="3:11" s="10" customFormat="1" x14ac:dyDescent="0.15">
      <c r="C212" s="6"/>
      <c r="D212" s="14"/>
      <c r="E212" s="6"/>
      <c r="F212" s="6"/>
      <c r="G212" s="6"/>
      <c r="H212" s="6"/>
      <c r="I212" s="6"/>
      <c r="J212" s="6"/>
      <c r="K212" s="6"/>
    </row>
    <row r="213" spans="3:11" s="6" customFormat="1" x14ac:dyDescent="0.15">
      <c r="C213" s="10"/>
      <c r="D213" s="18"/>
      <c r="E213" s="10"/>
      <c r="F213" s="10"/>
      <c r="G213" s="10"/>
      <c r="H213" s="10"/>
      <c r="I213" s="10"/>
      <c r="J213" s="10"/>
      <c r="K213" s="10"/>
    </row>
    <row r="214" spans="3:11" s="6" customFormat="1" x14ac:dyDescent="0.15">
      <c r="D214" s="14"/>
    </row>
    <row r="215" spans="3:11" ht="13.5" customHeight="1" x14ac:dyDescent="0.15">
      <c r="C215" s="6"/>
      <c r="D215" s="14"/>
      <c r="E215" s="6"/>
      <c r="F215" s="6"/>
      <c r="G215" s="6"/>
      <c r="H215" s="6"/>
      <c r="I215" s="6"/>
      <c r="J215" s="6"/>
      <c r="K215" s="6"/>
    </row>
    <row r="216" spans="3:11" s="11" customFormat="1" ht="13.5" customHeight="1" x14ac:dyDescent="0.15">
      <c r="C216" s="36"/>
      <c r="D216" s="13"/>
      <c r="E216" s="36"/>
      <c r="F216" s="36"/>
      <c r="G216" s="36"/>
      <c r="H216" s="36"/>
      <c r="I216" s="36"/>
      <c r="J216" s="36"/>
      <c r="K216" s="36"/>
    </row>
    <row r="217" spans="3:11" s="6" customFormat="1" x14ac:dyDescent="0.15">
      <c r="C217" s="11"/>
      <c r="D217" s="16"/>
      <c r="E217" s="11"/>
      <c r="F217" s="11"/>
      <c r="G217" s="11"/>
      <c r="H217" s="11"/>
      <c r="I217" s="11"/>
      <c r="J217" s="11"/>
      <c r="K217" s="11"/>
    </row>
    <row r="218" spans="3:11" s="11" customFormat="1" x14ac:dyDescent="0.15">
      <c r="C218" s="6"/>
      <c r="D218" s="14"/>
      <c r="E218" s="6"/>
      <c r="F218" s="6"/>
      <c r="G218" s="6"/>
      <c r="H218" s="6"/>
      <c r="I218" s="6"/>
      <c r="J218" s="6"/>
      <c r="K218" s="6"/>
    </row>
    <row r="219" spans="3:11" s="6" customFormat="1" x14ac:dyDescent="0.15">
      <c r="C219" s="11"/>
      <c r="D219" s="16"/>
      <c r="E219" s="11"/>
      <c r="F219" s="11"/>
      <c r="G219" s="11"/>
      <c r="H219" s="11"/>
      <c r="I219" s="11"/>
      <c r="J219" s="11"/>
      <c r="K219" s="11"/>
    </row>
    <row r="220" spans="3:11" s="37" customFormat="1" x14ac:dyDescent="0.15">
      <c r="C220" s="6"/>
      <c r="D220" s="14"/>
      <c r="E220" s="6"/>
      <c r="F220" s="6"/>
      <c r="G220" s="6"/>
      <c r="H220" s="6"/>
      <c r="I220" s="6"/>
      <c r="J220" s="6"/>
      <c r="K220" s="6"/>
    </row>
    <row r="221" spans="3:11" s="6" customFormat="1" ht="13.5" customHeight="1" x14ac:dyDescent="0.15">
      <c r="C221" s="37"/>
      <c r="D221" s="20"/>
      <c r="E221" s="37"/>
      <c r="F221" s="37"/>
      <c r="G221" s="37"/>
      <c r="H221" s="37"/>
      <c r="I221" s="37"/>
      <c r="J221" s="37"/>
      <c r="K221" s="37"/>
    </row>
    <row r="222" spans="3:11" s="10" customFormat="1" ht="13.5" customHeight="1" x14ac:dyDescent="0.15">
      <c r="C222" s="6"/>
      <c r="D222" s="14"/>
      <c r="E222" s="6"/>
      <c r="F222" s="6"/>
      <c r="G222" s="6"/>
      <c r="H222" s="6"/>
      <c r="I222" s="6"/>
      <c r="J222" s="6"/>
      <c r="K222" s="6"/>
    </row>
    <row r="223" spans="3:11" ht="13.5" customHeight="1" x14ac:dyDescent="0.15">
      <c r="C223" s="10"/>
      <c r="D223" s="18"/>
      <c r="E223" s="10"/>
      <c r="F223" s="10"/>
      <c r="G223" s="10"/>
      <c r="H223" s="10"/>
      <c r="I223" s="10"/>
      <c r="J223" s="10"/>
      <c r="K223" s="10"/>
    </row>
    <row r="224" spans="3:11" s="6" customFormat="1" x14ac:dyDescent="0.15">
      <c r="C224" s="36"/>
      <c r="D224" s="13"/>
      <c r="E224" s="36"/>
      <c r="F224" s="36"/>
      <c r="G224" s="36"/>
      <c r="H224" s="36"/>
      <c r="I224" s="36"/>
      <c r="J224" s="36"/>
      <c r="K224" s="36"/>
    </row>
    <row r="225" spans="3:11" s="6" customFormat="1" x14ac:dyDescent="0.15">
      <c r="D225" s="14"/>
    </row>
    <row r="226" spans="3:11" s="6" customFormat="1" x14ac:dyDescent="0.15">
      <c r="D226" s="14"/>
    </row>
    <row r="227" spans="3:11" s="6" customFormat="1" x14ac:dyDescent="0.15">
      <c r="D227" s="14"/>
    </row>
    <row r="228" spans="3:11" s="6" customFormat="1" ht="13.5" customHeight="1" x14ac:dyDescent="0.15">
      <c r="D228" s="14"/>
    </row>
    <row r="229" spans="3:11" s="3" customFormat="1" x14ac:dyDescent="0.15">
      <c r="C229" s="6"/>
      <c r="D229" s="14"/>
      <c r="E229" s="6"/>
      <c r="F229" s="6"/>
      <c r="G229" s="6"/>
      <c r="H229" s="6"/>
      <c r="I229" s="6"/>
      <c r="J229" s="6"/>
      <c r="K229" s="6"/>
    </row>
    <row r="230" spans="3:11" s="6" customFormat="1" x14ac:dyDescent="0.15">
      <c r="C230" s="3"/>
      <c r="D230" s="19"/>
      <c r="E230" s="3"/>
      <c r="F230" s="3"/>
      <c r="G230" s="3"/>
      <c r="H230" s="3"/>
      <c r="I230" s="3"/>
      <c r="J230" s="3"/>
      <c r="K230" s="3"/>
    </row>
    <row r="231" spans="3:11" s="3" customFormat="1" x14ac:dyDescent="0.15">
      <c r="C231" s="6"/>
      <c r="D231" s="14"/>
      <c r="E231" s="6"/>
      <c r="F231" s="6"/>
      <c r="G231" s="6"/>
      <c r="H231" s="6"/>
      <c r="I231" s="6"/>
      <c r="J231" s="6"/>
      <c r="K231" s="6"/>
    </row>
    <row r="232" spans="3:11" s="6" customFormat="1" x14ac:dyDescent="0.15">
      <c r="C232" s="3"/>
      <c r="D232" s="19"/>
      <c r="E232" s="3"/>
      <c r="F232" s="3"/>
      <c r="G232" s="3"/>
      <c r="H232" s="3"/>
      <c r="I232" s="3"/>
      <c r="J232" s="3"/>
      <c r="K232" s="3"/>
    </row>
    <row r="233" spans="3:11" s="6" customFormat="1" x14ac:dyDescent="0.15">
      <c r="D233" s="14"/>
    </row>
    <row r="234" spans="3:11" s="3" customFormat="1" x14ac:dyDescent="0.15">
      <c r="C234" s="6"/>
      <c r="D234" s="14"/>
      <c r="E234" s="6"/>
      <c r="F234" s="6"/>
      <c r="G234" s="6"/>
      <c r="H234" s="6"/>
      <c r="I234" s="6"/>
      <c r="J234" s="6"/>
      <c r="K234" s="6"/>
    </row>
    <row r="235" spans="3:11" s="6" customFormat="1" x14ac:dyDescent="0.15">
      <c r="C235" s="3"/>
      <c r="D235" s="19"/>
      <c r="E235" s="3"/>
      <c r="F235" s="3"/>
      <c r="G235" s="3"/>
      <c r="H235" s="3"/>
      <c r="I235" s="3"/>
      <c r="J235" s="3"/>
      <c r="K235" s="3"/>
    </row>
    <row r="236" spans="3:11" s="6" customFormat="1" x14ac:dyDescent="0.15">
      <c r="D236" s="14"/>
    </row>
    <row r="237" spans="3:11" s="6" customFormat="1" x14ac:dyDescent="0.15">
      <c r="D237" s="14"/>
    </row>
    <row r="238" spans="3:11" s="6" customFormat="1" x14ac:dyDescent="0.15">
      <c r="D238" s="14"/>
    </row>
    <row r="239" spans="3:11" s="3" customFormat="1" x14ac:dyDescent="0.15">
      <c r="C239" s="6"/>
      <c r="D239" s="14"/>
      <c r="E239" s="6"/>
      <c r="F239" s="6"/>
      <c r="G239" s="6"/>
      <c r="H239" s="6"/>
      <c r="I239" s="6"/>
      <c r="J239" s="6"/>
      <c r="K239" s="6"/>
    </row>
    <row r="240" spans="3:11" s="5" customFormat="1" x14ac:dyDescent="0.15">
      <c r="C240" s="3"/>
      <c r="D240" s="19"/>
      <c r="E240" s="3"/>
      <c r="F240" s="3"/>
      <c r="G240" s="3"/>
      <c r="H240" s="3"/>
      <c r="I240" s="3"/>
      <c r="J240" s="3"/>
      <c r="K240" s="3"/>
    </row>
    <row r="241" spans="3:11" s="3" customFormat="1" x14ac:dyDescent="0.15">
      <c r="C241" s="5"/>
      <c r="D241" s="17"/>
      <c r="E241" s="5"/>
      <c r="F241" s="5"/>
      <c r="G241" s="5"/>
      <c r="H241" s="5"/>
      <c r="I241" s="5"/>
      <c r="J241" s="5"/>
      <c r="K241" s="5"/>
    </row>
    <row r="242" spans="3:11" s="3" customFormat="1" x14ac:dyDescent="0.15">
      <c r="D242" s="19"/>
    </row>
    <row r="243" spans="3:11" s="6" customFormat="1" ht="13.5" customHeight="1" x14ac:dyDescent="0.15">
      <c r="C243" s="3"/>
      <c r="D243" s="19"/>
      <c r="E243" s="3"/>
      <c r="F243" s="3"/>
      <c r="G243" s="3"/>
      <c r="H243" s="3"/>
      <c r="I243" s="3"/>
      <c r="J243" s="3"/>
      <c r="K243" s="3"/>
    </row>
    <row r="244" spans="3:11" s="7" customFormat="1" x14ac:dyDescent="0.15">
      <c r="C244" s="6"/>
      <c r="D244" s="14"/>
      <c r="E244" s="6"/>
      <c r="F244" s="6"/>
      <c r="G244" s="6"/>
      <c r="H244" s="6"/>
      <c r="I244" s="6"/>
      <c r="J244" s="6"/>
      <c r="K244" s="6"/>
    </row>
    <row r="245" spans="3:11" s="3" customFormat="1" x14ac:dyDescent="0.15">
      <c r="C245" s="7"/>
      <c r="D245" s="21"/>
      <c r="E245" s="7"/>
      <c r="F245" s="7"/>
      <c r="G245" s="7"/>
      <c r="H245" s="7"/>
      <c r="I245" s="7"/>
      <c r="J245" s="7"/>
      <c r="K245" s="7"/>
    </row>
    <row r="246" spans="3:11" s="6" customFormat="1" x14ac:dyDescent="0.15">
      <c r="C246" s="3"/>
      <c r="D246" s="19"/>
      <c r="E246" s="3"/>
      <c r="F246" s="3"/>
      <c r="G246" s="3"/>
      <c r="H246" s="3"/>
      <c r="I246" s="3"/>
      <c r="J246" s="3"/>
      <c r="K246" s="3"/>
    </row>
    <row r="247" spans="3:11" s="3" customFormat="1" x14ac:dyDescent="0.15">
      <c r="C247" s="6"/>
      <c r="D247" s="14"/>
      <c r="E247" s="6"/>
      <c r="F247" s="6"/>
      <c r="G247" s="6"/>
      <c r="H247" s="6"/>
      <c r="I247" s="6"/>
      <c r="J247" s="6"/>
      <c r="K247" s="6"/>
    </row>
    <row r="248" spans="3:11" s="3" customFormat="1" x14ac:dyDescent="0.15">
      <c r="D248" s="19"/>
    </row>
    <row r="249" spans="3:11" s="3" customFormat="1" x14ac:dyDescent="0.15">
      <c r="D249" s="19"/>
    </row>
    <row r="250" spans="3:11" s="3" customFormat="1" x14ac:dyDescent="0.15">
      <c r="D250" s="19"/>
    </row>
    <row r="251" spans="3:11" s="3" customFormat="1" x14ac:dyDescent="0.15">
      <c r="D251" s="19"/>
    </row>
    <row r="252" spans="3:11" ht="13.5" customHeight="1" x14ac:dyDescent="0.15">
      <c r="C252" s="3"/>
      <c r="D252" s="19"/>
      <c r="E252" s="3"/>
      <c r="F252" s="3"/>
      <c r="G252" s="3"/>
      <c r="H252" s="3"/>
      <c r="I252" s="3"/>
      <c r="J252" s="3"/>
      <c r="K252" s="3"/>
    </row>
    <row r="253" spans="3:11" s="6" customFormat="1" x14ac:dyDescent="0.15">
      <c r="C253" s="36"/>
      <c r="D253" s="13"/>
      <c r="E253" s="36"/>
      <c r="F253" s="36"/>
      <c r="G253" s="36"/>
      <c r="H253" s="36"/>
      <c r="I253" s="36"/>
      <c r="J253" s="36"/>
      <c r="K253" s="36"/>
    </row>
    <row r="254" spans="3:11" s="6" customFormat="1" x14ac:dyDescent="0.15">
      <c r="D254" s="14"/>
    </row>
    <row r="255" spans="3:11" s="6" customFormat="1" x14ac:dyDescent="0.15">
      <c r="D255" s="14"/>
    </row>
    <row r="256" spans="3:11" s="4" customFormat="1" x14ac:dyDescent="0.15">
      <c r="C256" s="6"/>
      <c r="D256" s="14"/>
      <c r="E256" s="6"/>
      <c r="F256" s="6"/>
      <c r="G256" s="6"/>
      <c r="H256" s="6"/>
      <c r="I256" s="6"/>
      <c r="J256" s="6"/>
      <c r="K256" s="6"/>
    </row>
    <row r="257" spans="1:11" s="4" customFormat="1" x14ac:dyDescent="0.15">
      <c r="D257" s="22"/>
    </row>
    <row r="258" spans="1:11" s="3" customFormat="1" x14ac:dyDescent="0.15">
      <c r="C258" s="4"/>
      <c r="D258" s="22"/>
      <c r="E258" s="4"/>
      <c r="F258" s="4"/>
      <c r="G258" s="4"/>
      <c r="H258" s="4"/>
      <c r="I258" s="4"/>
      <c r="J258" s="4"/>
      <c r="K258" s="4"/>
    </row>
    <row r="259" spans="1:11" s="3" customFormat="1" x14ac:dyDescent="0.15">
      <c r="D259" s="19"/>
    </row>
    <row r="260" spans="1:11" s="7" customFormat="1" x14ac:dyDescent="0.15">
      <c r="C260" s="3"/>
      <c r="D260" s="19"/>
      <c r="E260" s="3"/>
      <c r="F260" s="3"/>
      <c r="G260" s="3"/>
      <c r="H260" s="3"/>
      <c r="I260" s="3"/>
      <c r="J260" s="3"/>
      <c r="K260" s="3"/>
    </row>
    <row r="261" spans="1:11" s="6" customFormat="1" x14ac:dyDescent="0.15">
      <c r="C261" s="7"/>
      <c r="D261" s="21"/>
      <c r="E261" s="7"/>
      <c r="F261" s="7"/>
      <c r="G261" s="7"/>
      <c r="H261" s="7"/>
      <c r="I261" s="7"/>
      <c r="J261" s="7"/>
      <c r="K261" s="7"/>
    </row>
    <row r="262" spans="1:11" s="3" customFormat="1" x14ac:dyDescent="0.15">
      <c r="C262" s="6"/>
      <c r="D262" s="14"/>
      <c r="E262" s="6"/>
      <c r="F262" s="6"/>
      <c r="G262" s="6"/>
      <c r="H262" s="6"/>
      <c r="I262" s="6"/>
      <c r="J262" s="6"/>
      <c r="K262" s="6"/>
    </row>
    <row r="263" spans="1:11" s="7" customFormat="1" x14ac:dyDescent="0.15">
      <c r="C263" s="3"/>
      <c r="D263" s="19"/>
      <c r="E263" s="3"/>
      <c r="F263" s="3"/>
      <c r="G263" s="3"/>
      <c r="H263" s="3"/>
      <c r="I263" s="3"/>
      <c r="J263" s="3"/>
      <c r="K263" s="3"/>
    </row>
    <row r="264" spans="1:11" s="6" customFormat="1" x14ac:dyDescent="0.15">
      <c r="C264" s="7"/>
      <c r="D264" s="21"/>
      <c r="E264" s="7"/>
      <c r="F264" s="7"/>
      <c r="G264" s="7"/>
      <c r="H264" s="7"/>
      <c r="I264" s="7"/>
      <c r="J264" s="7"/>
      <c r="K264" s="7"/>
    </row>
    <row r="265" spans="1:11" s="1" customFormat="1" x14ac:dyDescent="0.15">
      <c r="C265" s="6"/>
      <c r="D265" s="14"/>
      <c r="E265" s="6"/>
      <c r="F265" s="6"/>
      <c r="G265" s="6"/>
      <c r="H265" s="6"/>
      <c r="I265" s="6"/>
      <c r="J265" s="6"/>
      <c r="K265" s="6"/>
    </row>
    <row r="266" spans="1:11" s="3" customFormat="1" ht="13.5" customHeight="1" x14ac:dyDescent="0.15">
      <c r="C266" s="1"/>
      <c r="D266" s="23"/>
      <c r="E266" s="1"/>
      <c r="F266" s="1"/>
      <c r="G266" s="1"/>
      <c r="H266" s="1"/>
      <c r="I266" s="1"/>
      <c r="J266" s="1"/>
      <c r="K266" s="1"/>
    </row>
    <row r="267" spans="1:11" s="6" customFormat="1" x14ac:dyDescent="0.15">
      <c r="C267" s="3"/>
      <c r="D267" s="19"/>
      <c r="E267" s="3"/>
      <c r="F267" s="3"/>
      <c r="G267" s="3"/>
      <c r="H267" s="3"/>
      <c r="I267" s="3"/>
      <c r="J267" s="3"/>
      <c r="K267" s="3"/>
    </row>
    <row r="268" spans="1:11" s="3" customFormat="1" x14ac:dyDescent="0.15">
      <c r="C268" s="6"/>
      <c r="D268" s="14"/>
      <c r="E268" s="6"/>
      <c r="F268" s="6"/>
      <c r="G268" s="6"/>
      <c r="H268" s="6"/>
      <c r="I268" s="6"/>
      <c r="J268" s="6"/>
      <c r="K268" s="6"/>
    </row>
    <row r="269" spans="1:11" s="2" customFormat="1" x14ac:dyDescent="0.15">
      <c r="C269" s="3"/>
      <c r="D269" s="19"/>
      <c r="E269" s="3"/>
      <c r="F269" s="3"/>
      <c r="G269" s="3"/>
      <c r="H269" s="3"/>
      <c r="I269" s="3"/>
      <c r="J269" s="3"/>
      <c r="K269" s="3"/>
    </row>
    <row r="270" spans="1:11" customFormat="1" x14ac:dyDescent="0.15">
      <c r="A270" s="36"/>
      <c r="B270" s="36"/>
      <c r="C270" s="2"/>
      <c r="D270" s="24"/>
      <c r="E270" s="2"/>
      <c r="F270" s="2"/>
      <c r="G270" s="2"/>
      <c r="H270" s="2"/>
      <c r="I270" s="2"/>
      <c r="J270" s="2"/>
      <c r="K270" s="2"/>
    </row>
    <row r="271" spans="1:11" s="6" customFormat="1" ht="13.5" customHeight="1" x14ac:dyDescent="0.15">
      <c r="C271" s="36"/>
      <c r="D271" s="13"/>
      <c r="E271" s="36"/>
      <c r="F271" s="36"/>
      <c r="G271" s="36"/>
      <c r="H271" s="36"/>
      <c r="I271" s="36"/>
      <c r="J271" s="36"/>
      <c r="K271" s="36"/>
    </row>
    <row r="272" spans="1:11" s="4" customFormat="1" ht="13.5" customHeight="1" x14ac:dyDescent="0.15">
      <c r="C272" s="6"/>
      <c r="D272" s="14"/>
      <c r="E272" s="6"/>
      <c r="F272" s="6"/>
      <c r="G272" s="6"/>
      <c r="H272" s="6"/>
      <c r="I272" s="6"/>
      <c r="J272" s="6"/>
      <c r="K272" s="6"/>
    </row>
    <row r="273" spans="3:11" s="2" customFormat="1" x14ac:dyDescent="0.15">
      <c r="C273" s="4"/>
      <c r="D273" s="22"/>
      <c r="E273" s="4"/>
      <c r="F273" s="4"/>
      <c r="G273" s="4"/>
      <c r="H273" s="4"/>
      <c r="I273" s="4"/>
      <c r="J273" s="4"/>
      <c r="K273" s="4"/>
    </row>
    <row r="274" spans="3:11" s="7" customFormat="1" x14ac:dyDescent="0.15">
      <c r="C274" s="2"/>
      <c r="D274" s="24"/>
      <c r="E274" s="2"/>
      <c r="F274" s="2"/>
      <c r="G274" s="2"/>
      <c r="H274" s="2"/>
      <c r="I274" s="2"/>
      <c r="J274" s="2"/>
      <c r="K274" s="2"/>
    </row>
    <row r="275" spans="3:11" s="6" customFormat="1" x14ac:dyDescent="0.15">
      <c r="C275" s="7"/>
      <c r="D275" s="21"/>
      <c r="E275" s="7"/>
      <c r="F275" s="7"/>
      <c r="G275" s="7"/>
      <c r="H275" s="7"/>
      <c r="I275" s="7"/>
      <c r="J275" s="7"/>
      <c r="K275" s="7"/>
    </row>
    <row r="276" spans="3:11" s="6" customFormat="1" x14ac:dyDescent="0.15">
      <c r="D276" s="14"/>
    </row>
    <row r="277" spans="3:11" s="6" customFormat="1" x14ac:dyDescent="0.15">
      <c r="D277" s="14"/>
    </row>
    <row r="278" spans="3:11" s="6" customFormat="1" ht="13.5" customHeight="1" x14ac:dyDescent="0.15">
      <c r="D278" s="14"/>
    </row>
    <row r="279" spans="3:11" ht="13.5" customHeight="1" x14ac:dyDescent="0.15">
      <c r="C279" s="6"/>
      <c r="D279" s="14"/>
      <c r="E279" s="6"/>
      <c r="F279" s="6"/>
      <c r="G279" s="6"/>
      <c r="H279" s="6"/>
      <c r="I279" s="6"/>
      <c r="J279" s="6"/>
      <c r="K279" s="6"/>
    </row>
  </sheetData>
  <mergeCells count="9">
    <mergeCell ref="A4:A6"/>
    <mergeCell ref="A2:K2"/>
    <mergeCell ref="F5:F6"/>
    <mergeCell ref="K4:K6"/>
    <mergeCell ref="B4:B6"/>
    <mergeCell ref="C4:C6"/>
    <mergeCell ref="D4:D6"/>
    <mergeCell ref="E4:E6"/>
    <mergeCell ref="J4:J6"/>
  </mergeCells>
  <phoneticPr fontId="5"/>
  <printOptions horizontalCentered="1"/>
  <pageMargins left="0" right="0" top="0.70866141732283472" bottom="0.23622047244094491" header="0.23622047244094491" footer="0.15748031496062992"/>
  <pageSetup paperSize="9" scale="49" fitToHeight="0" orientation="portrait" horizontalDpi="300" verticalDpi="300" r:id="rId1"/>
  <headerFooter alignWithMargins="0">
    <oddFooter xml:space="preserve">&amp;R&amp;16
</oddFooter>
  </headerFooter>
  <rowBreaks count="2" manualBreakCount="2">
    <brk id="71" max="10" man="1"/>
    <brk id="137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A1F317C2F15624DAEE70F72C5ADEE26" ma:contentTypeVersion="11" ma:contentTypeDescription="" ma:contentTypeScope="" ma:versionID="d11b0d4cd61a0c9cadb3ceb3f63f0f05">
  <xsd:schema xmlns:xsd="http://www.w3.org/2001/XMLSchema" xmlns:p="http://schemas.microsoft.com/office/2006/metadata/properties" xmlns:ns2="8B97BE19-CDDD-400E-817A-CFDD13F7EC12" xmlns:ns3="6f8951e0-1688-4f44-936d-65c8313e4760" targetNamespace="http://schemas.microsoft.com/office/2006/metadata/properties" ma:root="true" ma:fieldsID="3ad230e37e628eba9be3bbd56e438557" ns2:_="" ns3:_="">
    <xsd:import namespace="8B97BE19-CDDD-400E-817A-CFDD13F7EC12"/>
    <xsd:import namespace="6f8951e0-1688-4f44-936d-65c8313e476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6f8951e0-1688-4f44-936d-65c8313e476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B1C1ED-6E92-4EB0-A244-D940B55D41D7}">
  <ds:schemaRefs>
    <ds:schemaRef ds:uri="8B97BE19-CDDD-400E-817A-CFDD13F7EC12"/>
    <ds:schemaRef ds:uri="6f8951e0-1688-4f44-936d-65c8313e476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4B14C6-271A-4E85-8196-B24185FBE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6f8951e0-1688-4f44-936d-65c8313e476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BB2734E-3E35-4F57-A43B-1C7787A2AD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平成27年度累計</vt:lpstr>
      <vt:lpstr>平成27年度累計!Print_Area</vt:lpstr>
      <vt:lpstr>平成27年度累計!Print_Titles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NAKAGAWA</dc:creator>
  <cp:lastModifiedBy>労働局共働支援</cp:lastModifiedBy>
  <cp:lastPrinted>2017-01-05T05:01:33Z</cp:lastPrinted>
  <dcterms:created xsi:type="dcterms:W3CDTF">2006-08-01T09:18:33Z</dcterms:created>
  <dcterms:modified xsi:type="dcterms:W3CDTF">2017-01-20T06:10:08Z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0x0101002DA299AC048A4B8EA9C1D19079C1A322006A1F317C2F15624DAEE70F72C5ADEE26</vt:lpwstr>
  </property>
</Properties>
</file>