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3875" windowHeight="9570" activeTab="0"/>
  </bookViews>
  <sheets>
    <sheet name="表紙" sheetId="1" r:id="rId1"/>
    <sheet name="様式１　工事【競争入札】" sheetId="2" r:id="rId2"/>
    <sheet name="様式２　工事【随意契約】" sheetId="3" r:id="rId3"/>
    <sheet name="様式３　物品役務等【競争入札】" sheetId="4" r:id="rId4"/>
    <sheet name="様式４　物品役務等【随意契約】" sheetId="5" r:id="rId5"/>
    <sheet name="別紙２（１）　随意契約理由書" sheetId="6" r:id="rId6"/>
    <sheet name="別紙２（２）　随意契約理由書" sheetId="7" r:id="rId7"/>
    <sheet name="別紙２（３）　随意契約理由書" sheetId="8" r:id="rId8"/>
    <sheet name="別紙２（４）　随意契約理由書" sheetId="9" r:id="rId9"/>
  </sheets>
  <definedNames>
    <definedName name="_xlnm.Print_Area" localSheetId="0">'表紙'!$A$1:$K$27</definedName>
    <definedName name="_xlnm.Print_Area" localSheetId="5">'別紙２（１）　随意契約理由書'!$A$1:$B$9</definedName>
    <definedName name="_xlnm.Print_Area" localSheetId="6">'別紙２（２）　随意契約理由書'!$A$1:$B$9</definedName>
    <definedName name="_xlnm.Print_Area" localSheetId="7">'別紙２（３）　随意契約理由書'!$A$1:$B$7</definedName>
    <definedName name="_xlnm.Print_Area" localSheetId="8">'別紙２（４）　随意契約理由書'!$A$1:$B$9</definedName>
    <definedName name="_xlnm.Print_Area" localSheetId="1">'様式１　工事【競争入札】'!$A$1:$N$16</definedName>
    <definedName name="_xlnm.Print_Area" localSheetId="2">'様式２　工事【随意契約】'!$A$1:$O$15</definedName>
    <definedName name="_xlnm.Print_Area" localSheetId="3">'様式３　物品役務等【競争入札】'!$A$1:$N$49</definedName>
    <definedName name="_xlnm.Print_Area" localSheetId="4">'様式４　物品役務等【随意契約】'!$A$1:$O$77</definedName>
    <definedName name="_xlnm.Print_Titles" localSheetId="3">'様式３　物品役務等【競争入札】'!$1:$7</definedName>
    <definedName name="_xlnm.Print_Titles" localSheetId="4">'様式４　物品役務等【随意契約】'!$1:$7</definedName>
  </definedNames>
  <calcPr fullCalcOnLoad="1"/>
</workbook>
</file>

<file path=xl/sharedStrings.xml><?xml version="1.0" encoding="utf-8"?>
<sst xmlns="http://schemas.openxmlformats.org/spreadsheetml/2006/main" count="825" uniqueCount="318">
  <si>
    <t>連名契約
「４者」</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</si>
  <si>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</si>
  <si>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</si>
  <si>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公益法人の区分</t>
  </si>
  <si>
    <t>国所管、都道府県所管の別</t>
  </si>
  <si>
    <t>応札・応募者数</t>
  </si>
  <si>
    <t>公共工事の名称、場所、期間及び
種別</t>
  </si>
  <si>
    <t>1,996,218
（1,714,674）</t>
  </si>
  <si>
    <t>1,669,500
（1,512,568）</t>
  </si>
  <si>
    <t>907,200
（591,253）</t>
  </si>
  <si>
    <t>6,516,825
（5,911,836）</t>
  </si>
  <si>
    <t>8,223,924
（7,400,228）</t>
  </si>
  <si>
    <t>6,287,400
（5,879,564）</t>
  </si>
  <si>
    <t>日本カルミック㈱
東京都千代田区九段南1－5－10</t>
  </si>
  <si>
    <t>ヤマト運輸㈱
千葉市中央区市場町9－22</t>
  </si>
  <si>
    <t>フィデス㈱
千葉市緑区小高町40－15</t>
  </si>
  <si>
    <t>(株)アジャスト
東京都板橋区板橋2－63－9－60</t>
  </si>
  <si>
    <t>社団法人中央年齢者雇用福祉協会
東京都港区西新橋2－11－9
ワタルビル4階</t>
  </si>
  <si>
    <t>(株)イー・アール
茨城県龍ヶ崎市佐貫3－11－14</t>
  </si>
  <si>
    <t>㈱京葉ビル管理
船橋市本町3－22－2</t>
  </si>
  <si>
    <t>リコージャパン㈱千葉支社
千葉市中央区末広4－15－2</t>
  </si>
  <si>
    <t>京葉事務器㈱
千葉市中央区旭町17－1</t>
  </si>
  <si>
    <t>セコム㈱
東京都渋谷区神宮前1－5－1</t>
  </si>
  <si>
    <t>㈱キーペックス
千葉市中央区中央港2－4－6</t>
  </si>
  <si>
    <t>(株)秋葉商店
茂原市小林1978－29</t>
  </si>
  <si>
    <t>二引(株)
東京都千代田区神田淡路町1－5</t>
  </si>
  <si>
    <t>(株)二宮総行
千葉市中央区問屋町15－3</t>
  </si>
  <si>
    <t>(株)杉本正文堂
船橋市本町4－6－17</t>
  </si>
  <si>
    <t>(株)宮下ビルサービス
神奈川県川崎市多摩区宿河原5－11－32</t>
  </si>
  <si>
    <t>福井サービス工業(株)
千葉市中央区椿森2－6－9</t>
  </si>
  <si>
    <t>ウッドテック(株)
印西市小林北2－7－4</t>
  </si>
  <si>
    <t>(株)創設
千葉市稲毛区小仲台町15－18</t>
  </si>
  <si>
    <t>タイムズモビリティネットワークス(株)
広島県広島市中区鉄砲町7－18</t>
  </si>
  <si>
    <t>千葉日産自動車㈱
千葉市中央区都町3－2－2</t>
  </si>
  <si>
    <t>㈱つかさ
船橋市薬円台5－37－15</t>
  </si>
  <si>
    <t>医療法人　福生会　斎藤労災病院
千葉市中央区道場南1－12－7</t>
  </si>
  <si>
    <t>社団法人　日本健康倶楽部千葉支部
八千代市上高野1353－7</t>
  </si>
  <si>
    <t>公共調達
審査会
審議結果
状況
（所見）</t>
  </si>
  <si>
    <t>別紙様式１：競争入札による公共工事案件【１件】</t>
  </si>
  <si>
    <t>別紙様式２：随意契約による公共工事案件【１件】</t>
  </si>
  <si>
    <t>別紙様式３：競争入札による物件・役務等案件【３４件】</t>
  </si>
  <si>
    <t>松戸ビル１０階ＯＡフロア化及び電源工事</t>
  </si>
  <si>
    <t>平成２２年１２月　別紙２</t>
  </si>
  <si>
    <t>契約件名及び数量</t>
  </si>
  <si>
    <t>住友生命柏ビル３階現状回復工事契約
（ハローワークプラザ柏）</t>
  </si>
  <si>
    <t>随意契約によることとした理由</t>
  </si>
  <si>
    <t>○住友生命柏ビルの「館内規則」により、当該ビル全体の調整及び管理の観点から、間仕切り等の建築工事、消防防災設備工事及び電源関係工事等に関しては、ビル所有者から工事施工業者の指定を受けており、賃貸借前の状態に復するに、増設した工作物等の撤去、回復が当初の賃貸条件となっていることから、会計法第29条の3第4項の「契約の性質又は目的が競争を許さない場合」として、随意契約を締結した。</t>
  </si>
  <si>
    <t>競争性のある契約方式への移行が困難な事由</t>
  </si>
  <si>
    <t>－</t>
  </si>
  <si>
    <t>随意契約の見直し予定、競争性のある契約方式への移行予定年限</t>
  </si>
  <si>
    <t>なし</t>
  </si>
  <si>
    <t>－</t>
  </si>
  <si>
    <t>柏東口金子ビル入居工事契約
（ハローワーク松戸ジョブパーク柏）</t>
  </si>
  <si>
    <t>○当該ビルの「館内規則」により、当該ビル全体の調整及び管理の観点から、間仕切り等の建築工事及び電源関係工事に関しては、ビル所有者から工事施工業者の指定を受けており、会計法第29条の3第4項の「契約の性質又は目的が競争を許さない場合」として、随意契約を締結した。</t>
  </si>
  <si>
    <t>○非正規労働者の安定就職への支援を強化するため、地方自治体と連携した生活・住宅相談を併せて総合的に実施する支援サービス主体の「非正規センター」を設置することとなり、求職者ニーズの高い柏市にあっせんサービス主体の「ハローワークプラザ柏」と併設設置とし、効果的な支援の検討を進めてきたところ、当該賃借ビルへの設置は、構造及び面積面で不可能であることから、利用者の利便性・交通アクセス・集客力や業務運営を円滑に行える基準面積を考慮したうえで、候補地周辺に使用可能な既存の公有建物がなかったことから、賃貸料が周辺の物価価格より同等以下である同物件を選定したところである。</t>
  </si>
  <si>
    <t>○当該物件選定に当たり、利用者の利便性を考慮し柏駅から800メートル圏内にある賃貸可能民間ビルについて、不動産会社から情報提供を受け、5物件の中から1フロア500㎡強の面積の確保が可能であり、不特定多数の出入りに対する消防法基準を満たしていること、かつ、耐震基準を満たしていることから、契約の目的物が代替性のない特定の位置、構造又は性質のものであり、会計法第29条の３第４項の「契約の性質又は目的が競争を許さない場合」として、随意契約を行うこととし、平成22年11月19日開催の厚生労働省公共調達委員会にて承認され、拡充移転することとなった。</t>
  </si>
  <si>
    <t>○非正規労働者の安定就職への支援を強化するため、地方自治体と連携した生活・住宅相談を併せて総合的に実施する支援サービス主体の「非正規センター」を設置することとなり、求職者ニーズの高い柏市にあっせんサービス主体の「ハローワークプラザ柏」と併設設置とし、効果的な支援の検討を進めてきたところ、当該賃借ビルへの設置は、構造及び面積面で不可能であることから、利用者の利便性・交通アクセス・集客力や業務運営を円滑に行える基準面積を考慮したうえで、候補地周辺に使用可能な既存の公有建物がなかったことから、賃貸料が周辺の物価価格より同等以下である同物件を選定したところである。</t>
  </si>
  <si>
    <t>○当該物件選定に当たり、利用者の利便性を考慮し柏駅から800メートル圏内にある賃貸可能民間ビルについて、不動産会社から情報提供を受け、5物件の中から1フロア500㎡強の面積の確保が可能であり、不特定多数の出入りに対する消防法基準を満たしていること、かつ、耐震基準を満たしていることから、契約の目的物が代替性のない特定の位置、構造又は性質のものであり、会計法第29条の３第４項の「契約の性質又は目的が競争を許さない場合」として、随意契約を行うこととし、平成22年11月19日開催の本省公共調達委員会（雇用勘定）にて承認されたところである。</t>
  </si>
  <si>
    <t>平成２３年２月　別紙２</t>
  </si>
  <si>
    <t xml:space="preserve">●ハローワーク松戸は、平成１３年から同一ビルに設置しているところであるが、設置にあたっては、利用者の利便性・交通アクセス・集客力や業務運営を円滑に行える基準面積を考慮したうえで、候補地周辺に使用可能な既存の公有建物がなかったことから、賃貸料が周辺の物価価格より同等以下である同物件を選定したところである。
●平成22年度においては、上記の条件を満たすような候補地がないことや、仮に移転するとした場合には、求人情報検索システム等機器や備品等の移設費、ＬＡＮ回線等の工事費、現状回復費といった新たな予算が必要となることとなり、既存の同施設の継続賃貸の方がより経済的であることから、契約の目的物が代替性のない特定の位置、構造又は性質のものであり、会計法第29条の３第４項の「契約の性質又は目的が競争を許さない場合」として、引き続き同一ビルを随意契約にて賃借しているところであり、当該ハローワークの混雑緩和を図る目的から同一ビルに増床賃借契約をすることとなった。
●当該松戸ビルの管理、運営、造作については、館内規則から施工業者が指定されており、ビルの統一的管理の観点から指定業者以外の施工は一切認めないことが賃借の条件となっているため、会計法第29条の３第４項の「契約の性質又は目的が競争を許さない場合」として、特命随意契約にて契約締結した。
</t>
  </si>
  <si>
    <t>別紙様式２</t>
  </si>
  <si>
    <t>別紙様式３</t>
  </si>
  <si>
    <t>別紙様式４</t>
  </si>
  <si>
    <t>千葉労働局</t>
  </si>
  <si>
    <t>公共工事の名称、場所、期間及び種別</t>
  </si>
  <si>
    <t>契約を締結した日</t>
  </si>
  <si>
    <t>契約の相手方の商号又は名称及び住所</t>
  </si>
  <si>
    <t>予定価格（円）</t>
  </si>
  <si>
    <t>契約金額（円）</t>
  </si>
  <si>
    <t>落札率（％）</t>
  </si>
  <si>
    <t>備考</t>
  </si>
  <si>
    <t>一般競争入札・指名競争等の別（総合評価の実施）</t>
  </si>
  <si>
    <t>契約担当官等の氏名並びにその所属する部局の名称及び所在地</t>
  </si>
  <si>
    <t>千葉労働局</t>
  </si>
  <si>
    <t>随意契約によることとした会計法令の根拠条文及び理由（企画競争又は公募）</t>
  </si>
  <si>
    <t>再就職の役員数</t>
  </si>
  <si>
    <t>通番</t>
  </si>
  <si>
    <t>（随意契約によるもの）</t>
  </si>
  <si>
    <t>公共調達審査会
審議結果状況
（所見）</t>
  </si>
  <si>
    <t>（競争入札によるもの）</t>
  </si>
  <si>
    <t>備　　考</t>
  </si>
  <si>
    <t>別紙様式１</t>
  </si>
  <si>
    <t>「１者」</t>
  </si>
  <si>
    <t>公共調達
審査会
審議結果状況
（所見）</t>
  </si>
  <si>
    <t>平成２３年３月　別紙２</t>
  </si>
  <si>
    <t>銚子労働総合庁舎敷地取得</t>
  </si>
  <si>
    <t>○銚子労働基準監督署及び銚子公共職業安定所の庁舎は、建物の老朽・狭隘化し、耐震性にも問題があり、集約化、耐震化を図るため総合庁舎の新築が承認されたところであるが、設置場所にあたって、利用者の利便性、交通アクセツ集客力や業務運営を円滑に行える基準面積を考慮し、候補地周辺に使用可能な公有地がないことから、立地条件に基づき購入可能な私有地であり、購入価格が周辺の物価価格より同等以下である物件を選定したところである。</t>
  </si>
  <si>
    <t>○上記立地条件として、障害者及び高年齢者の利用を考慮し、駅から１キロメートル以内であること。また、管内交通事情により自家用自動車の利用者が多いことから駐車場スペースを２５台以上確保が必要であること等の条件を満たす私有地が当該物件のみであることから、契約の目的が代替性のない特定の位置、性質のものであり、会計法第２９条の３第４項「契約の性質又は目的が競争を許さない場合」として、随意契約とする。</t>
  </si>
  <si>
    <t>平成24年度　各ハローワーク開庁延長時間警備業務委託契約</t>
  </si>
  <si>
    <t>支出負担行為担当官
千葉労働局総務部長
古田　宏昌
千葉市中央区中央4-11-1</t>
  </si>
  <si>
    <t>㈱フルキャストアドバンス
東京都渋谷区東１－３２－１２</t>
  </si>
  <si>
    <t>船橋公共職業安定所第二庁舎清掃業務請負契約</t>
  </si>
  <si>
    <t>都市美装㈱
渋谷区初台１－３１－１７</t>
  </si>
  <si>
    <t>人事・給与・相談員等システムの使用及びサポート契約</t>
  </si>
  <si>
    <t>コンピュータシステム㈱
京都市上京区千本通今出川下ル西入ル</t>
  </si>
  <si>
    <t>パソコン版旅費精算システムの使用及び保守契約</t>
  </si>
  <si>
    <t>パソコン版会計経理システムの使用及び保守契約</t>
  </si>
  <si>
    <t>債権管理システムの使用及び保守契約</t>
  </si>
  <si>
    <t>事務組合システムソフトウェアサポート及び機器保守契約</t>
  </si>
  <si>
    <t>柏労働基準監督署庁舎敷地賃貸借契約</t>
  </si>
  <si>
    <t>柏市
柏市柏５－１０－１</t>
  </si>
  <si>
    <t>成田労働基準監督署庁舎敷地賃貸借契約</t>
  </si>
  <si>
    <t>個人所有
成田市</t>
  </si>
  <si>
    <t>東金労働基準監督署庁舎敷地賃貸借契約</t>
  </si>
  <si>
    <t>㈱畔蒜工務店
山武郡横芝光町木戸１０１１０</t>
  </si>
  <si>
    <t>市川公共職業安定所庁舎敷地賃貸借契約</t>
  </si>
  <si>
    <t>市川市
市川市八幡１－１－１</t>
  </si>
  <si>
    <t>船橋公共職業安定所庁舎敷地賃貸借契約</t>
  </si>
  <si>
    <t>船橋市
船橋市湊町２－１０－２５</t>
  </si>
  <si>
    <t>成田公共職業安定所庁舎敷地賃貸借契約</t>
  </si>
  <si>
    <t>千葉県
千葉市中央区市場町１－１</t>
  </si>
  <si>
    <t>成田公共職業安定所仮設待合室、説明会場賃貸借契</t>
  </si>
  <si>
    <t>日成ビルド工業㈱千葉支店
千葉市中央区神明町５４１－４</t>
  </si>
  <si>
    <t>成田公共職業安定所臨時駐車場賃借料</t>
  </si>
  <si>
    <t>㈱中日新聞社
東京都港区港南２－３－１３</t>
  </si>
  <si>
    <t>松戸公共職業安定所事務室（301区外）賃貸借契約</t>
  </si>
  <si>
    <t>合同会社松戸ビルヂング
東京都中央区銀座６－２－１</t>
  </si>
  <si>
    <t>松戸公共職業安定所事務室（314区-Ａ外）賃貸借契約</t>
  </si>
  <si>
    <t>松戸公共職業安定所事務室（314区-B外）賃貸借契約</t>
  </si>
  <si>
    <t>松戸公共職業安定所（地下倉庫）賃貸借契約</t>
  </si>
  <si>
    <t>松戸公共職業安定所事務室（１０階）賃貸借契約</t>
  </si>
  <si>
    <t>船橋公共職業安定所第二庁舎事務室賃貸借（共益費含）契約</t>
  </si>
  <si>
    <t>明治安田生命保険相互会社
千代田区丸の内２－１－１</t>
  </si>
  <si>
    <t>個人所有
千代田区</t>
  </si>
  <si>
    <t>千葉南公共職業安定所事務室賃貸借（共益含）契約</t>
  </si>
  <si>
    <t>(有)海気館
千葉市稲毛区稲毛東４１０－６</t>
  </si>
  <si>
    <t>木更津公共職業安定所事務室賃貸借（共益含）契約</t>
  </si>
  <si>
    <t>(有)金剛山
大阪市中央区北久宝寺町４－４－２</t>
  </si>
  <si>
    <t>船橋ヤングコーナー事務室賃貸借（共益含）契約</t>
  </si>
  <si>
    <t>㈱みずほ銀行
千代田区内幸町１－１－５</t>
  </si>
  <si>
    <t>ハローワークプラザちば事務室賃貸借（共益含）契約</t>
  </si>
  <si>
    <t>日本生命保険相互会社
千代田区丸の内１－６－６</t>
  </si>
  <si>
    <t>千葉キャリア交流プラザ事務室賃貸借（共益含）契約</t>
  </si>
  <si>
    <t>千葉人材銀行事務室賃貸借（共益含）契約</t>
  </si>
  <si>
    <t>総合労働相談コーナー事務室賃貸借（共益含）契約</t>
  </si>
  <si>
    <t>ハローワークちば駅前プラザ及び総合労働相談コーナー看板賃貸借（共益含）契約</t>
  </si>
  <si>
    <t>船橋早期再就職支援センター事務室賃貸借（共益含）契約</t>
  </si>
  <si>
    <t>松戸公共職業安定所３階一部（早期再就職支援コーナー）事務室賃貸借契約</t>
  </si>
  <si>
    <t>マザーズハローワークちば事務室賃貸借（共益含）契約</t>
  </si>
  <si>
    <t>㈱こうじや
柏市柏４-６-１１</t>
  </si>
  <si>
    <t>ハローワークプラザ市原事務室賃貸借（共益含）契約</t>
  </si>
  <si>
    <t>市原市
市原市国分寺台中央１－１－１</t>
  </si>
  <si>
    <t>千葉南所マザーズコーナー事務室賃貸借（共益含）契約</t>
  </si>
  <si>
    <t>銚子公共職業安定所駐車場敷地賃貸借契約</t>
  </si>
  <si>
    <t>銚子通運㈱
銚子市三崎町２－２６－１６</t>
  </si>
  <si>
    <t>銚子公共職業安定所駐車場利用券に調達</t>
  </si>
  <si>
    <t>松戸公共職業安定所定期駐車場賃貸借契約</t>
  </si>
  <si>
    <t>東京ガレージ㈱
千代田区永田町２－１４－２</t>
  </si>
  <si>
    <t>千葉南公共職業安定所広告施設賃貸借契約</t>
  </si>
  <si>
    <t>松戸公共職業安定所福祉人材コーナー事務室賃貸借契約</t>
  </si>
  <si>
    <t>船橋公共職業安定所第二庁舎9階訓練情報提供・福祉人材コーナー事務室賃貸借契約</t>
  </si>
  <si>
    <t>船橋公共職業安定所第二庁舎７階（その他【訓練関係】）事務室賃貸借契約</t>
  </si>
  <si>
    <t>職業安定部職業対策課分室賃貸借契約（共益費含む）</t>
  </si>
  <si>
    <t>㈱第一ビルディング
東京都中央区京橋２－４－１２</t>
  </si>
  <si>
    <t>労働基準部労災補償課分室賃貸借契約（共益費含む）</t>
  </si>
  <si>
    <t>千葉署外部会議室（1階）賃貸借契約（共益費含む）</t>
  </si>
  <si>
    <t>(財)千葉県教育会館維持財団
千葉市中央区中央４－１３－１０</t>
  </si>
  <si>
    <t>シニアワークプログラム地域事業委託契約</t>
  </si>
  <si>
    <t>障害者就業・生活支援センター事業委託契約【習志野圏域】</t>
  </si>
  <si>
    <t>社会福祉法人あひるの会
習志野市茜浜３－４－５</t>
  </si>
  <si>
    <t>障害者就業・生活支援センター事業委託契約【千葉圏域】</t>
  </si>
  <si>
    <t>特定非営利活動法人ワークス未来千葉
船橋市宮本８－３０－３</t>
  </si>
  <si>
    <t>障害者就業・生活支援センター事業委託契約【柏圏域】</t>
  </si>
  <si>
    <t>社会福祉法人実のりの会
八千代市小池４１２－３</t>
  </si>
  <si>
    <t>障害者就業・生活支援センター事業委託契約【海匝圏域】</t>
  </si>
  <si>
    <t>社会福祉法人ロザリオの聖母会
旭市野中４０１７</t>
  </si>
  <si>
    <t>障害者就業・生活支援センター事業委託契約【香取圏域】</t>
  </si>
  <si>
    <t>障害者就業・生活支援センター事業委託契約【市原圏域】</t>
  </si>
  <si>
    <t>社会福祉法人佑啓会
市原市今富１１１０－１</t>
  </si>
  <si>
    <t>障害者就業・生活支援センター事業委託契約【印旛圏域】</t>
  </si>
  <si>
    <t>社会福祉法人光明会
八街市八街に２０</t>
  </si>
  <si>
    <t>障害者就業・生活支援センター事業委託契約【山武圏域】</t>
  </si>
  <si>
    <t>社会福祉法人ワーナーホーム
山武郡大網白里町細草３２１５</t>
  </si>
  <si>
    <t>障害者就業・生活支援センター事業委託契約【長生圏域】</t>
  </si>
  <si>
    <t>障害者就業・生活支援センター事業委託契約【夷隅圏域】</t>
  </si>
  <si>
    <t>障害者就業・生活支援センター事業委託契約【船橋圏域】</t>
  </si>
  <si>
    <t>社会福祉法人大久保学園
船橋市金堀町４９９－１</t>
  </si>
  <si>
    <t>障害者就業・生活支援センター事業委託契約【安房圏域】</t>
  </si>
  <si>
    <t>社会福祉法人安房広域福祉会
館山市中里２８８－１</t>
  </si>
  <si>
    <t>障害者就業・生活支援センター事業委託契約【君津圏域】</t>
  </si>
  <si>
    <t>特定非営利活動法人ぽぴあ
袖ヶ浦市福王台３－１２－６</t>
  </si>
  <si>
    <t>障害者就業・生活支援センター事業委託契約【松戸圏域】</t>
  </si>
  <si>
    <t>社会福祉法人実のりの会
八千代市小池４１２－３</t>
  </si>
  <si>
    <t>障害者就業・生活支援センター事業委託契約【市川圏域】</t>
  </si>
  <si>
    <t>特定非営利活動法人いちされん
市川市東大和田１－２－１０</t>
  </si>
  <si>
    <t>障害者就業・生活支援センター事業委託契約【野田圏域】</t>
  </si>
  <si>
    <t>社会福祉法人はーとふる
野田市船形３１０</t>
  </si>
  <si>
    <t>地域産業保健センター事業委託契約</t>
  </si>
  <si>
    <t>(社)千葉県医師会
千葉市中央区中央港７－１</t>
  </si>
  <si>
    <t>若年者地域連携事業委託契約</t>
  </si>
  <si>
    <t>地域林業雇用改善促進事業委託契約</t>
  </si>
  <si>
    <t>中小企業相談支援事業委託契約</t>
  </si>
  <si>
    <t>千葉県社会保険労務士会
千葉市中央区富士見２－７－５富士見ハイネスビル７階</t>
  </si>
  <si>
    <t>平成24年度　印刷機消耗品（リソー製）購入単価契約</t>
  </si>
  <si>
    <t>理想科学工業㈱理想千葉支店
千葉市中央区中央港１－２４－１４</t>
  </si>
  <si>
    <t>予決令99条の2
平成24年3月9日に一般競争入札に付したが、予定価格に達する応札がなく、直ちに再度入札を実施したが、２者とも辞退したため不調随契とした。</t>
  </si>
  <si>
    <t>会計法第29条の3第4項
ビル管理規程によりビル内施設付帯に関する清掃はビル指定業者と契約することになっているため</t>
  </si>
  <si>
    <t>会計法第29条の3第4項
システムソフト開発会社以外と使用及び保守を依頼することが不可能なため</t>
  </si>
  <si>
    <t>会計法第29条の3第4項
平成23年度に引続き建物・土地を利用するものであることから、契約の目的が競争を許さないため</t>
  </si>
  <si>
    <t>会計法第29条の3第4項
利用券については、駐車場管理者が交付する物であり、他の業者からの購入ができないため</t>
  </si>
  <si>
    <t>会計法第29条の3第4項
　多様化する高齢者の雇用就業ニーズ及び企業における高齢者労働力の確保の要請に応えることを目的に、事業主団体等と連携し、地域、産業別の高齢者の労働力需給等に対応した合同面接会等、事業主、高齢求職者のマッチングの場の提供を前提とした技能講習等を実施する事業である。
　この事業において成果を上げるためには、高い意欲を有する事業主団体において、把握している傘下企業の高齢者の雇用状況等の実態やニーズ、傘下企業に対する各種相談、支援、調査などのノウハウを基に具体的な事業計画を策定することが、最も効果的な方法であることから、企画書の提出を求め、本事業に合致した優秀な企画書を提出した当該団体と随意契約した。</t>
  </si>
  <si>
    <t>会計法第29条の3第4項
　障害者の身近な地域で就業面及び生活面の一体的な支援を行う本事業の実施主体については、障害者の雇用促進等に関する法律第３３条より都道府県知事が障害者の職業の安定を図ることを目的として設立された民間法人、社会福祉法人、ＮＰＯ法人、医療法人を指定することとされている。当該法人は、本業務を行う者として都道府県知事に指定され、かつ、当該地域における本業務の受託者として都道府県知事から推薦された唯一の団体であることから随意契約とした。</t>
  </si>
  <si>
    <t>予決令第102条の4第3号
本事業の実施に当たっては、産業保険に関する事業項目に知見を有する者が、地域の実情に応じた具体的な取組内容を検討し、総合的に実施することが不可欠であり、当該事業の取組内容の詳細を仕様書において具体的かつ統一的に網羅し示すことは極めて困難であることから、複数の者から企画書を提出させ、その専門性等を活用し、最も優れた者を選定し契約することとした。結果、1者の応募があり、企画書を審査したところ適任とされたため。</t>
  </si>
  <si>
    <t>会計法第29条の3第4項
本事業実施に際し、契約相手方の選定に当たっては、事業趣旨に適正かつ最も有効な事業の実施方法を統一的に仕様を提示することが困難であるため、複数の者に一定の条件の下で企画書等の提出を求め、当該業務の目的に最も合致した優秀な企画書等を提出した者を契約相手方として選定する方法が最も有効であると考えられること、事業運営母体である千葉県と連携することが必要なことから、千葉県の推薦を受けた当該団体の企画書を審査した結果、適任とされたため。</t>
  </si>
  <si>
    <t>会計法第29条の3第4項
地域の林業事業体雇用管理の実態等に応じて事業を実施する必要があり、事業の実施方法、実施時期や規模、回数、実施地域などの違いにより効果が大きく変わることから、これらに係る具体的な仕様等を統一的に提示することが困難であるため、複数の者に一定の下で企画書等の提出を求め、事業目的に合致した最も優秀な企画書等を提出した者を契約の相手方として選定し契約することとした。結果、１者の応募があり、企画審査したところ適任とされたため。</t>
  </si>
  <si>
    <t>予決令99条の2
平成24年3月15日に一般競争入札に付したが、応札者がなく、不調随契とした</t>
  </si>
  <si>
    <t>「１者」
「入札不落」による随契</t>
  </si>
  <si>
    <t>「１者」
平成25年度以降契約方法見直し予定</t>
  </si>
  <si>
    <t>「１者」
「単価契約＠31.5円」</t>
  </si>
  <si>
    <t>「１者」
「公募・企画競争」</t>
  </si>
  <si>
    <t>「１者」
「公募・企画競争」</t>
  </si>
  <si>
    <t>「１者」
「入札不調」による随契
「単価契約」</t>
  </si>
  <si>
    <t>千葉人材銀行事務室の原状回復工事</t>
  </si>
  <si>
    <t>大星ビル管理(株)
東京都文京区小石川４－２２－２</t>
  </si>
  <si>
    <t>会計法第29条の3第4項予決令102条の4第3項
当該工事については、ビル管理会社の指定業者が行う工事である旨、賃貸借契約書に定めがあり他の業者と契約締結ができないため</t>
  </si>
  <si>
    <t>助成金システム端末増設</t>
  </si>
  <si>
    <t>支出負担行為担当官
千葉労働局総務部長
　　　　　　古田　宏昌
千葉市中央区中央4－11－1</t>
  </si>
  <si>
    <t>シャープシステムプロダクト㈱
東京都新宿区市谷八幡町８</t>
  </si>
  <si>
    <t>会計法第29条の3第4項
既存システム端末を増設することになり、端末の設定及びサーバーへの接続を含むネットワークの構築作業等が必要となるため当該システムの開発者以外での対応ができないため</t>
  </si>
  <si>
    <t>「１者」</t>
  </si>
  <si>
    <t>平成24年度長期失業者等総合支援事業委託契約</t>
  </si>
  <si>
    <t>支出負担行為担当官
千葉労働局総務部長
古田　宏昌
千葉市中央区中央4－11－1</t>
  </si>
  <si>
    <t>テンプスタッフキャリアコンサルティング株式会社
東京都品川区大崎1－11－1</t>
  </si>
  <si>
    <t>企画競争
応募者２者</t>
  </si>
  <si>
    <t>平成24年度トイレ衛生機器レンタル業務委託</t>
  </si>
  <si>
    <t>一般競争入札</t>
  </si>
  <si>
    <t>連名契約
「１者」</t>
  </si>
  <si>
    <t>平成24年度宅配便配達業務委託</t>
  </si>
  <si>
    <t>「２者」</t>
  </si>
  <si>
    <t>平成24年度メール便配達業務委託</t>
  </si>
  <si>
    <t>平成24年度　自家用電気工作物保守点検業務委託契約</t>
  </si>
  <si>
    <t>連名契約
「２者」</t>
  </si>
  <si>
    <t>千葉公共職業安定所合同庁舎・木更津地方合同庁舎エレベーター保守業務委託契約</t>
  </si>
  <si>
    <t>平成24年度上半期　就職支援セミナー業務委託契約</t>
  </si>
  <si>
    <t>「５者」</t>
  </si>
  <si>
    <t>平成24年度上半期　千葉公共職業安定所合同庁舎駐車場等警備業務委託契約</t>
  </si>
  <si>
    <t>平成24年度　成田公共職業安定所庁舎駐車場等警備業務委託契約</t>
  </si>
  <si>
    <t>「６者」</t>
  </si>
  <si>
    <t>平成24年度　松戸公共職業安定所野田出張所庁舎駐車場等警備業務委託契約</t>
  </si>
  <si>
    <t>平成24年度各労働基準監督署及び各公共職業安定所庁舎清掃業務委託契約</t>
  </si>
  <si>
    <t>連名契約
「４者」</t>
  </si>
  <si>
    <t>平成24年度　リコー製電子複写機保守業務委託契約</t>
  </si>
  <si>
    <t>「１者」
「単価契約」</t>
  </si>
  <si>
    <t>平成24年度　キャノン製電子複写機保守業務委託契約</t>
  </si>
  <si>
    <t>「１者」
「単価契約」</t>
  </si>
  <si>
    <t>平成24年度　千葉労働局所有管理庁舎機械警備業務委託契約</t>
  </si>
  <si>
    <t>平成24年度　千葉労働局における文書保管業務委託契約</t>
  </si>
  <si>
    <t>平成24年度各監督署及び各安定所トイレットペーパー単価契約</t>
  </si>
  <si>
    <t>「４者」
「単価契約」</t>
  </si>
  <si>
    <t>平成24年度　ガソリン等単価契約</t>
  </si>
  <si>
    <t>「２者」
「単価契約」</t>
  </si>
  <si>
    <t>平成24年度　ＰＰＣ用紙単価契約</t>
  </si>
  <si>
    <t>平成24年度　印刷機用消耗品（ディプロ製）の購入（年間単価）契約</t>
  </si>
  <si>
    <t>平成24年度労働基準行政情報システム・労災行政情報管理システム用消耗品（リコー製）購入単価契約</t>
  </si>
  <si>
    <t>㈱アタック
東京都荒川区町屋7-7-11</t>
  </si>
  <si>
    <t>平成24年度印刷機消耗品購入単価契約</t>
  </si>
  <si>
    <t>平成24年度　色上質紙等単価契約</t>
  </si>
  <si>
    <t>「６者」
「単価契約」</t>
  </si>
  <si>
    <t>平成24年度空調機械設備保守点検業務委託（千葉地域）</t>
  </si>
  <si>
    <t>「１０者」</t>
  </si>
  <si>
    <t>平成24年度空調機械設備保守点検業務委託（東葛地域）</t>
  </si>
  <si>
    <t>「８者」</t>
  </si>
  <si>
    <t>平成24年度空調機械設備保守点検業務委託（成田地域）</t>
  </si>
  <si>
    <t>平成24年度空調機械設備保守点検業務委託（南部地域）</t>
  </si>
  <si>
    <t>平成24年度レンタカー借用単価契約</t>
  </si>
  <si>
    <t>「３者」</t>
  </si>
  <si>
    <t>平成24年度　事務用消耗品の購入（年間単価）契約</t>
  </si>
  <si>
    <t>「５者」
「472品目　単価契約」</t>
  </si>
  <si>
    <t>平成24年度　定期健康診断業務（千葉地域）委託契約</t>
  </si>
  <si>
    <t>平成24年度　定期健康診断業務（船橋地域）委託契約</t>
  </si>
  <si>
    <t>平成24年度定期健康診断業務委託（松戸・柏地域）</t>
  </si>
  <si>
    <t>医療法人協友会
埼玉県吉川市平沼111</t>
  </si>
  <si>
    <t>一般競争入札</t>
  </si>
  <si>
    <t>千葉市自立・就労サポートセンター開設に伴う備品の調達</t>
  </si>
  <si>
    <t>シンユービジネス㈱
千葉市中央区都町
1－34－1</t>
  </si>
  <si>
    <t>「２者」</t>
  </si>
  <si>
    <t>電力監視モニター設置工事</t>
  </si>
  <si>
    <t>㈲京葉工業
千葉市花見川区千種町338-11</t>
  </si>
  <si>
    <t>郵便料金計器の調達</t>
  </si>
  <si>
    <t>㈱ヒューマン
千葉市花見川区南花園2－5－4－301</t>
  </si>
  <si>
    <t>平成２４年度</t>
  </si>
  <si>
    <t>非常用食料品等の調達</t>
  </si>
  <si>
    <t>シンユービジネス㈱
千葉市中央区都町1－34－1</t>
  </si>
  <si>
    <t>「離職されたみなさまへ」（平成24年10月版）印刷・製本</t>
  </si>
  <si>
    <t>㈱カシ・コーポレーション
大阪府大阪市城東区今福南1－7－51</t>
  </si>
  <si>
    <t>「受給資格者のしおり（平成24年10月版）印刷・製本</t>
  </si>
  <si>
    <t>富士プリント㈱
札幌市中央区南16条西9－2－10</t>
  </si>
  <si>
    <t>「雇用保険のしおり（平成24年10月版）印刷・製本</t>
  </si>
  <si>
    <t>労働局・各監督署・各安定所封筒調達（平成２４年度下半期分）</t>
  </si>
  <si>
    <t>ツバメ工業㈱
愛知県四国中央市市川之江町2415</t>
  </si>
  <si>
    <t>平成24年度下半期千葉公共職業安定所合同庁舎駐車場等警備業務委託</t>
  </si>
  <si>
    <t>㈱イー・アール
茨城県龍ヶ崎市佐貫3－11－14</t>
  </si>
  <si>
    <t>平成24年度下半期就職支援セミナー業務委託</t>
  </si>
  <si>
    <t>㈱プラムシックス
千葉市中央区港町12－21</t>
  </si>
  <si>
    <t>「６者」</t>
  </si>
  <si>
    <t>「４者」</t>
  </si>
  <si>
    <t>「５者」</t>
  </si>
  <si>
    <t>平成24年度　千葉労働局が保有する官用車の車検及び法定１２カ月点検契約</t>
  </si>
  <si>
    <t>公益法人の場合</t>
  </si>
  <si>
    <t>公益社団法人千葉県シルバー人材センター連合会
千葉市中央区中央４－８－１</t>
  </si>
  <si>
    <t>公益財団法人千葉県産業振興センター
千葉市美浜区中瀬２－６ＷＢＧマリブイースト２３階</t>
  </si>
  <si>
    <t>公益社団法人千葉県緑化推進委員会
袖ヶ浦市長浦拓２号５８０－１４８</t>
  </si>
  <si>
    <t>公社</t>
  </si>
  <si>
    <t>都道府県所管</t>
  </si>
  <si>
    <t>１者</t>
  </si>
  <si>
    <t>公財</t>
  </si>
  <si>
    <t>連名契約
「５者」</t>
  </si>
  <si>
    <t>1,508,850
（1,041,096)</t>
  </si>
  <si>
    <t>平成24年度ジョブパーク柏事務室賃貸借（共益含）契約</t>
  </si>
  <si>
    <t>別紙様式４：随意契約による物件・役務等案件【７０件】</t>
  </si>
  <si>
    <t>平成２４年度第１三半期　契約内容対象１０６件</t>
  </si>
  <si>
    <t>平成２４年度　第２回公共調達審査会審査対象一覧</t>
  </si>
  <si>
    <t>平成２４年９月２７日開催　</t>
  </si>
  <si>
    <t>公共調達審査会審議対象一覧及び審議結果（公共工事）</t>
  </si>
  <si>
    <t>公共調達審査会審議対象一覧及び審議結果（公共工事）</t>
  </si>
  <si>
    <t>公共調達審査会審議対象一覧及び審議結果（物件・役務等）</t>
  </si>
  <si>
    <t>公共調達審査会審議対象一覧及び審議結果（物件・役務等）</t>
  </si>
  <si>
    <t>所見なし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</si>
</sst>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Red]\(#,##0\)"/>
    <numFmt numFmtId="179" formatCode="#,##0_ ;[Red]\-#,##0\ "/>
    <numFmt numFmtId="180" formatCode="mmm\-yyyy"/>
    <numFmt numFmtId="181" formatCode="#,##0_);\(#,##0\)"/>
  </numFmts>
  <fonts count="1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4"/>
      <name val="ＭＳ Ｐゴシック"/>
      <family val="3"/>
    </font>
    <font>
      <b/>
      <sz val="14"/>
      <name val="ＭＳ Ｐゴシック"/>
      <family val="3"/>
    </font>
    <font>
      <sz val="12"/>
      <name val="ＭＳ Ｐゴシック"/>
      <family val="3"/>
    </font>
    <font>
      <sz val="24"/>
      <name val="ＭＳ Ｐゴシック"/>
      <family val="3"/>
    </font>
    <font>
      <sz val="6"/>
      <name val="ＭＳ 明朝"/>
      <family val="1"/>
    </font>
    <font>
      <sz val="9"/>
      <color indexed="8"/>
      <name val="ＭＳ Ｐゴシック"/>
      <family val="3"/>
    </font>
    <font>
      <sz val="10"/>
      <color indexed="8"/>
      <name val="ＭＳ Ｐゴシック"/>
      <family val="3"/>
    </font>
  </fonts>
  <fills count="5">
    <fill>
      <patternFill/>
    </fill>
    <fill>
      <patternFill patternType="gray125"/>
    </fill>
    <fill>
      <patternFill patternType="solid">
        <fgColor indexed="31"/>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style="thin"/>
      <right>
        <color indexed="63"/>
      </right>
      <top>
        <color indexed="63"/>
      </top>
      <bottom style="thin"/>
    </border>
    <border>
      <left style="hair"/>
      <right style="hair"/>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56">
    <xf numFmtId="0" fontId="0" fillId="0" borderId="0" xfId="0" applyAlignment="1">
      <alignment vertical="center"/>
    </xf>
    <xf numFmtId="0" fontId="4" fillId="0" borderId="0" xfId="0" applyFont="1" applyAlignment="1">
      <alignment vertical="center"/>
    </xf>
    <xf numFmtId="0" fontId="4" fillId="0" borderId="1" xfId="0" applyFont="1" applyBorder="1" applyAlignment="1">
      <alignment vertical="center" wrapText="1"/>
    </xf>
    <xf numFmtId="0" fontId="5" fillId="0" borderId="0" xfId="0" applyFont="1" applyAlignment="1">
      <alignment vertical="center"/>
    </xf>
    <xf numFmtId="0" fontId="4" fillId="0" borderId="1" xfId="0" applyFont="1" applyFill="1" applyBorder="1" applyAlignment="1">
      <alignment vertical="center" wrapText="1"/>
    </xf>
    <xf numFmtId="38" fontId="4" fillId="0" borderId="1" xfId="17" applyFont="1" applyBorder="1" applyAlignment="1">
      <alignment vertical="center"/>
    </xf>
    <xf numFmtId="0" fontId="0" fillId="0" borderId="0" xfId="0" applyAlignment="1">
      <alignment horizontal="left" vertical="center"/>
    </xf>
    <xf numFmtId="0" fontId="4" fillId="0" borderId="1" xfId="0" applyFont="1" applyBorder="1" applyAlignment="1">
      <alignment horizontal="center" vertical="center"/>
    </xf>
    <xf numFmtId="38" fontId="4" fillId="0" borderId="1" xfId="17" applyFont="1" applyBorder="1" applyAlignment="1">
      <alignment horizontal="right" vertical="center"/>
    </xf>
    <xf numFmtId="0" fontId="4" fillId="0" borderId="1" xfId="0" applyNumberFormat="1" applyFont="1" applyFill="1" applyBorder="1" applyAlignment="1">
      <alignment horizontal="left" vertical="center" wrapText="1"/>
    </xf>
    <xf numFmtId="41" fontId="4" fillId="0" borderId="1" xfId="0" applyNumberFormat="1" applyFont="1" applyFill="1" applyBorder="1" applyAlignment="1">
      <alignment horizontal="right" vertical="center" wrapText="1"/>
    </xf>
    <xf numFmtId="0" fontId="5" fillId="0" borderId="0" xfId="0" applyFont="1" applyFill="1" applyAlignment="1">
      <alignment vertical="center"/>
    </xf>
    <xf numFmtId="38" fontId="4" fillId="0" borderId="1" xfId="17" applyFont="1" applyFill="1" applyBorder="1" applyAlignment="1">
      <alignment vertical="center"/>
    </xf>
    <xf numFmtId="0" fontId="4" fillId="0" borderId="1" xfId="0" applyFont="1" applyFill="1" applyBorder="1" applyAlignment="1">
      <alignment vertical="center"/>
    </xf>
    <xf numFmtId="0" fontId="0" fillId="0" borderId="1" xfId="0" applyFill="1" applyBorder="1" applyAlignment="1">
      <alignment vertical="center"/>
    </xf>
    <xf numFmtId="0" fontId="4" fillId="0" borderId="0" xfId="0" applyFont="1" applyFill="1" applyAlignment="1">
      <alignment vertical="center"/>
    </xf>
    <xf numFmtId="0" fontId="4" fillId="0" borderId="1" xfId="0" applyFont="1" applyFill="1" applyBorder="1" applyAlignment="1">
      <alignment horizontal="left" vertical="center" wrapText="1" shrinkToFit="1"/>
    </xf>
    <xf numFmtId="0" fontId="0" fillId="0" borderId="0" xfId="0" applyFill="1" applyAlignment="1">
      <alignment vertical="center"/>
    </xf>
    <xf numFmtId="0" fontId="0" fillId="0" borderId="0" xfId="0" applyFill="1" applyAlignment="1">
      <alignment vertical="center" shrinkToFit="1"/>
    </xf>
    <xf numFmtId="38" fontId="0" fillId="0" borderId="0" xfId="17" applyFill="1" applyAlignment="1">
      <alignment vertical="center"/>
    </xf>
    <xf numFmtId="0" fontId="4" fillId="0" borderId="1" xfId="0" applyFont="1" applyFill="1" applyBorder="1" applyAlignment="1">
      <alignment horizontal="center" vertical="center"/>
    </xf>
    <xf numFmtId="0" fontId="5" fillId="0" borderId="0" xfId="0" applyFont="1" applyFill="1" applyAlignment="1">
      <alignment horizontal="right" vertical="center"/>
    </xf>
    <xf numFmtId="0" fontId="4" fillId="0" borderId="1" xfId="0" applyFont="1" applyBorder="1" applyAlignment="1">
      <alignment horizontal="left" vertical="center" wrapText="1"/>
    </xf>
    <xf numFmtId="0" fontId="4" fillId="0" borderId="0" xfId="0" applyFont="1" applyAlignment="1">
      <alignment horizontal="center" vertical="center"/>
    </xf>
    <xf numFmtId="38" fontId="4" fillId="0" borderId="1" xfId="17" applyFont="1" applyFill="1" applyBorder="1" applyAlignment="1">
      <alignment horizontal="right" vertical="center"/>
    </xf>
    <xf numFmtId="177" fontId="4" fillId="0" borderId="1" xfId="15" applyNumberFormat="1" applyFont="1" applyFill="1" applyBorder="1" applyAlignment="1">
      <alignment horizontal="right" vertical="center"/>
    </xf>
    <xf numFmtId="177" fontId="4" fillId="0" borderId="1" xfId="0" applyNumberFormat="1" applyFont="1" applyBorder="1" applyAlignment="1">
      <alignment horizontal="right" vertical="center"/>
    </xf>
    <xf numFmtId="0" fontId="4" fillId="0" borderId="1" xfId="0" applyNumberFormat="1" applyFont="1" applyFill="1" applyBorder="1" applyAlignment="1">
      <alignment horizontal="left" vertical="center" wrapText="1" shrinkToFit="1"/>
    </xf>
    <xf numFmtId="0" fontId="0" fillId="0" borderId="1" xfId="0" applyFill="1" applyBorder="1" applyAlignment="1">
      <alignment vertical="center" wrapText="1"/>
    </xf>
    <xf numFmtId="0" fontId="0" fillId="0" borderId="0" xfId="0" applyBorder="1" applyAlignment="1">
      <alignment vertical="center"/>
    </xf>
    <xf numFmtId="0" fontId="4" fillId="0" borderId="0" xfId="0" applyNumberFormat="1"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Border="1" applyAlignment="1">
      <alignment vertical="center"/>
    </xf>
    <xf numFmtId="41" fontId="4" fillId="0" borderId="0" xfId="0" applyNumberFormat="1" applyFont="1" applyFill="1" applyBorder="1" applyAlignment="1">
      <alignment horizontal="right" vertical="center" wrapText="1"/>
    </xf>
    <xf numFmtId="177" fontId="4" fillId="0" borderId="0" xfId="15" applyNumberFormat="1" applyFont="1" applyFill="1" applyBorder="1" applyAlignment="1">
      <alignment horizontal="right" vertical="center"/>
    </xf>
    <xf numFmtId="0" fontId="4" fillId="0" borderId="0" xfId="0" applyFont="1" applyBorder="1" applyAlignment="1">
      <alignment horizontal="left" vertical="center" wrapText="1"/>
    </xf>
    <xf numFmtId="0" fontId="4" fillId="0" borderId="0" xfId="0" applyFont="1" applyBorder="1" applyAlignment="1">
      <alignment vertical="center" wrapText="1"/>
    </xf>
    <xf numFmtId="41" fontId="4" fillId="0" borderId="0" xfId="0" applyNumberFormat="1" applyFont="1" applyFill="1" applyBorder="1" applyAlignment="1">
      <alignment vertical="center" wrapText="1"/>
    </xf>
    <xf numFmtId="176" fontId="4" fillId="0" borderId="0" xfId="0" applyNumberFormat="1" applyFont="1" applyBorder="1" applyAlignment="1">
      <alignment horizontal="center" vertical="center"/>
    </xf>
    <xf numFmtId="0" fontId="4" fillId="0" borderId="0" xfId="0" applyFont="1" applyBorder="1" applyAlignment="1">
      <alignment horizontal="left" vertical="center"/>
    </xf>
    <xf numFmtId="177" fontId="4" fillId="0" borderId="1" xfId="15" applyNumberFormat="1" applyFont="1" applyFill="1" applyBorder="1" applyAlignment="1">
      <alignment horizontal="right" vertical="center" wrapText="1"/>
    </xf>
    <xf numFmtId="9" fontId="4" fillId="0" borderId="1" xfId="15" applyNumberFormat="1" applyFont="1" applyFill="1" applyBorder="1" applyAlignment="1">
      <alignment horizontal="right" vertical="center"/>
    </xf>
    <xf numFmtId="0" fontId="7" fillId="0" borderId="0" xfId="0" applyFont="1" applyAlignment="1">
      <alignment vertical="center"/>
    </xf>
    <xf numFmtId="0" fontId="7" fillId="0" borderId="1" xfId="0" applyFont="1" applyBorder="1" applyAlignment="1">
      <alignment vertical="center" wrapText="1"/>
    </xf>
    <xf numFmtId="0" fontId="7" fillId="0" borderId="1" xfId="0" applyFont="1" applyFill="1" applyBorder="1" applyAlignment="1">
      <alignment horizontal="left" vertical="center" wrapText="1" shrinkToFit="1"/>
    </xf>
    <xf numFmtId="0" fontId="7" fillId="0" borderId="2" xfId="0" applyNumberFormat="1"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1" xfId="0" applyFont="1" applyFill="1" applyBorder="1" applyAlignment="1">
      <alignment vertical="center" wrapText="1"/>
    </xf>
    <xf numFmtId="0" fontId="7" fillId="0" borderId="1" xfId="0" applyFont="1" applyBorder="1" applyAlignment="1">
      <alignment vertical="center"/>
    </xf>
    <xf numFmtId="176"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shrinkToFi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shrinkToFit="1"/>
    </xf>
    <xf numFmtId="3" fontId="4" fillId="0" borderId="1" xfId="0" applyNumberFormat="1" applyFont="1" applyFill="1" applyBorder="1" applyAlignment="1">
      <alignment vertical="center" wrapText="1"/>
    </xf>
    <xf numFmtId="41" fontId="4" fillId="0" borderId="1" xfId="17" applyNumberFormat="1" applyFont="1" applyFill="1" applyBorder="1" applyAlignment="1">
      <alignment horizontal="right" vertical="center" wrapText="1"/>
    </xf>
    <xf numFmtId="0" fontId="4" fillId="0" borderId="1" xfId="0" applyNumberFormat="1" applyFont="1" applyFill="1" applyBorder="1" applyAlignment="1">
      <alignment vertical="center" wrapText="1" shrinkToFit="1"/>
    </xf>
    <xf numFmtId="0" fontId="11" fillId="0" borderId="1" xfId="0" applyFont="1" applyBorder="1" applyAlignment="1">
      <alignment vertical="center" wrapText="1"/>
    </xf>
    <xf numFmtId="58" fontId="11" fillId="0" borderId="1" xfId="0" applyNumberFormat="1" applyFont="1" applyBorder="1" applyAlignment="1">
      <alignment horizontal="center" vertical="center" shrinkToFit="1"/>
    </xf>
    <xf numFmtId="0" fontId="11" fillId="0" borderId="1" xfId="0" applyFont="1" applyBorder="1" applyAlignment="1">
      <alignment horizontal="center" vertical="center"/>
    </xf>
    <xf numFmtId="41" fontId="11" fillId="0" borderId="1" xfId="0" applyNumberFormat="1" applyFont="1" applyBorder="1" applyAlignment="1">
      <alignment vertical="center"/>
    </xf>
    <xf numFmtId="177" fontId="11" fillId="0" borderId="1" xfId="0" applyNumberFormat="1" applyFont="1" applyBorder="1" applyAlignment="1">
      <alignment vertical="center"/>
    </xf>
    <xf numFmtId="0" fontId="11"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left" vertical="center"/>
    </xf>
    <xf numFmtId="0" fontId="10" fillId="0" borderId="0" xfId="0" applyFont="1" applyBorder="1" applyAlignment="1">
      <alignmen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177" fontId="4" fillId="0" borderId="8"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58" fontId="11" fillId="0" borderId="1" xfId="0" applyNumberFormat="1" applyFont="1" applyBorder="1" applyAlignment="1">
      <alignment horizontal="center" vertical="center"/>
    </xf>
    <xf numFmtId="177" fontId="11" fillId="0" borderId="8" xfId="0" applyNumberFormat="1" applyFont="1" applyBorder="1" applyAlignment="1">
      <alignment vertical="center"/>
    </xf>
    <xf numFmtId="177" fontId="11" fillId="0" borderId="9" xfId="0" applyNumberFormat="1" applyFont="1" applyBorder="1" applyAlignment="1">
      <alignment vertical="center"/>
    </xf>
    <xf numFmtId="177" fontId="11" fillId="0" borderId="10" xfId="0" applyNumberFormat="1" applyFont="1" applyBorder="1" applyAlignment="1">
      <alignment vertical="center"/>
    </xf>
    <xf numFmtId="177" fontId="4" fillId="0" borderId="11" xfId="15" applyNumberFormat="1" applyFont="1" applyFill="1" applyBorder="1" applyAlignment="1">
      <alignment horizontal="right" vertical="center" wrapText="1"/>
    </xf>
    <xf numFmtId="177" fontId="4" fillId="0" borderId="11" xfId="15" applyNumberFormat="1" applyFont="1" applyFill="1" applyBorder="1" applyAlignment="1">
      <alignment horizontal="right" vertical="center"/>
    </xf>
    <xf numFmtId="177" fontId="11" fillId="0" borderId="11" xfId="0" applyNumberFormat="1" applyFont="1" applyBorder="1" applyAlignment="1">
      <alignment vertical="center"/>
    </xf>
    <xf numFmtId="0" fontId="0" fillId="0" borderId="11" xfId="0" applyBorder="1" applyAlignment="1">
      <alignment vertical="center"/>
    </xf>
    <xf numFmtId="177" fontId="4" fillId="0" borderId="12" xfId="15" applyNumberFormat="1" applyFont="1" applyFill="1" applyBorder="1" applyAlignment="1">
      <alignment horizontal="right" vertical="center" wrapText="1"/>
    </xf>
    <xf numFmtId="177" fontId="4" fillId="0" borderId="12" xfId="15" applyNumberFormat="1" applyFont="1" applyFill="1" applyBorder="1" applyAlignment="1">
      <alignment horizontal="right" vertical="center"/>
    </xf>
    <xf numFmtId="177" fontId="11" fillId="0" borderId="12" xfId="0" applyNumberFormat="1" applyFont="1" applyBorder="1" applyAlignment="1">
      <alignment vertical="center"/>
    </xf>
    <xf numFmtId="0" fontId="0" fillId="0" borderId="12" xfId="0" applyBorder="1" applyAlignment="1">
      <alignment vertical="center"/>
    </xf>
    <xf numFmtId="177" fontId="4" fillId="0" borderId="9" xfId="15" applyNumberFormat="1" applyFont="1" applyFill="1" applyBorder="1" applyAlignment="1">
      <alignment horizontal="right" vertical="center" wrapText="1"/>
    </xf>
    <xf numFmtId="177" fontId="4" fillId="0" borderId="9" xfId="15" applyNumberFormat="1" applyFont="1" applyFill="1" applyBorder="1" applyAlignment="1">
      <alignment horizontal="right" vertical="center"/>
    </xf>
    <xf numFmtId="0" fontId="0" fillId="0" borderId="9" xfId="0" applyBorder="1" applyAlignment="1">
      <alignment vertical="center"/>
    </xf>
    <xf numFmtId="0" fontId="4" fillId="0" borderId="2" xfId="0" applyFont="1" applyBorder="1" applyAlignment="1">
      <alignment horizontal="center" vertical="center"/>
    </xf>
    <xf numFmtId="0" fontId="11" fillId="0" borderId="2" xfId="0" applyFont="1" applyBorder="1" applyAlignment="1">
      <alignment vertical="center" wrapText="1"/>
    </xf>
    <xf numFmtId="58" fontId="11" fillId="0" borderId="2" xfId="0" applyNumberFormat="1" applyFont="1" applyBorder="1" applyAlignment="1">
      <alignment horizontal="center" vertical="center"/>
    </xf>
    <xf numFmtId="0" fontId="11" fillId="0" borderId="2" xfId="0" applyFont="1" applyBorder="1" applyAlignment="1">
      <alignment horizontal="center" vertical="center"/>
    </xf>
    <xf numFmtId="41" fontId="11" fillId="0" borderId="2" xfId="0" applyNumberFormat="1" applyFont="1" applyBorder="1" applyAlignment="1">
      <alignment vertical="center"/>
    </xf>
    <xf numFmtId="177" fontId="11" fillId="0" borderId="2" xfId="0" applyNumberFormat="1" applyFont="1" applyBorder="1" applyAlignment="1">
      <alignment vertical="center"/>
    </xf>
    <xf numFmtId="177" fontId="11" fillId="0" borderId="13" xfId="0" applyNumberFormat="1" applyFont="1" applyBorder="1" applyAlignment="1">
      <alignment vertical="center"/>
    </xf>
    <xf numFmtId="177" fontId="11" fillId="0" borderId="14" xfId="0" applyNumberFormat="1" applyFont="1" applyBorder="1" applyAlignment="1">
      <alignment vertical="center"/>
    </xf>
    <xf numFmtId="177" fontId="11" fillId="0" borderId="15" xfId="0" applyNumberFormat="1" applyFont="1" applyBorder="1" applyAlignment="1">
      <alignment vertical="center"/>
    </xf>
    <xf numFmtId="0" fontId="11" fillId="0" borderId="2" xfId="0" applyFont="1" applyBorder="1" applyAlignment="1">
      <alignment vertical="center"/>
    </xf>
    <xf numFmtId="177" fontId="11" fillId="0" borderId="11" xfId="0" applyNumberFormat="1" applyFont="1" applyBorder="1" applyAlignment="1">
      <alignment vertical="center"/>
    </xf>
    <xf numFmtId="177" fontId="11" fillId="0" borderId="9" xfId="0" applyNumberFormat="1" applyFont="1" applyBorder="1" applyAlignment="1">
      <alignment vertical="center"/>
    </xf>
    <xf numFmtId="177" fontId="11" fillId="0" borderId="12" xfId="0" applyNumberFormat="1" applyFont="1" applyBorder="1" applyAlignment="1">
      <alignment vertical="center"/>
    </xf>
    <xf numFmtId="0" fontId="4" fillId="0" borderId="1" xfId="0" applyFont="1" applyBorder="1" applyAlignment="1">
      <alignment vertical="center"/>
    </xf>
    <xf numFmtId="177" fontId="11" fillId="0" borderId="13" xfId="0" applyNumberFormat="1" applyFont="1" applyBorder="1" applyAlignment="1">
      <alignment vertical="center"/>
    </xf>
    <xf numFmtId="177" fontId="11" fillId="0" borderId="14" xfId="0" applyNumberFormat="1" applyFont="1" applyBorder="1" applyAlignment="1">
      <alignment vertical="center"/>
    </xf>
    <xf numFmtId="177" fontId="11" fillId="0" borderId="15" xfId="0" applyNumberFormat="1" applyFont="1" applyBorder="1" applyAlignment="1">
      <alignment vertical="center"/>
    </xf>
    <xf numFmtId="181" fontId="11" fillId="0" borderId="4" xfId="0" applyNumberFormat="1"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9" fontId="4" fillId="0" borderId="11" xfId="15" applyNumberFormat="1" applyFont="1" applyFill="1" applyBorder="1" applyAlignment="1">
      <alignment horizontal="right" vertical="center"/>
    </xf>
    <xf numFmtId="9" fontId="4" fillId="0" borderId="12" xfId="15" applyNumberFormat="1" applyFont="1" applyFill="1" applyBorder="1" applyAlignment="1">
      <alignment horizontal="right" vertical="center"/>
    </xf>
    <xf numFmtId="9" fontId="4" fillId="0" borderId="9" xfId="15" applyNumberFormat="1" applyFont="1" applyFill="1" applyBorder="1" applyAlignment="1">
      <alignment horizontal="right" vertical="center"/>
    </xf>
    <xf numFmtId="0" fontId="0" fillId="2" borderId="0" xfId="0" applyFill="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0" fillId="2" borderId="0" xfId="0" applyFill="1" applyAlignment="1">
      <alignment vertical="center" shrinkToFit="1"/>
    </xf>
    <xf numFmtId="38" fontId="0" fillId="2" borderId="0" xfId="17" applyFill="1" applyAlignment="1">
      <alignment vertical="center"/>
    </xf>
    <xf numFmtId="177" fontId="4" fillId="3" borderId="11" xfId="15" applyNumberFormat="1" applyFont="1" applyFill="1" applyBorder="1" applyAlignment="1">
      <alignment horizontal="center" vertical="center"/>
    </xf>
    <xf numFmtId="177" fontId="4" fillId="3" borderId="12" xfId="15" applyNumberFormat="1" applyFont="1" applyFill="1" applyBorder="1" applyAlignment="1">
      <alignment horizontal="center" vertical="center"/>
    </xf>
    <xf numFmtId="177" fontId="4" fillId="3" borderId="9" xfId="15"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22" xfId="0" applyFont="1" applyFill="1" applyBorder="1" applyAlignment="1">
      <alignment vertical="center"/>
    </xf>
    <xf numFmtId="0" fontId="6" fillId="0" borderId="0" xfId="0" applyFont="1" applyFill="1" applyAlignment="1">
      <alignment horizontal="center" vertical="center" wrapText="1"/>
    </xf>
    <xf numFmtId="0" fontId="5" fillId="0" borderId="22" xfId="0" applyFont="1" applyFill="1" applyBorder="1" applyAlignment="1">
      <alignment horizontal="right" vertical="center"/>
    </xf>
    <xf numFmtId="0" fontId="4" fillId="0" borderId="2"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5" fillId="0" borderId="0" xfId="0" applyFont="1" applyFill="1" applyAlignment="1">
      <alignment horizontal="right" vertical="center"/>
    </xf>
    <xf numFmtId="0" fontId="11" fillId="0" borderId="1" xfId="0" applyFont="1" applyBorder="1" applyAlignment="1">
      <alignment vertical="center" wrapText="1"/>
    </xf>
    <xf numFmtId="0" fontId="4" fillId="0" borderId="1"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wrapText="1"/>
    </xf>
    <xf numFmtId="58" fontId="11" fillId="0" borderId="1" xfId="0" applyNumberFormat="1" applyFont="1" applyBorder="1" applyAlignment="1">
      <alignment horizontal="center" vertical="center"/>
    </xf>
    <xf numFmtId="0" fontId="4" fillId="0" borderId="1" xfId="0" applyFont="1" applyBorder="1" applyAlignment="1">
      <alignment horizontal="center" vertical="center"/>
    </xf>
    <xf numFmtId="0" fontId="11" fillId="0" borderId="1" xfId="0" applyFont="1" applyBorder="1" applyAlignment="1">
      <alignment horizontal="center" vertical="center"/>
    </xf>
    <xf numFmtId="41" fontId="11" fillId="0" borderId="1" xfId="0" applyNumberFormat="1" applyFont="1" applyBorder="1" applyAlignment="1">
      <alignment vertical="center"/>
    </xf>
    <xf numFmtId="177" fontId="11" fillId="0" borderId="1" xfId="0" applyNumberFormat="1" applyFont="1" applyBorder="1" applyAlignment="1">
      <alignment vertical="center"/>
    </xf>
    <xf numFmtId="0" fontId="7" fillId="0" borderId="1" xfId="0" applyFont="1" applyBorder="1" applyAlignment="1">
      <alignment vertical="center" wrapText="1"/>
    </xf>
    <xf numFmtId="0" fontId="0" fillId="4" borderId="0" xfId="0" applyFill="1" applyAlignment="1">
      <alignment vertical="center"/>
    </xf>
    <xf numFmtId="0" fontId="0" fillId="4" borderId="0" xfId="0" applyFill="1" applyAlignment="1">
      <alignment horizontal="right" vertical="center"/>
    </xf>
    <xf numFmtId="0" fontId="8" fillId="4" borderId="0" xfId="0" applyFont="1" applyFill="1" applyAlignment="1">
      <alignment horizontal="center" vertical="center"/>
    </xf>
    <xf numFmtId="0" fontId="5" fillId="4" borderId="0" xfId="0" applyFont="1" applyFill="1" applyAlignment="1">
      <alignment horizontal="right" vertical="center"/>
    </xf>
    <xf numFmtId="0" fontId="5" fillId="4" borderId="0" xfId="0" applyFont="1" applyFill="1" applyAlignment="1">
      <alignment vertical="center"/>
    </xf>
    <xf numFmtId="0" fontId="5" fillId="4" borderId="0" xfId="0" applyFont="1" applyFill="1" applyAlignment="1">
      <alignment vertical="center"/>
    </xf>
    <xf numFmtId="0" fontId="0" fillId="4" borderId="0" xfId="0" applyFill="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0</xdr:rowOff>
    </xdr:from>
    <xdr:to>
      <xdr:col>12</xdr:col>
      <xdr:colOff>0</xdr:colOff>
      <xdr:row>8</xdr:row>
      <xdr:rowOff>0</xdr:rowOff>
    </xdr:to>
    <xdr:sp>
      <xdr:nvSpPr>
        <xdr:cNvPr id="1" name="Line 2"/>
        <xdr:cNvSpPr>
          <a:spLocks/>
        </xdr:cNvSpPr>
      </xdr:nvSpPr>
      <xdr:spPr>
        <a:xfrm flipH="1">
          <a:off x="9077325" y="2238375"/>
          <a:ext cx="0" cy="885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0</xdr:rowOff>
    </xdr:from>
    <xdr:to>
      <xdr:col>12</xdr:col>
      <xdr:colOff>0</xdr:colOff>
      <xdr:row>8</xdr:row>
      <xdr:rowOff>0</xdr:rowOff>
    </xdr:to>
    <xdr:sp>
      <xdr:nvSpPr>
        <xdr:cNvPr id="1" name="Line 5"/>
        <xdr:cNvSpPr>
          <a:spLocks/>
        </xdr:cNvSpPr>
      </xdr:nvSpPr>
      <xdr:spPr>
        <a:xfrm flipH="1">
          <a:off x="10106025" y="2085975"/>
          <a:ext cx="0" cy="1085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0</xdr:rowOff>
    </xdr:from>
    <xdr:to>
      <xdr:col>12</xdr:col>
      <xdr:colOff>0</xdr:colOff>
      <xdr:row>8</xdr:row>
      <xdr:rowOff>9525</xdr:rowOff>
    </xdr:to>
    <xdr:sp>
      <xdr:nvSpPr>
        <xdr:cNvPr id="1" name="Line 12"/>
        <xdr:cNvSpPr>
          <a:spLocks/>
        </xdr:cNvSpPr>
      </xdr:nvSpPr>
      <xdr:spPr>
        <a:xfrm flipH="1">
          <a:off x="9077325" y="2305050"/>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xdr:row>
      <xdr:rowOff>0</xdr:rowOff>
    </xdr:from>
    <xdr:to>
      <xdr:col>12</xdr:col>
      <xdr:colOff>0</xdr:colOff>
      <xdr:row>9</xdr:row>
      <xdr:rowOff>9525</xdr:rowOff>
    </xdr:to>
    <xdr:sp>
      <xdr:nvSpPr>
        <xdr:cNvPr id="2" name="Line 13"/>
        <xdr:cNvSpPr>
          <a:spLocks/>
        </xdr:cNvSpPr>
      </xdr:nvSpPr>
      <xdr:spPr>
        <a:xfrm flipH="1">
          <a:off x="9077325" y="3190875"/>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0</xdr:rowOff>
    </xdr:from>
    <xdr:to>
      <xdr:col>12</xdr:col>
      <xdr:colOff>0</xdr:colOff>
      <xdr:row>10</xdr:row>
      <xdr:rowOff>9525</xdr:rowOff>
    </xdr:to>
    <xdr:sp>
      <xdr:nvSpPr>
        <xdr:cNvPr id="3" name="Line 14"/>
        <xdr:cNvSpPr>
          <a:spLocks/>
        </xdr:cNvSpPr>
      </xdr:nvSpPr>
      <xdr:spPr>
        <a:xfrm flipH="1">
          <a:off x="9077325" y="4076700"/>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11</xdr:row>
      <xdr:rowOff>9525</xdr:rowOff>
    </xdr:to>
    <xdr:sp>
      <xdr:nvSpPr>
        <xdr:cNvPr id="4" name="Line 15"/>
        <xdr:cNvSpPr>
          <a:spLocks/>
        </xdr:cNvSpPr>
      </xdr:nvSpPr>
      <xdr:spPr>
        <a:xfrm flipH="1">
          <a:off x="9077325" y="4962525"/>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11</xdr:row>
      <xdr:rowOff>0</xdr:rowOff>
    </xdr:from>
    <xdr:to>
      <xdr:col>12</xdr:col>
      <xdr:colOff>0</xdr:colOff>
      <xdr:row>12</xdr:row>
      <xdr:rowOff>9525</xdr:rowOff>
    </xdr:to>
    <xdr:sp>
      <xdr:nvSpPr>
        <xdr:cNvPr id="5" name="Line 16"/>
        <xdr:cNvSpPr>
          <a:spLocks/>
        </xdr:cNvSpPr>
      </xdr:nvSpPr>
      <xdr:spPr>
        <a:xfrm flipH="1">
          <a:off x="9077325" y="5848350"/>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12</xdr:row>
      <xdr:rowOff>0</xdr:rowOff>
    </xdr:from>
    <xdr:to>
      <xdr:col>12</xdr:col>
      <xdr:colOff>0</xdr:colOff>
      <xdr:row>13</xdr:row>
      <xdr:rowOff>9525</xdr:rowOff>
    </xdr:to>
    <xdr:sp>
      <xdr:nvSpPr>
        <xdr:cNvPr id="6" name="Line 17"/>
        <xdr:cNvSpPr>
          <a:spLocks/>
        </xdr:cNvSpPr>
      </xdr:nvSpPr>
      <xdr:spPr>
        <a:xfrm flipH="1">
          <a:off x="9077325" y="6734175"/>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12</xdr:col>
      <xdr:colOff>0</xdr:colOff>
      <xdr:row>14</xdr:row>
      <xdr:rowOff>9525</xdr:rowOff>
    </xdr:to>
    <xdr:sp>
      <xdr:nvSpPr>
        <xdr:cNvPr id="7" name="Line 18"/>
        <xdr:cNvSpPr>
          <a:spLocks/>
        </xdr:cNvSpPr>
      </xdr:nvSpPr>
      <xdr:spPr>
        <a:xfrm flipH="1">
          <a:off x="9077325" y="7620000"/>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14</xdr:row>
      <xdr:rowOff>0</xdr:rowOff>
    </xdr:from>
    <xdr:to>
      <xdr:col>12</xdr:col>
      <xdr:colOff>0</xdr:colOff>
      <xdr:row>15</xdr:row>
      <xdr:rowOff>9525</xdr:rowOff>
    </xdr:to>
    <xdr:sp>
      <xdr:nvSpPr>
        <xdr:cNvPr id="8" name="Line 19"/>
        <xdr:cNvSpPr>
          <a:spLocks/>
        </xdr:cNvSpPr>
      </xdr:nvSpPr>
      <xdr:spPr>
        <a:xfrm flipH="1">
          <a:off x="9077325" y="8505825"/>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xdr:row>
      <xdr:rowOff>0</xdr:rowOff>
    </xdr:from>
    <xdr:to>
      <xdr:col>12</xdr:col>
      <xdr:colOff>0</xdr:colOff>
      <xdr:row>16</xdr:row>
      <xdr:rowOff>9525</xdr:rowOff>
    </xdr:to>
    <xdr:sp>
      <xdr:nvSpPr>
        <xdr:cNvPr id="9" name="Line 20"/>
        <xdr:cNvSpPr>
          <a:spLocks/>
        </xdr:cNvSpPr>
      </xdr:nvSpPr>
      <xdr:spPr>
        <a:xfrm flipH="1">
          <a:off x="9077325" y="9391650"/>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16</xdr:row>
      <xdr:rowOff>0</xdr:rowOff>
    </xdr:from>
    <xdr:to>
      <xdr:col>12</xdr:col>
      <xdr:colOff>0</xdr:colOff>
      <xdr:row>17</xdr:row>
      <xdr:rowOff>9525</xdr:rowOff>
    </xdr:to>
    <xdr:sp>
      <xdr:nvSpPr>
        <xdr:cNvPr id="10" name="Line 21"/>
        <xdr:cNvSpPr>
          <a:spLocks/>
        </xdr:cNvSpPr>
      </xdr:nvSpPr>
      <xdr:spPr>
        <a:xfrm flipH="1">
          <a:off x="9077325" y="10277475"/>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17</xdr:row>
      <xdr:rowOff>0</xdr:rowOff>
    </xdr:from>
    <xdr:to>
      <xdr:col>12</xdr:col>
      <xdr:colOff>0</xdr:colOff>
      <xdr:row>18</xdr:row>
      <xdr:rowOff>9525</xdr:rowOff>
    </xdr:to>
    <xdr:sp>
      <xdr:nvSpPr>
        <xdr:cNvPr id="11" name="Line 22"/>
        <xdr:cNvSpPr>
          <a:spLocks/>
        </xdr:cNvSpPr>
      </xdr:nvSpPr>
      <xdr:spPr>
        <a:xfrm flipH="1">
          <a:off x="9077325" y="11163300"/>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18</xdr:row>
      <xdr:rowOff>0</xdr:rowOff>
    </xdr:from>
    <xdr:to>
      <xdr:col>12</xdr:col>
      <xdr:colOff>0</xdr:colOff>
      <xdr:row>19</xdr:row>
      <xdr:rowOff>9525</xdr:rowOff>
    </xdr:to>
    <xdr:sp>
      <xdr:nvSpPr>
        <xdr:cNvPr id="12" name="Line 23"/>
        <xdr:cNvSpPr>
          <a:spLocks/>
        </xdr:cNvSpPr>
      </xdr:nvSpPr>
      <xdr:spPr>
        <a:xfrm flipH="1">
          <a:off x="9077325" y="12049125"/>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19</xdr:row>
      <xdr:rowOff>0</xdr:rowOff>
    </xdr:from>
    <xdr:to>
      <xdr:col>12</xdr:col>
      <xdr:colOff>0</xdr:colOff>
      <xdr:row>20</xdr:row>
      <xdr:rowOff>9525</xdr:rowOff>
    </xdr:to>
    <xdr:sp>
      <xdr:nvSpPr>
        <xdr:cNvPr id="13" name="Line 24"/>
        <xdr:cNvSpPr>
          <a:spLocks/>
        </xdr:cNvSpPr>
      </xdr:nvSpPr>
      <xdr:spPr>
        <a:xfrm flipH="1">
          <a:off x="9077325" y="12934950"/>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20</xdr:row>
      <xdr:rowOff>0</xdr:rowOff>
    </xdr:from>
    <xdr:to>
      <xdr:col>12</xdr:col>
      <xdr:colOff>0</xdr:colOff>
      <xdr:row>21</xdr:row>
      <xdr:rowOff>9525</xdr:rowOff>
    </xdr:to>
    <xdr:sp>
      <xdr:nvSpPr>
        <xdr:cNvPr id="14" name="Line 25"/>
        <xdr:cNvSpPr>
          <a:spLocks/>
        </xdr:cNvSpPr>
      </xdr:nvSpPr>
      <xdr:spPr>
        <a:xfrm flipH="1">
          <a:off x="9077325" y="13820775"/>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21</xdr:row>
      <xdr:rowOff>0</xdr:rowOff>
    </xdr:from>
    <xdr:to>
      <xdr:col>12</xdr:col>
      <xdr:colOff>0</xdr:colOff>
      <xdr:row>22</xdr:row>
      <xdr:rowOff>9525</xdr:rowOff>
    </xdr:to>
    <xdr:sp>
      <xdr:nvSpPr>
        <xdr:cNvPr id="15" name="Line 26"/>
        <xdr:cNvSpPr>
          <a:spLocks/>
        </xdr:cNvSpPr>
      </xdr:nvSpPr>
      <xdr:spPr>
        <a:xfrm flipH="1">
          <a:off x="9077325" y="14706600"/>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22</xdr:row>
      <xdr:rowOff>0</xdr:rowOff>
    </xdr:from>
    <xdr:to>
      <xdr:col>12</xdr:col>
      <xdr:colOff>0</xdr:colOff>
      <xdr:row>23</xdr:row>
      <xdr:rowOff>9525</xdr:rowOff>
    </xdr:to>
    <xdr:sp>
      <xdr:nvSpPr>
        <xdr:cNvPr id="16" name="Line 27"/>
        <xdr:cNvSpPr>
          <a:spLocks/>
        </xdr:cNvSpPr>
      </xdr:nvSpPr>
      <xdr:spPr>
        <a:xfrm flipH="1">
          <a:off x="9077325" y="15592425"/>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23</xdr:row>
      <xdr:rowOff>0</xdr:rowOff>
    </xdr:from>
    <xdr:to>
      <xdr:col>12</xdr:col>
      <xdr:colOff>0</xdr:colOff>
      <xdr:row>24</xdr:row>
      <xdr:rowOff>9525</xdr:rowOff>
    </xdr:to>
    <xdr:sp>
      <xdr:nvSpPr>
        <xdr:cNvPr id="17" name="Line 28"/>
        <xdr:cNvSpPr>
          <a:spLocks/>
        </xdr:cNvSpPr>
      </xdr:nvSpPr>
      <xdr:spPr>
        <a:xfrm flipH="1">
          <a:off x="9077325" y="16478250"/>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24</xdr:row>
      <xdr:rowOff>0</xdr:rowOff>
    </xdr:from>
    <xdr:to>
      <xdr:col>12</xdr:col>
      <xdr:colOff>0</xdr:colOff>
      <xdr:row>25</xdr:row>
      <xdr:rowOff>9525</xdr:rowOff>
    </xdr:to>
    <xdr:sp>
      <xdr:nvSpPr>
        <xdr:cNvPr id="18" name="Line 29"/>
        <xdr:cNvSpPr>
          <a:spLocks/>
        </xdr:cNvSpPr>
      </xdr:nvSpPr>
      <xdr:spPr>
        <a:xfrm flipH="1">
          <a:off x="9077325" y="17364075"/>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25</xdr:row>
      <xdr:rowOff>0</xdr:rowOff>
    </xdr:from>
    <xdr:to>
      <xdr:col>12</xdr:col>
      <xdr:colOff>0</xdr:colOff>
      <xdr:row>26</xdr:row>
      <xdr:rowOff>9525</xdr:rowOff>
    </xdr:to>
    <xdr:sp>
      <xdr:nvSpPr>
        <xdr:cNvPr id="19" name="Line 30"/>
        <xdr:cNvSpPr>
          <a:spLocks/>
        </xdr:cNvSpPr>
      </xdr:nvSpPr>
      <xdr:spPr>
        <a:xfrm flipH="1">
          <a:off x="9077325" y="18249900"/>
          <a:ext cx="0"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26</xdr:row>
      <xdr:rowOff>0</xdr:rowOff>
    </xdr:from>
    <xdr:to>
      <xdr:col>12</xdr:col>
      <xdr:colOff>0</xdr:colOff>
      <xdr:row>27</xdr:row>
      <xdr:rowOff>9525</xdr:rowOff>
    </xdr:to>
    <xdr:sp>
      <xdr:nvSpPr>
        <xdr:cNvPr id="20" name="Line 31"/>
        <xdr:cNvSpPr>
          <a:spLocks/>
        </xdr:cNvSpPr>
      </xdr:nvSpPr>
      <xdr:spPr>
        <a:xfrm flipH="1">
          <a:off x="9077325" y="19364325"/>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27</xdr:row>
      <xdr:rowOff>0</xdr:rowOff>
    </xdr:from>
    <xdr:to>
      <xdr:col>12</xdr:col>
      <xdr:colOff>0</xdr:colOff>
      <xdr:row>28</xdr:row>
      <xdr:rowOff>9525</xdr:rowOff>
    </xdr:to>
    <xdr:sp>
      <xdr:nvSpPr>
        <xdr:cNvPr id="21" name="Line 32"/>
        <xdr:cNvSpPr>
          <a:spLocks/>
        </xdr:cNvSpPr>
      </xdr:nvSpPr>
      <xdr:spPr>
        <a:xfrm flipH="1">
          <a:off x="9077325" y="20250150"/>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28</xdr:row>
      <xdr:rowOff>0</xdr:rowOff>
    </xdr:from>
    <xdr:to>
      <xdr:col>12</xdr:col>
      <xdr:colOff>0</xdr:colOff>
      <xdr:row>29</xdr:row>
      <xdr:rowOff>9525</xdr:rowOff>
    </xdr:to>
    <xdr:sp>
      <xdr:nvSpPr>
        <xdr:cNvPr id="22" name="Line 33"/>
        <xdr:cNvSpPr>
          <a:spLocks/>
        </xdr:cNvSpPr>
      </xdr:nvSpPr>
      <xdr:spPr>
        <a:xfrm flipH="1">
          <a:off x="9077325" y="21135975"/>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29</xdr:row>
      <xdr:rowOff>0</xdr:rowOff>
    </xdr:from>
    <xdr:to>
      <xdr:col>12</xdr:col>
      <xdr:colOff>0</xdr:colOff>
      <xdr:row>30</xdr:row>
      <xdr:rowOff>9525</xdr:rowOff>
    </xdr:to>
    <xdr:sp>
      <xdr:nvSpPr>
        <xdr:cNvPr id="23" name="Line 34"/>
        <xdr:cNvSpPr>
          <a:spLocks/>
        </xdr:cNvSpPr>
      </xdr:nvSpPr>
      <xdr:spPr>
        <a:xfrm flipH="1">
          <a:off x="9077325" y="22021800"/>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30</xdr:row>
      <xdr:rowOff>0</xdr:rowOff>
    </xdr:from>
    <xdr:to>
      <xdr:col>12</xdr:col>
      <xdr:colOff>0</xdr:colOff>
      <xdr:row>31</xdr:row>
      <xdr:rowOff>9525</xdr:rowOff>
    </xdr:to>
    <xdr:sp>
      <xdr:nvSpPr>
        <xdr:cNvPr id="24" name="Line 35"/>
        <xdr:cNvSpPr>
          <a:spLocks/>
        </xdr:cNvSpPr>
      </xdr:nvSpPr>
      <xdr:spPr>
        <a:xfrm flipH="1">
          <a:off x="9077325" y="22907625"/>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31</xdr:row>
      <xdr:rowOff>0</xdr:rowOff>
    </xdr:from>
    <xdr:to>
      <xdr:col>12</xdr:col>
      <xdr:colOff>0</xdr:colOff>
      <xdr:row>32</xdr:row>
      <xdr:rowOff>9525</xdr:rowOff>
    </xdr:to>
    <xdr:sp>
      <xdr:nvSpPr>
        <xdr:cNvPr id="25" name="Line 36"/>
        <xdr:cNvSpPr>
          <a:spLocks/>
        </xdr:cNvSpPr>
      </xdr:nvSpPr>
      <xdr:spPr>
        <a:xfrm flipH="1">
          <a:off x="9077325" y="23793450"/>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32</xdr:row>
      <xdr:rowOff>0</xdr:rowOff>
    </xdr:from>
    <xdr:to>
      <xdr:col>12</xdr:col>
      <xdr:colOff>0</xdr:colOff>
      <xdr:row>33</xdr:row>
      <xdr:rowOff>9525</xdr:rowOff>
    </xdr:to>
    <xdr:sp>
      <xdr:nvSpPr>
        <xdr:cNvPr id="26" name="Line 37"/>
        <xdr:cNvSpPr>
          <a:spLocks/>
        </xdr:cNvSpPr>
      </xdr:nvSpPr>
      <xdr:spPr>
        <a:xfrm flipH="1">
          <a:off x="9077325" y="24679275"/>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33</xdr:row>
      <xdr:rowOff>0</xdr:rowOff>
    </xdr:from>
    <xdr:to>
      <xdr:col>12</xdr:col>
      <xdr:colOff>0</xdr:colOff>
      <xdr:row>34</xdr:row>
      <xdr:rowOff>9525</xdr:rowOff>
    </xdr:to>
    <xdr:sp>
      <xdr:nvSpPr>
        <xdr:cNvPr id="27" name="Line 38"/>
        <xdr:cNvSpPr>
          <a:spLocks/>
        </xdr:cNvSpPr>
      </xdr:nvSpPr>
      <xdr:spPr>
        <a:xfrm flipH="1">
          <a:off x="9077325" y="25565100"/>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34</xdr:row>
      <xdr:rowOff>0</xdr:rowOff>
    </xdr:from>
    <xdr:to>
      <xdr:col>12</xdr:col>
      <xdr:colOff>0</xdr:colOff>
      <xdr:row>35</xdr:row>
      <xdr:rowOff>9525</xdr:rowOff>
    </xdr:to>
    <xdr:sp>
      <xdr:nvSpPr>
        <xdr:cNvPr id="28" name="Line 39"/>
        <xdr:cNvSpPr>
          <a:spLocks/>
        </xdr:cNvSpPr>
      </xdr:nvSpPr>
      <xdr:spPr>
        <a:xfrm flipH="1">
          <a:off x="9077325" y="26450925"/>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35</xdr:row>
      <xdr:rowOff>0</xdr:rowOff>
    </xdr:from>
    <xdr:to>
      <xdr:col>12</xdr:col>
      <xdr:colOff>0</xdr:colOff>
      <xdr:row>36</xdr:row>
      <xdr:rowOff>9525</xdr:rowOff>
    </xdr:to>
    <xdr:sp>
      <xdr:nvSpPr>
        <xdr:cNvPr id="29" name="Line 40"/>
        <xdr:cNvSpPr>
          <a:spLocks/>
        </xdr:cNvSpPr>
      </xdr:nvSpPr>
      <xdr:spPr>
        <a:xfrm flipH="1">
          <a:off x="9077325" y="27336750"/>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36</xdr:row>
      <xdr:rowOff>0</xdr:rowOff>
    </xdr:from>
    <xdr:to>
      <xdr:col>12</xdr:col>
      <xdr:colOff>0</xdr:colOff>
      <xdr:row>37</xdr:row>
      <xdr:rowOff>9525</xdr:rowOff>
    </xdr:to>
    <xdr:sp>
      <xdr:nvSpPr>
        <xdr:cNvPr id="30" name="Line 41"/>
        <xdr:cNvSpPr>
          <a:spLocks/>
        </xdr:cNvSpPr>
      </xdr:nvSpPr>
      <xdr:spPr>
        <a:xfrm flipH="1">
          <a:off x="9077325" y="28222575"/>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37</xdr:row>
      <xdr:rowOff>0</xdr:rowOff>
    </xdr:from>
    <xdr:to>
      <xdr:col>12</xdr:col>
      <xdr:colOff>0</xdr:colOff>
      <xdr:row>38</xdr:row>
      <xdr:rowOff>9525</xdr:rowOff>
    </xdr:to>
    <xdr:sp>
      <xdr:nvSpPr>
        <xdr:cNvPr id="31" name="Line 42"/>
        <xdr:cNvSpPr>
          <a:spLocks/>
        </xdr:cNvSpPr>
      </xdr:nvSpPr>
      <xdr:spPr>
        <a:xfrm flipH="1">
          <a:off x="9077325" y="29108400"/>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38</xdr:row>
      <xdr:rowOff>0</xdr:rowOff>
    </xdr:from>
    <xdr:to>
      <xdr:col>12</xdr:col>
      <xdr:colOff>0</xdr:colOff>
      <xdr:row>39</xdr:row>
      <xdr:rowOff>9525</xdr:rowOff>
    </xdr:to>
    <xdr:sp>
      <xdr:nvSpPr>
        <xdr:cNvPr id="32" name="Line 43"/>
        <xdr:cNvSpPr>
          <a:spLocks/>
        </xdr:cNvSpPr>
      </xdr:nvSpPr>
      <xdr:spPr>
        <a:xfrm flipH="1">
          <a:off x="9077325" y="29994225"/>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39</xdr:row>
      <xdr:rowOff>0</xdr:rowOff>
    </xdr:from>
    <xdr:to>
      <xdr:col>12</xdr:col>
      <xdr:colOff>0</xdr:colOff>
      <xdr:row>40</xdr:row>
      <xdr:rowOff>9525</xdr:rowOff>
    </xdr:to>
    <xdr:sp>
      <xdr:nvSpPr>
        <xdr:cNvPr id="33" name="Line 44"/>
        <xdr:cNvSpPr>
          <a:spLocks/>
        </xdr:cNvSpPr>
      </xdr:nvSpPr>
      <xdr:spPr>
        <a:xfrm flipH="1">
          <a:off x="9077325" y="30880050"/>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40</xdr:row>
      <xdr:rowOff>0</xdr:rowOff>
    </xdr:from>
    <xdr:to>
      <xdr:col>12</xdr:col>
      <xdr:colOff>0</xdr:colOff>
      <xdr:row>48</xdr:row>
      <xdr:rowOff>9525</xdr:rowOff>
    </xdr:to>
    <xdr:sp>
      <xdr:nvSpPr>
        <xdr:cNvPr id="34" name="Line 45"/>
        <xdr:cNvSpPr>
          <a:spLocks/>
        </xdr:cNvSpPr>
      </xdr:nvSpPr>
      <xdr:spPr>
        <a:xfrm flipH="1">
          <a:off x="9077325" y="31765875"/>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0</xdr:rowOff>
    </xdr:from>
    <xdr:to>
      <xdr:col>12</xdr:col>
      <xdr:colOff>0</xdr:colOff>
      <xdr:row>8</xdr:row>
      <xdr:rowOff>0</xdr:rowOff>
    </xdr:to>
    <xdr:sp>
      <xdr:nvSpPr>
        <xdr:cNvPr id="1" name="Line 1"/>
        <xdr:cNvSpPr>
          <a:spLocks/>
        </xdr:cNvSpPr>
      </xdr:nvSpPr>
      <xdr:spPr>
        <a:xfrm flipV="1">
          <a:off x="10106025" y="2238375"/>
          <a:ext cx="0" cy="1104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8</xdr:row>
      <xdr:rowOff>0</xdr:rowOff>
    </xdr:from>
    <xdr:to>
      <xdr:col>12</xdr:col>
      <xdr:colOff>0</xdr:colOff>
      <xdr:row>9</xdr:row>
      <xdr:rowOff>0</xdr:rowOff>
    </xdr:to>
    <xdr:sp>
      <xdr:nvSpPr>
        <xdr:cNvPr id="2" name="Line 2"/>
        <xdr:cNvSpPr>
          <a:spLocks/>
        </xdr:cNvSpPr>
      </xdr:nvSpPr>
      <xdr:spPr>
        <a:xfrm flipV="1">
          <a:off x="10106025" y="334327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9</xdr:row>
      <xdr:rowOff>0</xdr:rowOff>
    </xdr:from>
    <xdr:to>
      <xdr:col>12</xdr:col>
      <xdr:colOff>0</xdr:colOff>
      <xdr:row>10</xdr:row>
      <xdr:rowOff>0</xdr:rowOff>
    </xdr:to>
    <xdr:sp>
      <xdr:nvSpPr>
        <xdr:cNvPr id="3" name="Line 4"/>
        <xdr:cNvSpPr>
          <a:spLocks/>
        </xdr:cNvSpPr>
      </xdr:nvSpPr>
      <xdr:spPr>
        <a:xfrm flipV="1">
          <a:off x="10106025" y="42672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10</xdr:row>
      <xdr:rowOff>0</xdr:rowOff>
    </xdr:from>
    <xdr:to>
      <xdr:col>12</xdr:col>
      <xdr:colOff>0</xdr:colOff>
      <xdr:row>11</xdr:row>
      <xdr:rowOff>0</xdr:rowOff>
    </xdr:to>
    <xdr:sp>
      <xdr:nvSpPr>
        <xdr:cNvPr id="4" name="Line 5"/>
        <xdr:cNvSpPr>
          <a:spLocks/>
        </xdr:cNvSpPr>
      </xdr:nvSpPr>
      <xdr:spPr>
        <a:xfrm flipV="1">
          <a:off x="10106025" y="519112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11</xdr:row>
      <xdr:rowOff>0</xdr:rowOff>
    </xdr:from>
    <xdr:to>
      <xdr:col>12</xdr:col>
      <xdr:colOff>0</xdr:colOff>
      <xdr:row>12</xdr:row>
      <xdr:rowOff>0</xdr:rowOff>
    </xdr:to>
    <xdr:sp>
      <xdr:nvSpPr>
        <xdr:cNvPr id="5" name="Line 6"/>
        <xdr:cNvSpPr>
          <a:spLocks/>
        </xdr:cNvSpPr>
      </xdr:nvSpPr>
      <xdr:spPr>
        <a:xfrm flipV="1">
          <a:off x="10106025" y="611505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12</xdr:row>
      <xdr:rowOff>0</xdr:rowOff>
    </xdr:from>
    <xdr:to>
      <xdr:col>12</xdr:col>
      <xdr:colOff>0</xdr:colOff>
      <xdr:row>13</xdr:row>
      <xdr:rowOff>0</xdr:rowOff>
    </xdr:to>
    <xdr:sp>
      <xdr:nvSpPr>
        <xdr:cNvPr id="6" name="Line 7"/>
        <xdr:cNvSpPr>
          <a:spLocks/>
        </xdr:cNvSpPr>
      </xdr:nvSpPr>
      <xdr:spPr>
        <a:xfrm flipV="1">
          <a:off x="10106025" y="703897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13</xdr:row>
      <xdr:rowOff>0</xdr:rowOff>
    </xdr:from>
    <xdr:to>
      <xdr:col>12</xdr:col>
      <xdr:colOff>0</xdr:colOff>
      <xdr:row>14</xdr:row>
      <xdr:rowOff>0</xdr:rowOff>
    </xdr:to>
    <xdr:sp>
      <xdr:nvSpPr>
        <xdr:cNvPr id="7" name="Line 8"/>
        <xdr:cNvSpPr>
          <a:spLocks/>
        </xdr:cNvSpPr>
      </xdr:nvSpPr>
      <xdr:spPr>
        <a:xfrm flipV="1">
          <a:off x="10106025" y="79629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14</xdr:row>
      <xdr:rowOff>0</xdr:rowOff>
    </xdr:from>
    <xdr:to>
      <xdr:col>12</xdr:col>
      <xdr:colOff>0</xdr:colOff>
      <xdr:row>15</xdr:row>
      <xdr:rowOff>0</xdr:rowOff>
    </xdr:to>
    <xdr:sp>
      <xdr:nvSpPr>
        <xdr:cNvPr id="8" name="Line 9"/>
        <xdr:cNvSpPr>
          <a:spLocks/>
        </xdr:cNvSpPr>
      </xdr:nvSpPr>
      <xdr:spPr>
        <a:xfrm flipV="1">
          <a:off x="10106025" y="888682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15</xdr:row>
      <xdr:rowOff>0</xdr:rowOff>
    </xdr:from>
    <xdr:to>
      <xdr:col>12</xdr:col>
      <xdr:colOff>0</xdr:colOff>
      <xdr:row>16</xdr:row>
      <xdr:rowOff>0</xdr:rowOff>
    </xdr:to>
    <xdr:sp>
      <xdr:nvSpPr>
        <xdr:cNvPr id="9" name="Line 10"/>
        <xdr:cNvSpPr>
          <a:spLocks/>
        </xdr:cNvSpPr>
      </xdr:nvSpPr>
      <xdr:spPr>
        <a:xfrm flipV="1">
          <a:off x="10106025" y="981075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16</xdr:row>
      <xdr:rowOff>0</xdr:rowOff>
    </xdr:from>
    <xdr:to>
      <xdr:col>12</xdr:col>
      <xdr:colOff>0</xdr:colOff>
      <xdr:row>17</xdr:row>
      <xdr:rowOff>0</xdr:rowOff>
    </xdr:to>
    <xdr:sp>
      <xdr:nvSpPr>
        <xdr:cNvPr id="10" name="Line 11"/>
        <xdr:cNvSpPr>
          <a:spLocks/>
        </xdr:cNvSpPr>
      </xdr:nvSpPr>
      <xdr:spPr>
        <a:xfrm flipV="1">
          <a:off x="10106025" y="1073467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17</xdr:row>
      <xdr:rowOff>0</xdr:rowOff>
    </xdr:from>
    <xdr:to>
      <xdr:col>12</xdr:col>
      <xdr:colOff>0</xdr:colOff>
      <xdr:row>18</xdr:row>
      <xdr:rowOff>0</xdr:rowOff>
    </xdr:to>
    <xdr:sp>
      <xdr:nvSpPr>
        <xdr:cNvPr id="11" name="Line 12"/>
        <xdr:cNvSpPr>
          <a:spLocks/>
        </xdr:cNvSpPr>
      </xdr:nvSpPr>
      <xdr:spPr>
        <a:xfrm flipV="1">
          <a:off x="10106025" y="116586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18</xdr:row>
      <xdr:rowOff>0</xdr:rowOff>
    </xdr:from>
    <xdr:to>
      <xdr:col>12</xdr:col>
      <xdr:colOff>0</xdr:colOff>
      <xdr:row>19</xdr:row>
      <xdr:rowOff>0</xdr:rowOff>
    </xdr:to>
    <xdr:sp>
      <xdr:nvSpPr>
        <xdr:cNvPr id="12" name="Line 13"/>
        <xdr:cNvSpPr>
          <a:spLocks/>
        </xdr:cNvSpPr>
      </xdr:nvSpPr>
      <xdr:spPr>
        <a:xfrm flipV="1">
          <a:off x="10106025" y="1258252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19</xdr:row>
      <xdr:rowOff>0</xdr:rowOff>
    </xdr:from>
    <xdr:to>
      <xdr:col>12</xdr:col>
      <xdr:colOff>0</xdr:colOff>
      <xdr:row>20</xdr:row>
      <xdr:rowOff>0</xdr:rowOff>
    </xdr:to>
    <xdr:sp>
      <xdr:nvSpPr>
        <xdr:cNvPr id="13" name="Line 14"/>
        <xdr:cNvSpPr>
          <a:spLocks/>
        </xdr:cNvSpPr>
      </xdr:nvSpPr>
      <xdr:spPr>
        <a:xfrm flipV="1">
          <a:off x="10106025" y="1350645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20</xdr:row>
      <xdr:rowOff>0</xdr:rowOff>
    </xdr:from>
    <xdr:to>
      <xdr:col>12</xdr:col>
      <xdr:colOff>0</xdr:colOff>
      <xdr:row>21</xdr:row>
      <xdr:rowOff>0</xdr:rowOff>
    </xdr:to>
    <xdr:sp>
      <xdr:nvSpPr>
        <xdr:cNvPr id="14" name="Line 15"/>
        <xdr:cNvSpPr>
          <a:spLocks/>
        </xdr:cNvSpPr>
      </xdr:nvSpPr>
      <xdr:spPr>
        <a:xfrm flipV="1">
          <a:off x="10106025" y="1443037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21</xdr:row>
      <xdr:rowOff>0</xdr:rowOff>
    </xdr:from>
    <xdr:to>
      <xdr:col>12</xdr:col>
      <xdr:colOff>0</xdr:colOff>
      <xdr:row>22</xdr:row>
      <xdr:rowOff>0</xdr:rowOff>
    </xdr:to>
    <xdr:sp>
      <xdr:nvSpPr>
        <xdr:cNvPr id="15" name="Line 16"/>
        <xdr:cNvSpPr>
          <a:spLocks/>
        </xdr:cNvSpPr>
      </xdr:nvSpPr>
      <xdr:spPr>
        <a:xfrm flipV="1">
          <a:off x="10106025" y="153543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22</xdr:row>
      <xdr:rowOff>0</xdr:rowOff>
    </xdr:from>
    <xdr:to>
      <xdr:col>12</xdr:col>
      <xdr:colOff>0</xdr:colOff>
      <xdr:row>23</xdr:row>
      <xdr:rowOff>0</xdr:rowOff>
    </xdr:to>
    <xdr:sp>
      <xdr:nvSpPr>
        <xdr:cNvPr id="16" name="Line 17"/>
        <xdr:cNvSpPr>
          <a:spLocks/>
        </xdr:cNvSpPr>
      </xdr:nvSpPr>
      <xdr:spPr>
        <a:xfrm flipV="1">
          <a:off x="10106025" y="1627822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23</xdr:row>
      <xdr:rowOff>0</xdr:rowOff>
    </xdr:from>
    <xdr:to>
      <xdr:col>12</xdr:col>
      <xdr:colOff>0</xdr:colOff>
      <xdr:row>24</xdr:row>
      <xdr:rowOff>0</xdr:rowOff>
    </xdr:to>
    <xdr:sp>
      <xdr:nvSpPr>
        <xdr:cNvPr id="17" name="Line 18"/>
        <xdr:cNvSpPr>
          <a:spLocks/>
        </xdr:cNvSpPr>
      </xdr:nvSpPr>
      <xdr:spPr>
        <a:xfrm flipV="1">
          <a:off x="10106025" y="1720215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24</xdr:row>
      <xdr:rowOff>0</xdr:rowOff>
    </xdr:from>
    <xdr:to>
      <xdr:col>12</xdr:col>
      <xdr:colOff>0</xdr:colOff>
      <xdr:row>25</xdr:row>
      <xdr:rowOff>0</xdr:rowOff>
    </xdr:to>
    <xdr:sp>
      <xdr:nvSpPr>
        <xdr:cNvPr id="18" name="Line 19"/>
        <xdr:cNvSpPr>
          <a:spLocks/>
        </xdr:cNvSpPr>
      </xdr:nvSpPr>
      <xdr:spPr>
        <a:xfrm flipV="1">
          <a:off x="10106025" y="1812607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25</xdr:row>
      <xdr:rowOff>0</xdr:rowOff>
    </xdr:from>
    <xdr:to>
      <xdr:col>12</xdr:col>
      <xdr:colOff>0</xdr:colOff>
      <xdr:row>26</xdr:row>
      <xdr:rowOff>0</xdr:rowOff>
    </xdr:to>
    <xdr:sp>
      <xdr:nvSpPr>
        <xdr:cNvPr id="19" name="Line 20"/>
        <xdr:cNvSpPr>
          <a:spLocks/>
        </xdr:cNvSpPr>
      </xdr:nvSpPr>
      <xdr:spPr>
        <a:xfrm flipV="1">
          <a:off x="10106025" y="190500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26</xdr:row>
      <xdr:rowOff>0</xdr:rowOff>
    </xdr:from>
    <xdr:to>
      <xdr:col>12</xdr:col>
      <xdr:colOff>0</xdr:colOff>
      <xdr:row>27</xdr:row>
      <xdr:rowOff>0</xdr:rowOff>
    </xdr:to>
    <xdr:sp>
      <xdr:nvSpPr>
        <xdr:cNvPr id="20" name="Line 21"/>
        <xdr:cNvSpPr>
          <a:spLocks/>
        </xdr:cNvSpPr>
      </xdr:nvSpPr>
      <xdr:spPr>
        <a:xfrm flipV="1">
          <a:off x="10106025" y="1997392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27</xdr:row>
      <xdr:rowOff>0</xdr:rowOff>
    </xdr:from>
    <xdr:to>
      <xdr:col>12</xdr:col>
      <xdr:colOff>0</xdr:colOff>
      <xdr:row>28</xdr:row>
      <xdr:rowOff>0</xdr:rowOff>
    </xdr:to>
    <xdr:sp>
      <xdr:nvSpPr>
        <xdr:cNvPr id="21" name="Line 22"/>
        <xdr:cNvSpPr>
          <a:spLocks/>
        </xdr:cNvSpPr>
      </xdr:nvSpPr>
      <xdr:spPr>
        <a:xfrm flipV="1">
          <a:off x="10106025" y="2089785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28</xdr:row>
      <xdr:rowOff>0</xdr:rowOff>
    </xdr:from>
    <xdr:to>
      <xdr:col>12</xdr:col>
      <xdr:colOff>0</xdr:colOff>
      <xdr:row>29</xdr:row>
      <xdr:rowOff>0</xdr:rowOff>
    </xdr:to>
    <xdr:sp>
      <xdr:nvSpPr>
        <xdr:cNvPr id="22" name="Line 23"/>
        <xdr:cNvSpPr>
          <a:spLocks/>
        </xdr:cNvSpPr>
      </xdr:nvSpPr>
      <xdr:spPr>
        <a:xfrm flipV="1">
          <a:off x="10106025" y="2182177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29</xdr:row>
      <xdr:rowOff>0</xdr:rowOff>
    </xdr:from>
    <xdr:to>
      <xdr:col>12</xdr:col>
      <xdr:colOff>0</xdr:colOff>
      <xdr:row>30</xdr:row>
      <xdr:rowOff>0</xdr:rowOff>
    </xdr:to>
    <xdr:sp>
      <xdr:nvSpPr>
        <xdr:cNvPr id="23" name="Line 24"/>
        <xdr:cNvSpPr>
          <a:spLocks/>
        </xdr:cNvSpPr>
      </xdr:nvSpPr>
      <xdr:spPr>
        <a:xfrm flipV="1">
          <a:off x="10106025" y="227457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30</xdr:row>
      <xdr:rowOff>0</xdr:rowOff>
    </xdr:from>
    <xdr:to>
      <xdr:col>12</xdr:col>
      <xdr:colOff>0</xdr:colOff>
      <xdr:row>31</xdr:row>
      <xdr:rowOff>0</xdr:rowOff>
    </xdr:to>
    <xdr:sp>
      <xdr:nvSpPr>
        <xdr:cNvPr id="24" name="Line 25"/>
        <xdr:cNvSpPr>
          <a:spLocks/>
        </xdr:cNvSpPr>
      </xdr:nvSpPr>
      <xdr:spPr>
        <a:xfrm flipV="1">
          <a:off x="10106025" y="2366962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31</xdr:row>
      <xdr:rowOff>0</xdr:rowOff>
    </xdr:from>
    <xdr:to>
      <xdr:col>12</xdr:col>
      <xdr:colOff>0</xdr:colOff>
      <xdr:row>32</xdr:row>
      <xdr:rowOff>0</xdr:rowOff>
    </xdr:to>
    <xdr:sp>
      <xdr:nvSpPr>
        <xdr:cNvPr id="25" name="Line 26"/>
        <xdr:cNvSpPr>
          <a:spLocks/>
        </xdr:cNvSpPr>
      </xdr:nvSpPr>
      <xdr:spPr>
        <a:xfrm flipV="1">
          <a:off x="10106025" y="2459355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32</xdr:row>
      <xdr:rowOff>0</xdr:rowOff>
    </xdr:from>
    <xdr:to>
      <xdr:col>12</xdr:col>
      <xdr:colOff>0</xdr:colOff>
      <xdr:row>33</xdr:row>
      <xdr:rowOff>0</xdr:rowOff>
    </xdr:to>
    <xdr:sp>
      <xdr:nvSpPr>
        <xdr:cNvPr id="26" name="Line 27"/>
        <xdr:cNvSpPr>
          <a:spLocks/>
        </xdr:cNvSpPr>
      </xdr:nvSpPr>
      <xdr:spPr>
        <a:xfrm flipV="1">
          <a:off x="10106025" y="2551747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33</xdr:row>
      <xdr:rowOff>0</xdr:rowOff>
    </xdr:from>
    <xdr:to>
      <xdr:col>12</xdr:col>
      <xdr:colOff>0</xdr:colOff>
      <xdr:row>34</xdr:row>
      <xdr:rowOff>0</xdr:rowOff>
    </xdr:to>
    <xdr:sp>
      <xdr:nvSpPr>
        <xdr:cNvPr id="27" name="Line 28"/>
        <xdr:cNvSpPr>
          <a:spLocks/>
        </xdr:cNvSpPr>
      </xdr:nvSpPr>
      <xdr:spPr>
        <a:xfrm flipV="1">
          <a:off x="10106025" y="264414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34</xdr:row>
      <xdr:rowOff>0</xdr:rowOff>
    </xdr:from>
    <xdr:to>
      <xdr:col>12</xdr:col>
      <xdr:colOff>0</xdr:colOff>
      <xdr:row>35</xdr:row>
      <xdr:rowOff>0</xdr:rowOff>
    </xdr:to>
    <xdr:sp>
      <xdr:nvSpPr>
        <xdr:cNvPr id="28" name="Line 29"/>
        <xdr:cNvSpPr>
          <a:spLocks/>
        </xdr:cNvSpPr>
      </xdr:nvSpPr>
      <xdr:spPr>
        <a:xfrm flipV="1">
          <a:off x="10106025" y="2736532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35</xdr:row>
      <xdr:rowOff>0</xdr:rowOff>
    </xdr:from>
    <xdr:to>
      <xdr:col>12</xdr:col>
      <xdr:colOff>0</xdr:colOff>
      <xdr:row>36</xdr:row>
      <xdr:rowOff>0</xdr:rowOff>
    </xdr:to>
    <xdr:sp>
      <xdr:nvSpPr>
        <xdr:cNvPr id="29" name="Line 30"/>
        <xdr:cNvSpPr>
          <a:spLocks/>
        </xdr:cNvSpPr>
      </xdr:nvSpPr>
      <xdr:spPr>
        <a:xfrm flipV="1">
          <a:off x="10106025" y="2828925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36</xdr:row>
      <xdr:rowOff>0</xdr:rowOff>
    </xdr:from>
    <xdr:to>
      <xdr:col>12</xdr:col>
      <xdr:colOff>0</xdr:colOff>
      <xdr:row>37</xdr:row>
      <xdr:rowOff>0</xdr:rowOff>
    </xdr:to>
    <xdr:sp>
      <xdr:nvSpPr>
        <xdr:cNvPr id="30" name="Line 31"/>
        <xdr:cNvSpPr>
          <a:spLocks/>
        </xdr:cNvSpPr>
      </xdr:nvSpPr>
      <xdr:spPr>
        <a:xfrm flipV="1">
          <a:off x="10106025" y="2921317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37</xdr:row>
      <xdr:rowOff>0</xdr:rowOff>
    </xdr:from>
    <xdr:to>
      <xdr:col>12</xdr:col>
      <xdr:colOff>0</xdr:colOff>
      <xdr:row>38</xdr:row>
      <xdr:rowOff>0</xdr:rowOff>
    </xdr:to>
    <xdr:sp>
      <xdr:nvSpPr>
        <xdr:cNvPr id="31" name="Line 32"/>
        <xdr:cNvSpPr>
          <a:spLocks/>
        </xdr:cNvSpPr>
      </xdr:nvSpPr>
      <xdr:spPr>
        <a:xfrm flipV="1">
          <a:off x="10106025" y="301371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38</xdr:row>
      <xdr:rowOff>0</xdr:rowOff>
    </xdr:from>
    <xdr:to>
      <xdr:col>12</xdr:col>
      <xdr:colOff>0</xdr:colOff>
      <xdr:row>39</xdr:row>
      <xdr:rowOff>0</xdr:rowOff>
    </xdr:to>
    <xdr:sp>
      <xdr:nvSpPr>
        <xdr:cNvPr id="32" name="Line 33"/>
        <xdr:cNvSpPr>
          <a:spLocks/>
        </xdr:cNvSpPr>
      </xdr:nvSpPr>
      <xdr:spPr>
        <a:xfrm flipV="1">
          <a:off x="10106025" y="3106102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39</xdr:row>
      <xdr:rowOff>0</xdr:rowOff>
    </xdr:from>
    <xdr:to>
      <xdr:col>12</xdr:col>
      <xdr:colOff>0</xdr:colOff>
      <xdr:row>40</xdr:row>
      <xdr:rowOff>0</xdr:rowOff>
    </xdr:to>
    <xdr:sp>
      <xdr:nvSpPr>
        <xdr:cNvPr id="33" name="Line 34"/>
        <xdr:cNvSpPr>
          <a:spLocks/>
        </xdr:cNvSpPr>
      </xdr:nvSpPr>
      <xdr:spPr>
        <a:xfrm flipV="1">
          <a:off x="10106025" y="3198495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40</xdr:row>
      <xdr:rowOff>0</xdr:rowOff>
    </xdr:from>
    <xdr:to>
      <xdr:col>12</xdr:col>
      <xdr:colOff>0</xdr:colOff>
      <xdr:row>41</xdr:row>
      <xdr:rowOff>0</xdr:rowOff>
    </xdr:to>
    <xdr:sp>
      <xdr:nvSpPr>
        <xdr:cNvPr id="34" name="Line 35"/>
        <xdr:cNvSpPr>
          <a:spLocks/>
        </xdr:cNvSpPr>
      </xdr:nvSpPr>
      <xdr:spPr>
        <a:xfrm flipV="1">
          <a:off x="10106025" y="3290887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41</xdr:row>
      <xdr:rowOff>0</xdr:rowOff>
    </xdr:from>
    <xdr:to>
      <xdr:col>12</xdr:col>
      <xdr:colOff>0</xdr:colOff>
      <xdr:row>41</xdr:row>
      <xdr:rowOff>0</xdr:rowOff>
    </xdr:to>
    <xdr:sp>
      <xdr:nvSpPr>
        <xdr:cNvPr id="35" name="Line 36"/>
        <xdr:cNvSpPr>
          <a:spLocks/>
        </xdr:cNvSpPr>
      </xdr:nvSpPr>
      <xdr:spPr>
        <a:xfrm flipV="1">
          <a:off x="10106025" y="3383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41</xdr:row>
      <xdr:rowOff>0</xdr:rowOff>
    </xdr:from>
    <xdr:to>
      <xdr:col>12</xdr:col>
      <xdr:colOff>0</xdr:colOff>
      <xdr:row>42</xdr:row>
      <xdr:rowOff>0</xdr:rowOff>
    </xdr:to>
    <xdr:sp>
      <xdr:nvSpPr>
        <xdr:cNvPr id="36" name="Line 37"/>
        <xdr:cNvSpPr>
          <a:spLocks/>
        </xdr:cNvSpPr>
      </xdr:nvSpPr>
      <xdr:spPr>
        <a:xfrm flipV="1">
          <a:off x="10106025" y="338328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42</xdr:row>
      <xdr:rowOff>0</xdr:rowOff>
    </xdr:from>
    <xdr:to>
      <xdr:col>12</xdr:col>
      <xdr:colOff>0</xdr:colOff>
      <xdr:row>43</xdr:row>
      <xdr:rowOff>0</xdr:rowOff>
    </xdr:to>
    <xdr:sp>
      <xdr:nvSpPr>
        <xdr:cNvPr id="37" name="Line 38"/>
        <xdr:cNvSpPr>
          <a:spLocks/>
        </xdr:cNvSpPr>
      </xdr:nvSpPr>
      <xdr:spPr>
        <a:xfrm flipV="1">
          <a:off x="10106025" y="3475672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43</xdr:row>
      <xdr:rowOff>0</xdr:rowOff>
    </xdr:from>
    <xdr:to>
      <xdr:col>12</xdr:col>
      <xdr:colOff>0</xdr:colOff>
      <xdr:row>44</xdr:row>
      <xdr:rowOff>0</xdr:rowOff>
    </xdr:to>
    <xdr:sp>
      <xdr:nvSpPr>
        <xdr:cNvPr id="38" name="Line 39"/>
        <xdr:cNvSpPr>
          <a:spLocks/>
        </xdr:cNvSpPr>
      </xdr:nvSpPr>
      <xdr:spPr>
        <a:xfrm flipV="1">
          <a:off x="10106025" y="3568065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44</xdr:row>
      <xdr:rowOff>0</xdr:rowOff>
    </xdr:from>
    <xdr:to>
      <xdr:col>12</xdr:col>
      <xdr:colOff>0</xdr:colOff>
      <xdr:row>45</xdr:row>
      <xdr:rowOff>0</xdr:rowOff>
    </xdr:to>
    <xdr:sp>
      <xdr:nvSpPr>
        <xdr:cNvPr id="39" name="Line 40"/>
        <xdr:cNvSpPr>
          <a:spLocks/>
        </xdr:cNvSpPr>
      </xdr:nvSpPr>
      <xdr:spPr>
        <a:xfrm flipV="1">
          <a:off x="10106025" y="3660457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45</xdr:row>
      <xdr:rowOff>0</xdr:rowOff>
    </xdr:from>
    <xdr:to>
      <xdr:col>12</xdr:col>
      <xdr:colOff>0</xdr:colOff>
      <xdr:row>46</xdr:row>
      <xdr:rowOff>0</xdr:rowOff>
    </xdr:to>
    <xdr:sp>
      <xdr:nvSpPr>
        <xdr:cNvPr id="40" name="Line 41"/>
        <xdr:cNvSpPr>
          <a:spLocks/>
        </xdr:cNvSpPr>
      </xdr:nvSpPr>
      <xdr:spPr>
        <a:xfrm flipV="1">
          <a:off x="10106025" y="375285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46</xdr:row>
      <xdr:rowOff>0</xdr:rowOff>
    </xdr:from>
    <xdr:to>
      <xdr:col>12</xdr:col>
      <xdr:colOff>0</xdr:colOff>
      <xdr:row>47</xdr:row>
      <xdr:rowOff>0</xdr:rowOff>
    </xdr:to>
    <xdr:sp>
      <xdr:nvSpPr>
        <xdr:cNvPr id="41" name="Line 42"/>
        <xdr:cNvSpPr>
          <a:spLocks/>
        </xdr:cNvSpPr>
      </xdr:nvSpPr>
      <xdr:spPr>
        <a:xfrm flipV="1">
          <a:off x="10106025" y="3845242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47</xdr:row>
      <xdr:rowOff>0</xdr:rowOff>
    </xdr:from>
    <xdr:to>
      <xdr:col>12</xdr:col>
      <xdr:colOff>0</xdr:colOff>
      <xdr:row>48</xdr:row>
      <xdr:rowOff>0</xdr:rowOff>
    </xdr:to>
    <xdr:sp>
      <xdr:nvSpPr>
        <xdr:cNvPr id="42" name="Line 43"/>
        <xdr:cNvSpPr>
          <a:spLocks/>
        </xdr:cNvSpPr>
      </xdr:nvSpPr>
      <xdr:spPr>
        <a:xfrm flipV="1">
          <a:off x="10106025" y="3937635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48</xdr:row>
      <xdr:rowOff>0</xdr:rowOff>
    </xdr:from>
    <xdr:to>
      <xdr:col>12</xdr:col>
      <xdr:colOff>0</xdr:colOff>
      <xdr:row>49</xdr:row>
      <xdr:rowOff>0</xdr:rowOff>
    </xdr:to>
    <xdr:sp>
      <xdr:nvSpPr>
        <xdr:cNvPr id="43" name="Line 44"/>
        <xdr:cNvSpPr>
          <a:spLocks/>
        </xdr:cNvSpPr>
      </xdr:nvSpPr>
      <xdr:spPr>
        <a:xfrm flipV="1">
          <a:off x="10106025" y="4030027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49</xdr:row>
      <xdr:rowOff>0</xdr:rowOff>
    </xdr:from>
    <xdr:to>
      <xdr:col>12</xdr:col>
      <xdr:colOff>0</xdr:colOff>
      <xdr:row>50</xdr:row>
      <xdr:rowOff>0</xdr:rowOff>
    </xdr:to>
    <xdr:sp>
      <xdr:nvSpPr>
        <xdr:cNvPr id="44" name="Line 45"/>
        <xdr:cNvSpPr>
          <a:spLocks/>
        </xdr:cNvSpPr>
      </xdr:nvSpPr>
      <xdr:spPr>
        <a:xfrm flipV="1">
          <a:off x="10106025" y="412242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50</xdr:row>
      <xdr:rowOff>0</xdr:rowOff>
    </xdr:from>
    <xdr:to>
      <xdr:col>12</xdr:col>
      <xdr:colOff>0</xdr:colOff>
      <xdr:row>51</xdr:row>
      <xdr:rowOff>0</xdr:rowOff>
    </xdr:to>
    <xdr:sp>
      <xdr:nvSpPr>
        <xdr:cNvPr id="45" name="Line 46"/>
        <xdr:cNvSpPr>
          <a:spLocks/>
        </xdr:cNvSpPr>
      </xdr:nvSpPr>
      <xdr:spPr>
        <a:xfrm flipV="1">
          <a:off x="10106025" y="4214812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51</xdr:row>
      <xdr:rowOff>0</xdr:rowOff>
    </xdr:from>
    <xdr:to>
      <xdr:col>12</xdr:col>
      <xdr:colOff>0</xdr:colOff>
      <xdr:row>52</xdr:row>
      <xdr:rowOff>0</xdr:rowOff>
    </xdr:to>
    <xdr:sp>
      <xdr:nvSpPr>
        <xdr:cNvPr id="46" name="Line 47"/>
        <xdr:cNvSpPr>
          <a:spLocks/>
        </xdr:cNvSpPr>
      </xdr:nvSpPr>
      <xdr:spPr>
        <a:xfrm flipV="1">
          <a:off x="10106025" y="4307205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0</xdr:rowOff>
    </xdr:from>
    <xdr:to>
      <xdr:col>12</xdr:col>
      <xdr:colOff>0</xdr:colOff>
      <xdr:row>53</xdr:row>
      <xdr:rowOff>0</xdr:rowOff>
    </xdr:to>
    <xdr:sp>
      <xdr:nvSpPr>
        <xdr:cNvPr id="47" name="Line 48"/>
        <xdr:cNvSpPr>
          <a:spLocks/>
        </xdr:cNvSpPr>
      </xdr:nvSpPr>
      <xdr:spPr>
        <a:xfrm flipV="1">
          <a:off x="10106025" y="4399597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53</xdr:row>
      <xdr:rowOff>0</xdr:rowOff>
    </xdr:from>
    <xdr:to>
      <xdr:col>12</xdr:col>
      <xdr:colOff>0</xdr:colOff>
      <xdr:row>53</xdr:row>
      <xdr:rowOff>0</xdr:rowOff>
    </xdr:to>
    <xdr:sp>
      <xdr:nvSpPr>
        <xdr:cNvPr id="48" name="Line 49"/>
        <xdr:cNvSpPr>
          <a:spLocks/>
        </xdr:cNvSpPr>
      </xdr:nvSpPr>
      <xdr:spPr>
        <a:xfrm flipV="1">
          <a:off x="10106025" y="44919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54</xdr:row>
      <xdr:rowOff>0</xdr:rowOff>
    </xdr:from>
    <xdr:to>
      <xdr:col>12</xdr:col>
      <xdr:colOff>0</xdr:colOff>
      <xdr:row>55</xdr:row>
      <xdr:rowOff>0</xdr:rowOff>
    </xdr:to>
    <xdr:sp>
      <xdr:nvSpPr>
        <xdr:cNvPr id="49" name="Line 51"/>
        <xdr:cNvSpPr>
          <a:spLocks/>
        </xdr:cNvSpPr>
      </xdr:nvSpPr>
      <xdr:spPr>
        <a:xfrm flipV="1">
          <a:off x="10106025" y="47710725"/>
          <a:ext cx="0" cy="2028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12</xdr:col>
      <xdr:colOff>0</xdr:colOff>
      <xdr:row>56</xdr:row>
      <xdr:rowOff>0</xdr:rowOff>
    </xdr:to>
    <xdr:sp>
      <xdr:nvSpPr>
        <xdr:cNvPr id="50" name="Line 52"/>
        <xdr:cNvSpPr>
          <a:spLocks/>
        </xdr:cNvSpPr>
      </xdr:nvSpPr>
      <xdr:spPr>
        <a:xfrm flipV="1">
          <a:off x="10106025" y="4973955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56</xdr:row>
      <xdr:rowOff>0</xdr:rowOff>
    </xdr:from>
    <xdr:to>
      <xdr:col>12</xdr:col>
      <xdr:colOff>0</xdr:colOff>
      <xdr:row>57</xdr:row>
      <xdr:rowOff>0</xdr:rowOff>
    </xdr:to>
    <xdr:sp>
      <xdr:nvSpPr>
        <xdr:cNvPr id="51" name="Line 53"/>
        <xdr:cNvSpPr>
          <a:spLocks/>
        </xdr:cNvSpPr>
      </xdr:nvSpPr>
      <xdr:spPr>
        <a:xfrm flipV="1">
          <a:off x="10106025" y="5189220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57</xdr:row>
      <xdr:rowOff>0</xdr:rowOff>
    </xdr:from>
    <xdr:to>
      <xdr:col>12</xdr:col>
      <xdr:colOff>0</xdr:colOff>
      <xdr:row>58</xdr:row>
      <xdr:rowOff>0</xdr:rowOff>
    </xdr:to>
    <xdr:sp>
      <xdr:nvSpPr>
        <xdr:cNvPr id="52" name="Line 54"/>
        <xdr:cNvSpPr>
          <a:spLocks/>
        </xdr:cNvSpPr>
      </xdr:nvSpPr>
      <xdr:spPr>
        <a:xfrm flipV="1">
          <a:off x="10106025" y="5404485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58</xdr:row>
      <xdr:rowOff>0</xdr:rowOff>
    </xdr:from>
    <xdr:to>
      <xdr:col>12</xdr:col>
      <xdr:colOff>0</xdr:colOff>
      <xdr:row>59</xdr:row>
      <xdr:rowOff>0</xdr:rowOff>
    </xdr:to>
    <xdr:sp>
      <xdr:nvSpPr>
        <xdr:cNvPr id="53" name="Line 55"/>
        <xdr:cNvSpPr>
          <a:spLocks/>
        </xdr:cNvSpPr>
      </xdr:nvSpPr>
      <xdr:spPr>
        <a:xfrm flipV="1">
          <a:off x="10106025" y="5619750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59</xdr:row>
      <xdr:rowOff>0</xdr:rowOff>
    </xdr:from>
    <xdr:to>
      <xdr:col>12</xdr:col>
      <xdr:colOff>0</xdr:colOff>
      <xdr:row>60</xdr:row>
      <xdr:rowOff>0</xdr:rowOff>
    </xdr:to>
    <xdr:sp>
      <xdr:nvSpPr>
        <xdr:cNvPr id="54" name="Line 56"/>
        <xdr:cNvSpPr>
          <a:spLocks/>
        </xdr:cNvSpPr>
      </xdr:nvSpPr>
      <xdr:spPr>
        <a:xfrm flipV="1">
          <a:off x="10106025" y="5835015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60</xdr:row>
      <xdr:rowOff>0</xdr:rowOff>
    </xdr:from>
    <xdr:to>
      <xdr:col>12</xdr:col>
      <xdr:colOff>0</xdr:colOff>
      <xdr:row>61</xdr:row>
      <xdr:rowOff>0</xdr:rowOff>
    </xdr:to>
    <xdr:sp>
      <xdr:nvSpPr>
        <xdr:cNvPr id="55" name="Line 57"/>
        <xdr:cNvSpPr>
          <a:spLocks/>
        </xdr:cNvSpPr>
      </xdr:nvSpPr>
      <xdr:spPr>
        <a:xfrm flipV="1">
          <a:off x="10106025" y="6050280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61</xdr:row>
      <xdr:rowOff>0</xdr:rowOff>
    </xdr:from>
    <xdr:to>
      <xdr:col>12</xdr:col>
      <xdr:colOff>0</xdr:colOff>
      <xdr:row>62</xdr:row>
      <xdr:rowOff>0</xdr:rowOff>
    </xdr:to>
    <xdr:sp>
      <xdr:nvSpPr>
        <xdr:cNvPr id="56" name="Line 58"/>
        <xdr:cNvSpPr>
          <a:spLocks/>
        </xdr:cNvSpPr>
      </xdr:nvSpPr>
      <xdr:spPr>
        <a:xfrm flipV="1">
          <a:off x="10106025" y="6265545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62</xdr:row>
      <xdr:rowOff>0</xdr:rowOff>
    </xdr:from>
    <xdr:to>
      <xdr:col>12</xdr:col>
      <xdr:colOff>0</xdr:colOff>
      <xdr:row>63</xdr:row>
      <xdr:rowOff>0</xdr:rowOff>
    </xdr:to>
    <xdr:sp>
      <xdr:nvSpPr>
        <xdr:cNvPr id="57" name="Line 59"/>
        <xdr:cNvSpPr>
          <a:spLocks/>
        </xdr:cNvSpPr>
      </xdr:nvSpPr>
      <xdr:spPr>
        <a:xfrm flipV="1">
          <a:off x="10106025" y="6480810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63</xdr:row>
      <xdr:rowOff>0</xdr:rowOff>
    </xdr:from>
    <xdr:to>
      <xdr:col>12</xdr:col>
      <xdr:colOff>0</xdr:colOff>
      <xdr:row>64</xdr:row>
      <xdr:rowOff>0</xdr:rowOff>
    </xdr:to>
    <xdr:sp>
      <xdr:nvSpPr>
        <xdr:cNvPr id="58" name="Line 60"/>
        <xdr:cNvSpPr>
          <a:spLocks/>
        </xdr:cNvSpPr>
      </xdr:nvSpPr>
      <xdr:spPr>
        <a:xfrm flipV="1">
          <a:off x="10106025" y="6696075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64</xdr:row>
      <xdr:rowOff>0</xdr:rowOff>
    </xdr:from>
    <xdr:to>
      <xdr:col>12</xdr:col>
      <xdr:colOff>0</xdr:colOff>
      <xdr:row>65</xdr:row>
      <xdr:rowOff>0</xdr:rowOff>
    </xdr:to>
    <xdr:sp>
      <xdr:nvSpPr>
        <xdr:cNvPr id="59" name="Line 61"/>
        <xdr:cNvSpPr>
          <a:spLocks/>
        </xdr:cNvSpPr>
      </xdr:nvSpPr>
      <xdr:spPr>
        <a:xfrm flipV="1">
          <a:off x="10106025" y="6911340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65</xdr:row>
      <xdr:rowOff>0</xdr:rowOff>
    </xdr:from>
    <xdr:to>
      <xdr:col>12</xdr:col>
      <xdr:colOff>0</xdr:colOff>
      <xdr:row>66</xdr:row>
      <xdr:rowOff>0</xdr:rowOff>
    </xdr:to>
    <xdr:sp>
      <xdr:nvSpPr>
        <xdr:cNvPr id="60" name="Line 62"/>
        <xdr:cNvSpPr>
          <a:spLocks/>
        </xdr:cNvSpPr>
      </xdr:nvSpPr>
      <xdr:spPr>
        <a:xfrm flipV="1">
          <a:off x="10106025" y="7126605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66</xdr:row>
      <xdr:rowOff>0</xdr:rowOff>
    </xdr:from>
    <xdr:to>
      <xdr:col>12</xdr:col>
      <xdr:colOff>0</xdr:colOff>
      <xdr:row>67</xdr:row>
      <xdr:rowOff>0</xdr:rowOff>
    </xdr:to>
    <xdr:sp>
      <xdr:nvSpPr>
        <xdr:cNvPr id="61" name="Line 63"/>
        <xdr:cNvSpPr>
          <a:spLocks/>
        </xdr:cNvSpPr>
      </xdr:nvSpPr>
      <xdr:spPr>
        <a:xfrm flipV="1">
          <a:off x="10106025" y="7341870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67</xdr:row>
      <xdr:rowOff>0</xdr:rowOff>
    </xdr:from>
    <xdr:to>
      <xdr:col>12</xdr:col>
      <xdr:colOff>0</xdr:colOff>
      <xdr:row>68</xdr:row>
      <xdr:rowOff>0</xdr:rowOff>
    </xdr:to>
    <xdr:sp>
      <xdr:nvSpPr>
        <xdr:cNvPr id="62" name="Line 64"/>
        <xdr:cNvSpPr>
          <a:spLocks/>
        </xdr:cNvSpPr>
      </xdr:nvSpPr>
      <xdr:spPr>
        <a:xfrm flipV="1">
          <a:off x="10106025" y="7557135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68</xdr:row>
      <xdr:rowOff>0</xdr:rowOff>
    </xdr:from>
    <xdr:to>
      <xdr:col>12</xdr:col>
      <xdr:colOff>0</xdr:colOff>
      <xdr:row>69</xdr:row>
      <xdr:rowOff>0</xdr:rowOff>
    </xdr:to>
    <xdr:sp>
      <xdr:nvSpPr>
        <xdr:cNvPr id="63" name="Line 65"/>
        <xdr:cNvSpPr>
          <a:spLocks/>
        </xdr:cNvSpPr>
      </xdr:nvSpPr>
      <xdr:spPr>
        <a:xfrm flipV="1">
          <a:off x="10106025" y="7772400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69</xdr:row>
      <xdr:rowOff>0</xdr:rowOff>
    </xdr:from>
    <xdr:to>
      <xdr:col>12</xdr:col>
      <xdr:colOff>0</xdr:colOff>
      <xdr:row>70</xdr:row>
      <xdr:rowOff>9525</xdr:rowOff>
    </xdr:to>
    <xdr:sp>
      <xdr:nvSpPr>
        <xdr:cNvPr id="64" name="Line 66"/>
        <xdr:cNvSpPr>
          <a:spLocks/>
        </xdr:cNvSpPr>
      </xdr:nvSpPr>
      <xdr:spPr>
        <a:xfrm flipV="1">
          <a:off x="10106025" y="79876650"/>
          <a:ext cx="0" cy="2162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70</xdr:row>
      <xdr:rowOff>0</xdr:rowOff>
    </xdr:from>
    <xdr:to>
      <xdr:col>12</xdr:col>
      <xdr:colOff>0</xdr:colOff>
      <xdr:row>71</xdr:row>
      <xdr:rowOff>9525</xdr:rowOff>
    </xdr:to>
    <xdr:sp>
      <xdr:nvSpPr>
        <xdr:cNvPr id="65" name="Line 67"/>
        <xdr:cNvSpPr>
          <a:spLocks/>
        </xdr:cNvSpPr>
      </xdr:nvSpPr>
      <xdr:spPr>
        <a:xfrm flipV="1">
          <a:off x="10106025" y="82029300"/>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73</xdr:row>
      <xdr:rowOff>0</xdr:rowOff>
    </xdr:from>
    <xdr:to>
      <xdr:col>12</xdr:col>
      <xdr:colOff>0</xdr:colOff>
      <xdr:row>74</xdr:row>
      <xdr:rowOff>9525</xdr:rowOff>
    </xdr:to>
    <xdr:sp>
      <xdr:nvSpPr>
        <xdr:cNvPr id="66" name="Line 70"/>
        <xdr:cNvSpPr>
          <a:spLocks/>
        </xdr:cNvSpPr>
      </xdr:nvSpPr>
      <xdr:spPr>
        <a:xfrm flipV="1">
          <a:off x="10106025" y="88115775"/>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76</xdr:row>
      <xdr:rowOff>0</xdr:rowOff>
    </xdr:from>
    <xdr:to>
      <xdr:col>12</xdr:col>
      <xdr:colOff>0</xdr:colOff>
      <xdr:row>77</xdr:row>
      <xdr:rowOff>0</xdr:rowOff>
    </xdr:to>
    <xdr:sp>
      <xdr:nvSpPr>
        <xdr:cNvPr id="67" name="Line 71"/>
        <xdr:cNvSpPr>
          <a:spLocks/>
        </xdr:cNvSpPr>
      </xdr:nvSpPr>
      <xdr:spPr>
        <a:xfrm flipV="1">
          <a:off x="10106025" y="92040075"/>
          <a:ext cx="0" cy="2028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74</xdr:row>
      <xdr:rowOff>0</xdr:rowOff>
    </xdr:from>
    <xdr:to>
      <xdr:col>12</xdr:col>
      <xdr:colOff>0</xdr:colOff>
      <xdr:row>75</xdr:row>
      <xdr:rowOff>0</xdr:rowOff>
    </xdr:to>
    <xdr:sp>
      <xdr:nvSpPr>
        <xdr:cNvPr id="68" name="Line 72"/>
        <xdr:cNvSpPr>
          <a:spLocks/>
        </xdr:cNvSpPr>
      </xdr:nvSpPr>
      <xdr:spPr>
        <a:xfrm flipV="1">
          <a:off x="10106025" y="90144600"/>
          <a:ext cx="0" cy="885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9</xdr:row>
      <xdr:rowOff>0</xdr:rowOff>
    </xdr:from>
    <xdr:to>
      <xdr:col>12</xdr:col>
      <xdr:colOff>0</xdr:colOff>
      <xdr:row>10</xdr:row>
      <xdr:rowOff>0</xdr:rowOff>
    </xdr:to>
    <xdr:sp>
      <xdr:nvSpPr>
        <xdr:cNvPr id="69" name="Line 74"/>
        <xdr:cNvSpPr>
          <a:spLocks/>
        </xdr:cNvSpPr>
      </xdr:nvSpPr>
      <xdr:spPr>
        <a:xfrm flipV="1">
          <a:off x="10106025" y="42672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10</xdr:row>
      <xdr:rowOff>0</xdr:rowOff>
    </xdr:from>
    <xdr:to>
      <xdr:col>12</xdr:col>
      <xdr:colOff>0</xdr:colOff>
      <xdr:row>11</xdr:row>
      <xdr:rowOff>0</xdr:rowOff>
    </xdr:to>
    <xdr:sp>
      <xdr:nvSpPr>
        <xdr:cNvPr id="70" name="Line 75"/>
        <xdr:cNvSpPr>
          <a:spLocks/>
        </xdr:cNvSpPr>
      </xdr:nvSpPr>
      <xdr:spPr>
        <a:xfrm flipV="1">
          <a:off x="10106025" y="519112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11</xdr:row>
      <xdr:rowOff>0</xdr:rowOff>
    </xdr:from>
    <xdr:to>
      <xdr:col>12</xdr:col>
      <xdr:colOff>0</xdr:colOff>
      <xdr:row>12</xdr:row>
      <xdr:rowOff>0</xdr:rowOff>
    </xdr:to>
    <xdr:sp>
      <xdr:nvSpPr>
        <xdr:cNvPr id="71" name="Line 76"/>
        <xdr:cNvSpPr>
          <a:spLocks/>
        </xdr:cNvSpPr>
      </xdr:nvSpPr>
      <xdr:spPr>
        <a:xfrm flipV="1">
          <a:off x="10106025" y="611505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12</xdr:row>
      <xdr:rowOff>0</xdr:rowOff>
    </xdr:from>
    <xdr:to>
      <xdr:col>12</xdr:col>
      <xdr:colOff>0</xdr:colOff>
      <xdr:row>13</xdr:row>
      <xdr:rowOff>0</xdr:rowOff>
    </xdr:to>
    <xdr:sp>
      <xdr:nvSpPr>
        <xdr:cNvPr id="72" name="Line 77"/>
        <xdr:cNvSpPr>
          <a:spLocks/>
        </xdr:cNvSpPr>
      </xdr:nvSpPr>
      <xdr:spPr>
        <a:xfrm flipV="1">
          <a:off x="10106025" y="703897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13</xdr:row>
      <xdr:rowOff>0</xdr:rowOff>
    </xdr:from>
    <xdr:to>
      <xdr:col>12</xdr:col>
      <xdr:colOff>0</xdr:colOff>
      <xdr:row>14</xdr:row>
      <xdr:rowOff>0</xdr:rowOff>
    </xdr:to>
    <xdr:sp>
      <xdr:nvSpPr>
        <xdr:cNvPr id="73" name="Line 78"/>
        <xdr:cNvSpPr>
          <a:spLocks/>
        </xdr:cNvSpPr>
      </xdr:nvSpPr>
      <xdr:spPr>
        <a:xfrm flipV="1">
          <a:off x="10106025" y="79629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14</xdr:row>
      <xdr:rowOff>0</xdr:rowOff>
    </xdr:from>
    <xdr:to>
      <xdr:col>12</xdr:col>
      <xdr:colOff>0</xdr:colOff>
      <xdr:row>15</xdr:row>
      <xdr:rowOff>0</xdr:rowOff>
    </xdr:to>
    <xdr:sp>
      <xdr:nvSpPr>
        <xdr:cNvPr id="74" name="Line 79"/>
        <xdr:cNvSpPr>
          <a:spLocks/>
        </xdr:cNvSpPr>
      </xdr:nvSpPr>
      <xdr:spPr>
        <a:xfrm flipV="1">
          <a:off x="10106025" y="888682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15</xdr:row>
      <xdr:rowOff>0</xdr:rowOff>
    </xdr:from>
    <xdr:to>
      <xdr:col>12</xdr:col>
      <xdr:colOff>0</xdr:colOff>
      <xdr:row>16</xdr:row>
      <xdr:rowOff>0</xdr:rowOff>
    </xdr:to>
    <xdr:sp>
      <xdr:nvSpPr>
        <xdr:cNvPr id="75" name="Line 80"/>
        <xdr:cNvSpPr>
          <a:spLocks/>
        </xdr:cNvSpPr>
      </xdr:nvSpPr>
      <xdr:spPr>
        <a:xfrm flipV="1">
          <a:off x="10106025" y="981075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16</xdr:row>
      <xdr:rowOff>0</xdr:rowOff>
    </xdr:from>
    <xdr:to>
      <xdr:col>12</xdr:col>
      <xdr:colOff>0</xdr:colOff>
      <xdr:row>17</xdr:row>
      <xdr:rowOff>0</xdr:rowOff>
    </xdr:to>
    <xdr:sp>
      <xdr:nvSpPr>
        <xdr:cNvPr id="76" name="Line 81"/>
        <xdr:cNvSpPr>
          <a:spLocks/>
        </xdr:cNvSpPr>
      </xdr:nvSpPr>
      <xdr:spPr>
        <a:xfrm flipV="1">
          <a:off x="10106025" y="1073467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17</xdr:row>
      <xdr:rowOff>0</xdr:rowOff>
    </xdr:from>
    <xdr:to>
      <xdr:col>12</xdr:col>
      <xdr:colOff>0</xdr:colOff>
      <xdr:row>18</xdr:row>
      <xdr:rowOff>0</xdr:rowOff>
    </xdr:to>
    <xdr:sp>
      <xdr:nvSpPr>
        <xdr:cNvPr id="77" name="Line 82"/>
        <xdr:cNvSpPr>
          <a:spLocks/>
        </xdr:cNvSpPr>
      </xdr:nvSpPr>
      <xdr:spPr>
        <a:xfrm flipV="1">
          <a:off x="10106025" y="116586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18</xdr:row>
      <xdr:rowOff>0</xdr:rowOff>
    </xdr:from>
    <xdr:to>
      <xdr:col>12</xdr:col>
      <xdr:colOff>0</xdr:colOff>
      <xdr:row>19</xdr:row>
      <xdr:rowOff>0</xdr:rowOff>
    </xdr:to>
    <xdr:sp>
      <xdr:nvSpPr>
        <xdr:cNvPr id="78" name="Line 83"/>
        <xdr:cNvSpPr>
          <a:spLocks/>
        </xdr:cNvSpPr>
      </xdr:nvSpPr>
      <xdr:spPr>
        <a:xfrm flipV="1">
          <a:off x="10106025" y="1258252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19</xdr:row>
      <xdr:rowOff>0</xdr:rowOff>
    </xdr:from>
    <xdr:to>
      <xdr:col>12</xdr:col>
      <xdr:colOff>0</xdr:colOff>
      <xdr:row>20</xdr:row>
      <xdr:rowOff>0</xdr:rowOff>
    </xdr:to>
    <xdr:sp>
      <xdr:nvSpPr>
        <xdr:cNvPr id="79" name="Line 84"/>
        <xdr:cNvSpPr>
          <a:spLocks/>
        </xdr:cNvSpPr>
      </xdr:nvSpPr>
      <xdr:spPr>
        <a:xfrm flipV="1">
          <a:off x="10106025" y="1350645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20</xdr:row>
      <xdr:rowOff>0</xdr:rowOff>
    </xdr:from>
    <xdr:to>
      <xdr:col>12</xdr:col>
      <xdr:colOff>0</xdr:colOff>
      <xdr:row>21</xdr:row>
      <xdr:rowOff>0</xdr:rowOff>
    </xdr:to>
    <xdr:sp>
      <xdr:nvSpPr>
        <xdr:cNvPr id="80" name="Line 85"/>
        <xdr:cNvSpPr>
          <a:spLocks/>
        </xdr:cNvSpPr>
      </xdr:nvSpPr>
      <xdr:spPr>
        <a:xfrm flipV="1">
          <a:off x="10106025" y="1443037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21</xdr:row>
      <xdr:rowOff>0</xdr:rowOff>
    </xdr:from>
    <xdr:to>
      <xdr:col>12</xdr:col>
      <xdr:colOff>0</xdr:colOff>
      <xdr:row>22</xdr:row>
      <xdr:rowOff>0</xdr:rowOff>
    </xdr:to>
    <xdr:sp>
      <xdr:nvSpPr>
        <xdr:cNvPr id="81" name="Line 86"/>
        <xdr:cNvSpPr>
          <a:spLocks/>
        </xdr:cNvSpPr>
      </xdr:nvSpPr>
      <xdr:spPr>
        <a:xfrm flipV="1">
          <a:off x="10106025" y="153543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22</xdr:row>
      <xdr:rowOff>0</xdr:rowOff>
    </xdr:from>
    <xdr:to>
      <xdr:col>12</xdr:col>
      <xdr:colOff>0</xdr:colOff>
      <xdr:row>23</xdr:row>
      <xdr:rowOff>0</xdr:rowOff>
    </xdr:to>
    <xdr:sp>
      <xdr:nvSpPr>
        <xdr:cNvPr id="82" name="Line 87"/>
        <xdr:cNvSpPr>
          <a:spLocks/>
        </xdr:cNvSpPr>
      </xdr:nvSpPr>
      <xdr:spPr>
        <a:xfrm flipV="1">
          <a:off x="10106025" y="1627822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23</xdr:row>
      <xdr:rowOff>0</xdr:rowOff>
    </xdr:from>
    <xdr:to>
      <xdr:col>12</xdr:col>
      <xdr:colOff>0</xdr:colOff>
      <xdr:row>24</xdr:row>
      <xdr:rowOff>0</xdr:rowOff>
    </xdr:to>
    <xdr:sp>
      <xdr:nvSpPr>
        <xdr:cNvPr id="83" name="Line 88"/>
        <xdr:cNvSpPr>
          <a:spLocks/>
        </xdr:cNvSpPr>
      </xdr:nvSpPr>
      <xdr:spPr>
        <a:xfrm flipV="1">
          <a:off x="10106025" y="1720215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24</xdr:row>
      <xdr:rowOff>0</xdr:rowOff>
    </xdr:from>
    <xdr:to>
      <xdr:col>12</xdr:col>
      <xdr:colOff>0</xdr:colOff>
      <xdr:row>25</xdr:row>
      <xdr:rowOff>0</xdr:rowOff>
    </xdr:to>
    <xdr:sp>
      <xdr:nvSpPr>
        <xdr:cNvPr id="84" name="Line 89"/>
        <xdr:cNvSpPr>
          <a:spLocks/>
        </xdr:cNvSpPr>
      </xdr:nvSpPr>
      <xdr:spPr>
        <a:xfrm flipV="1">
          <a:off x="10106025" y="1812607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25</xdr:row>
      <xdr:rowOff>0</xdr:rowOff>
    </xdr:from>
    <xdr:to>
      <xdr:col>12</xdr:col>
      <xdr:colOff>0</xdr:colOff>
      <xdr:row>26</xdr:row>
      <xdr:rowOff>0</xdr:rowOff>
    </xdr:to>
    <xdr:sp>
      <xdr:nvSpPr>
        <xdr:cNvPr id="85" name="Line 90"/>
        <xdr:cNvSpPr>
          <a:spLocks/>
        </xdr:cNvSpPr>
      </xdr:nvSpPr>
      <xdr:spPr>
        <a:xfrm flipV="1">
          <a:off x="10106025" y="190500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26</xdr:row>
      <xdr:rowOff>0</xdr:rowOff>
    </xdr:from>
    <xdr:to>
      <xdr:col>12</xdr:col>
      <xdr:colOff>0</xdr:colOff>
      <xdr:row>27</xdr:row>
      <xdr:rowOff>0</xdr:rowOff>
    </xdr:to>
    <xdr:sp>
      <xdr:nvSpPr>
        <xdr:cNvPr id="86" name="Line 91"/>
        <xdr:cNvSpPr>
          <a:spLocks/>
        </xdr:cNvSpPr>
      </xdr:nvSpPr>
      <xdr:spPr>
        <a:xfrm flipV="1">
          <a:off x="10106025" y="1997392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27</xdr:row>
      <xdr:rowOff>0</xdr:rowOff>
    </xdr:from>
    <xdr:to>
      <xdr:col>12</xdr:col>
      <xdr:colOff>0</xdr:colOff>
      <xdr:row>28</xdr:row>
      <xdr:rowOff>0</xdr:rowOff>
    </xdr:to>
    <xdr:sp>
      <xdr:nvSpPr>
        <xdr:cNvPr id="87" name="Line 92"/>
        <xdr:cNvSpPr>
          <a:spLocks/>
        </xdr:cNvSpPr>
      </xdr:nvSpPr>
      <xdr:spPr>
        <a:xfrm flipV="1">
          <a:off x="10106025" y="2089785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28</xdr:row>
      <xdr:rowOff>0</xdr:rowOff>
    </xdr:from>
    <xdr:to>
      <xdr:col>12</xdr:col>
      <xdr:colOff>0</xdr:colOff>
      <xdr:row>29</xdr:row>
      <xdr:rowOff>0</xdr:rowOff>
    </xdr:to>
    <xdr:sp>
      <xdr:nvSpPr>
        <xdr:cNvPr id="88" name="Line 93"/>
        <xdr:cNvSpPr>
          <a:spLocks/>
        </xdr:cNvSpPr>
      </xdr:nvSpPr>
      <xdr:spPr>
        <a:xfrm flipV="1">
          <a:off x="10106025" y="2182177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29</xdr:row>
      <xdr:rowOff>0</xdr:rowOff>
    </xdr:from>
    <xdr:to>
      <xdr:col>12</xdr:col>
      <xdr:colOff>0</xdr:colOff>
      <xdr:row>30</xdr:row>
      <xdr:rowOff>0</xdr:rowOff>
    </xdr:to>
    <xdr:sp>
      <xdr:nvSpPr>
        <xdr:cNvPr id="89" name="Line 94"/>
        <xdr:cNvSpPr>
          <a:spLocks/>
        </xdr:cNvSpPr>
      </xdr:nvSpPr>
      <xdr:spPr>
        <a:xfrm flipV="1">
          <a:off x="10106025" y="227457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30</xdr:row>
      <xdr:rowOff>0</xdr:rowOff>
    </xdr:from>
    <xdr:to>
      <xdr:col>12</xdr:col>
      <xdr:colOff>0</xdr:colOff>
      <xdr:row>31</xdr:row>
      <xdr:rowOff>0</xdr:rowOff>
    </xdr:to>
    <xdr:sp>
      <xdr:nvSpPr>
        <xdr:cNvPr id="90" name="Line 95"/>
        <xdr:cNvSpPr>
          <a:spLocks/>
        </xdr:cNvSpPr>
      </xdr:nvSpPr>
      <xdr:spPr>
        <a:xfrm flipV="1">
          <a:off x="10106025" y="2366962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31</xdr:row>
      <xdr:rowOff>0</xdr:rowOff>
    </xdr:from>
    <xdr:to>
      <xdr:col>12</xdr:col>
      <xdr:colOff>0</xdr:colOff>
      <xdr:row>32</xdr:row>
      <xdr:rowOff>0</xdr:rowOff>
    </xdr:to>
    <xdr:sp>
      <xdr:nvSpPr>
        <xdr:cNvPr id="91" name="Line 96"/>
        <xdr:cNvSpPr>
          <a:spLocks/>
        </xdr:cNvSpPr>
      </xdr:nvSpPr>
      <xdr:spPr>
        <a:xfrm flipV="1">
          <a:off x="10106025" y="2459355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32</xdr:row>
      <xdr:rowOff>0</xdr:rowOff>
    </xdr:from>
    <xdr:to>
      <xdr:col>12</xdr:col>
      <xdr:colOff>0</xdr:colOff>
      <xdr:row>33</xdr:row>
      <xdr:rowOff>0</xdr:rowOff>
    </xdr:to>
    <xdr:sp>
      <xdr:nvSpPr>
        <xdr:cNvPr id="92" name="Line 97"/>
        <xdr:cNvSpPr>
          <a:spLocks/>
        </xdr:cNvSpPr>
      </xdr:nvSpPr>
      <xdr:spPr>
        <a:xfrm flipV="1">
          <a:off x="10106025" y="2551747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33</xdr:row>
      <xdr:rowOff>0</xdr:rowOff>
    </xdr:from>
    <xdr:to>
      <xdr:col>12</xdr:col>
      <xdr:colOff>0</xdr:colOff>
      <xdr:row>34</xdr:row>
      <xdr:rowOff>0</xdr:rowOff>
    </xdr:to>
    <xdr:sp>
      <xdr:nvSpPr>
        <xdr:cNvPr id="93" name="Line 98"/>
        <xdr:cNvSpPr>
          <a:spLocks/>
        </xdr:cNvSpPr>
      </xdr:nvSpPr>
      <xdr:spPr>
        <a:xfrm flipV="1">
          <a:off x="10106025" y="264414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34</xdr:row>
      <xdr:rowOff>0</xdr:rowOff>
    </xdr:from>
    <xdr:to>
      <xdr:col>12</xdr:col>
      <xdr:colOff>0</xdr:colOff>
      <xdr:row>35</xdr:row>
      <xdr:rowOff>0</xdr:rowOff>
    </xdr:to>
    <xdr:sp>
      <xdr:nvSpPr>
        <xdr:cNvPr id="94" name="Line 99"/>
        <xdr:cNvSpPr>
          <a:spLocks/>
        </xdr:cNvSpPr>
      </xdr:nvSpPr>
      <xdr:spPr>
        <a:xfrm flipV="1">
          <a:off x="10106025" y="2736532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35</xdr:row>
      <xdr:rowOff>0</xdr:rowOff>
    </xdr:from>
    <xdr:to>
      <xdr:col>12</xdr:col>
      <xdr:colOff>0</xdr:colOff>
      <xdr:row>36</xdr:row>
      <xdr:rowOff>0</xdr:rowOff>
    </xdr:to>
    <xdr:sp>
      <xdr:nvSpPr>
        <xdr:cNvPr id="95" name="Line 100"/>
        <xdr:cNvSpPr>
          <a:spLocks/>
        </xdr:cNvSpPr>
      </xdr:nvSpPr>
      <xdr:spPr>
        <a:xfrm flipV="1">
          <a:off x="10106025" y="2828925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36</xdr:row>
      <xdr:rowOff>0</xdr:rowOff>
    </xdr:from>
    <xdr:to>
      <xdr:col>12</xdr:col>
      <xdr:colOff>0</xdr:colOff>
      <xdr:row>37</xdr:row>
      <xdr:rowOff>0</xdr:rowOff>
    </xdr:to>
    <xdr:sp>
      <xdr:nvSpPr>
        <xdr:cNvPr id="96" name="Line 101"/>
        <xdr:cNvSpPr>
          <a:spLocks/>
        </xdr:cNvSpPr>
      </xdr:nvSpPr>
      <xdr:spPr>
        <a:xfrm flipV="1">
          <a:off x="10106025" y="2921317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37</xdr:row>
      <xdr:rowOff>0</xdr:rowOff>
    </xdr:from>
    <xdr:to>
      <xdr:col>12</xdr:col>
      <xdr:colOff>0</xdr:colOff>
      <xdr:row>38</xdr:row>
      <xdr:rowOff>0</xdr:rowOff>
    </xdr:to>
    <xdr:sp>
      <xdr:nvSpPr>
        <xdr:cNvPr id="97" name="Line 102"/>
        <xdr:cNvSpPr>
          <a:spLocks/>
        </xdr:cNvSpPr>
      </xdr:nvSpPr>
      <xdr:spPr>
        <a:xfrm flipV="1">
          <a:off x="10106025" y="301371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38</xdr:row>
      <xdr:rowOff>0</xdr:rowOff>
    </xdr:from>
    <xdr:to>
      <xdr:col>12</xdr:col>
      <xdr:colOff>0</xdr:colOff>
      <xdr:row>39</xdr:row>
      <xdr:rowOff>0</xdr:rowOff>
    </xdr:to>
    <xdr:sp>
      <xdr:nvSpPr>
        <xdr:cNvPr id="98" name="Line 103"/>
        <xdr:cNvSpPr>
          <a:spLocks/>
        </xdr:cNvSpPr>
      </xdr:nvSpPr>
      <xdr:spPr>
        <a:xfrm flipV="1">
          <a:off x="10106025" y="3106102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39</xdr:row>
      <xdr:rowOff>0</xdr:rowOff>
    </xdr:from>
    <xdr:to>
      <xdr:col>12</xdr:col>
      <xdr:colOff>0</xdr:colOff>
      <xdr:row>40</xdr:row>
      <xdr:rowOff>0</xdr:rowOff>
    </xdr:to>
    <xdr:sp>
      <xdr:nvSpPr>
        <xdr:cNvPr id="99" name="Line 104"/>
        <xdr:cNvSpPr>
          <a:spLocks/>
        </xdr:cNvSpPr>
      </xdr:nvSpPr>
      <xdr:spPr>
        <a:xfrm flipV="1">
          <a:off x="10106025" y="3198495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40</xdr:row>
      <xdr:rowOff>0</xdr:rowOff>
    </xdr:from>
    <xdr:to>
      <xdr:col>12</xdr:col>
      <xdr:colOff>0</xdr:colOff>
      <xdr:row>41</xdr:row>
      <xdr:rowOff>0</xdr:rowOff>
    </xdr:to>
    <xdr:sp>
      <xdr:nvSpPr>
        <xdr:cNvPr id="100" name="Line 105"/>
        <xdr:cNvSpPr>
          <a:spLocks/>
        </xdr:cNvSpPr>
      </xdr:nvSpPr>
      <xdr:spPr>
        <a:xfrm flipV="1">
          <a:off x="10106025" y="3290887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41</xdr:row>
      <xdr:rowOff>0</xdr:rowOff>
    </xdr:from>
    <xdr:to>
      <xdr:col>12</xdr:col>
      <xdr:colOff>0</xdr:colOff>
      <xdr:row>41</xdr:row>
      <xdr:rowOff>0</xdr:rowOff>
    </xdr:to>
    <xdr:sp>
      <xdr:nvSpPr>
        <xdr:cNvPr id="101" name="Line 106"/>
        <xdr:cNvSpPr>
          <a:spLocks/>
        </xdr:cNvSpPr>
      </xdr:nvSpPr>
      <xdr:spPr>
        <a:xfrm flipV="1">
          <a:off x="10106025" y="3383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41</xdr:row>
      <xdr:rowOff>0</xdr:rowOff>
    </xdr:from>
    <xdr:to>
      <xdr:col>12</xdr:col>
      <xdr:colOff>0</xdr:colOff>
      <xdr:row>42</xdr:row>
      <xdr:rowOff>0</xdr:rowOff>
    </xdr:to>
    <xdr:sp>
      <xdr:nvSpPr>
        <xdr:cNvPr id="102" name="Line 107"/>
        <xdr:cNvSpPr>
          <a:spLocks/>
        </xdr:cNvSpPr>
      </xdr:nvSpPr>
      <xdr:spPr>
        <a:xfrm flipV="1">
          <a:off x="10106025" y="338328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42</xdr:row>
      <xdr:rowOff>0</xdr:rowOff>
    </xdr:from>
    <xdr:to>
      <xdr:col>12</xdr:col>
      <xdr:colOff>0</xdr:colOff>
      <xdr:row>43</xdr:row>
      <xdr:rowOff>0</xdr:rowOff>
    </xdr:to>
    <xdr:sp>
      <xdr:nvSpPr>
        <xdr:cNvPr id="103" name="Line 108"/>
        <xdr:cNvSpPr>
          <a:spLocks/>
        </xdr:cNvSpPr>
      </xdr:nvSpPr>
      <xdr:spPr>
        <a:xfrm flipV="1">
          <a:off x="10106025" y="3475672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43</xdr:row>
      <xdr:rowOff>0</xdr:rowOff>
    </xdr:from>
    <xdr:to>
      <xdr:col>12</xdr:col>
      <xdr:colOff>0</xdr:colOff>
      <xdr:row>44</xdr:row>
      <xdr:rowOff>0</xdr:rowOff>
    </xdr:to>
    <xdr:sp>
      <xdr:nvSpPr>
        <xdr:cNvPr id="104" name="Line 109"/>
        <xdr:cNvSpPr>
          <a:spLocks/>
        </xdr:cNvSpPr>
      </xdr:nvSpPr>
      <xdr:spPr>
        <a:xfrm flipV="1">
          <a:off x="10106025" y="3568065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44</xdr:row>
      <xdr:rowOff>0</xdr:rowOff>
    </xdr:from>
    <xdr:to>
      <xdr:col>12</xdr:col>
      <xdr:colOff>0</xdr:colOff>
      <xdr:row>45</xdr:row>
      <xdr:rowOff>0</xdr:rowOff>
    </xdr:to>
    <xdr:sp>
      <xdr:nvSpPr>
        <xdr:cNvPr id="105" name="Line 110"/>
        <xdr:cNvSpPr>
          <a:spLocks/>
        </xdr:cNvSpPr>
      </xdr:nvSpPr>
      <xdr:spPr>
        <a:xfrm flipV="1">
          <a:off x="10106025" y="3660457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45</xdr:row>
      <xdr:rowOff>0</xdr:rowOff>
    </xdr:from>
    <xdr:to>
      <xdr:col>12</xdr:col>
      <xdr:colOff>0</xdr:colOff>
      <xdr:row>46</xdr:row>
      <xdr:rowOff>0</xdr:rowOff>
    </xdr:to>
    <xdr:sp>
      <xdr:nvSpPr>
        <xdr:cNvPr id="106" name="Line 111"/>
        <xdr:cNvSpPr>
          <a:spLocks/>
        </xdr:cNvSpPr>
      </xdr:nvSpPr>
      <xdr:spPr>
        <a:xfrm flipV="1">
          <a:off x="10106025" y="375285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46</xdr:row>
      <xdr:rowOff>0</xdr:rowOff>
    </xdr:from>
    <xdr:to>
      <xdr:col>12</xdr:col>
      <xdr:colOff>0</xdr:colOff>
      <xdr:row>47</xdr:row>
      <xdr:rowOff>0</xdr:rowOff>
    </xdr:to>
    <xdr:sp>
      <xdr:nvSpPr>
        <xdr:cNvPr id="107" name="Line 112"/>
        <xdr:cNvSpPr>
          <a:spLocks/>
        </xdr:cNvSpPr>
      </xdr:nvSpPr>
      <xdr:spPr>
        <a:xfrm flipV="1">
          <a:off x="10106025" y="3845242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47</xdr:row>
      <xdr:rowOff>0</xdr:rowOff>
    </xdr:from>
    <xdr:to>
      <xdr:col>12</xdr:col>
      <xdr:colOff>0</xdr:colOff>
      <xdr:row>48</xdr:row>
      <xdr:rowOff>0</xdr:rowOff>
    </xdr:to>
    <xdr:sp>
      <xdr:nvSpPr>
        <xdr:cNvPr id="108" name="Line 113"/>
        <xdr:cNvSpPr>
          <a:spLocks/>
        </xdr:cNvSpPr>
      </xdr:nvSpPr>
      <xdr:spPr>
        <a:xfrm flipV="1">
          <a:off x="10106025" y="3937635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48</xdr:row>
      <xdr:rowOff>0</xdr:rowOff>
    </xdr:from>
    <xdr:to>
      <xdr:col>12</xdr:col>
      <xdr:colOff>0</xdr:colOff>
      <xdr:row>49</xdr:row>
      <xdr:rowOff>0</xdr:rowOff>
    </xdr:to>
    <xdr:sp>
      <xdr:nvSpPr>
        <xdr:cNvPr id="109" name="Line 114"/>
        <xdr:cNvSpPr>
          <a:spLocks/>
        </xdr:cNvSpPr>
      </xdr:nvSpPr>
      <xdr:spPr>
        <a:xfrm flipV="1">
          <a:off x="10106025" y="4030027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49</xdr:row>
      <xdr:rowOff>0</xdr:rowOff>
    </xdr:from>
    <xdr:to>
      <xdr:col>12</xdr:col>
      <xdr:colOff>0</xdr:colOff>
      <xdr:row>50</xdr:row>
      <xdr:rowOff>0</xdr:rowOff>
    </xdr:to>
    <xdr:sp>
      <xdr:nvSpPr>
        <xdr:cNvPr id="110" name="Line 115"/>
        <xdr:cNvSpPr>
          <a:spLocks/>
        </xdr:cNvSpPr>
      </xdr:nvSpPr>
      <xdr:spPr>
        <a:xfrm flipV="1">
          <a:off x="10106025" y="412242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50</xdr:row>
      <xdr:rowOff>0</xdr:rowOff>
    </xdr:from>
    <xdr:to>
      <xdr:col>12</xdr:col>
      <xdr:colOff>0</xdr:colOff>
      <xdr:row>51</xdr:row>
      <xdr:rowOff>0</xdr:rowOff>
    </xdr:to>
    <xdr:sp>
      <xdr:nvSpPr>
        <xdr:cNvPr id="111" name="Line 116"/>
        <xdr:cNvSpPr>
          <a:spLocks/>
        </xdr:cNvSpPr>
      </xdr:nvSpPr>
      <xdr:spPr>
        <a:xfrm flipV="1">
          <a:off x="10106025" y="4214812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51</xdr:row>
      <xdr:rowOff>0</xdr:rowOff>
    </xdr:from>
    <xdr:to>
      <xdr:col>12</xdr:col>
      <xdr:colOff>0</xdr:colOff>
      <xdr:row>52</xdr:row>
      <xdr:rowOff>0</xdr:rowOff>
    </xdr:to>
    <xdr:sp>
      <xdr:nvSpPr>
        <xdr:cNvPr id="112" name="Line 117"/>
        <xdr:cNvSpPr>
          <a:spLocks/>
        </xdr:cNvSpPr>
      </xdr:nvSpPr>
      <xdr:spPr>
        <a:xfrm flipV="1">
          <a:off x="10106025" y="4307205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0</xdr:rowOff>
    </xdr:from>
    <xdr:to>
      <xdr:col>12</xdr:col>
      <xdr:colOff>0</xdr:colOff>
      <xdr:row>53</xdr:row>
      <xdr:rowOff>0</xdr:rowOff>
    </xdr:to>
    <xdr:sp>
      <xdr:nvSpPr>
        <xdr:cNvPr id="113" name="Line 118"/>
        <xdr:cNvSpPr>
          <a:spLocks/>
        </xdr:cNvSpPr>
      </xdr:nvSpPr>
      <xdr:spPr>
        <a:xfrm flipV="1">
          <a:off x="10106025" y="4399597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7"/>
  <sheetViews>
    <sheetView tabSelected="1" view="pageBreakPreview" zoomScale="130" zoomScaleSheetLayoutView="130" workbookViewId="0" topLeftCell="A1">
      <selection activeCell="A1" sqref="A1"/>
    </sheetView>
  </sheetViews>
  <sheetFormatPr defaultColWidth="9.00390625" defaultRowHeight="13.5"/>
  <cols>
    <col min="4" max="8" width="11.25390625" style="0" customWidth="1"/>
  </cols>
  <sheetData>
    <row r="1" spans="1:11" ht="13.5">
      <c r="A1" s="149"/>
      <c r="B1" s="149"/>
      <c r="C1" s="149"/>
      <c r="D1" s="149"/>
      <c r="E1" s="149"/>
      <c r="F1" s="150"/>
      <c r="G1" s="150"/>
      <c r="H1" s="150"/>
      <c r="I1" s="150"/>
      <c r="J1" s="150"/>
      <c r="K1" s="150"/>
    </row>
    <row r="2" spans="1:11" ht="13.5">
      <c r="A2" s="149"/>
      <c r="B2" s="149"/>
      <c r="C2" s="149"/>
      <c r="D2" s="149"/>
      <c r="E2" s="149"/>
      <c r="F2" s="150"/>
      <c r="G2" s="150"/>
      <c r="H2" s="150"/>
      <c r="I2" s="150"/>
      <c r="J2" s="150"/>
      <c r="K2" s="150"/>
    </row>
    <row r="3" spans="1:11" ht="13.5">
      <c r="A3" s="149"/>
      <c r="B3" s="149"/>
      <c r="C3" s="149"/>
      <c r="D3" s="149"/>
      <c r="E3" s="149"/>
      <c r="F3" s="149"/>
      <c r="G3" s="149"/>
      <c r="H3" s="149"/>
      <c r="I3" s="149"/>
      <c r="J3" s="149"/>
      <c r="K3" s="149"/>
    </row>
    <row r="4" spans="1:11" ht="13.5">
      <c r="A4" s="149"/>
      <c r="B4" s="149"/>
      <c r="C4" s="149"/>
      <c r="D4" s="149"/>
      <c r="E4" s="149"/>
      <c r="F4" s="149"/>
      <c r="G4" s="149"/>
      <c r="H4" s="149"/>
      <c r="I4" s="149"/>
      <c r="J4" s="149"/>
      <c r="K4" s="149"/>
    </row>
    <row r="5" spans="1:11" ht="13.5">
      <c r="A5" s="149"/>
      <c r="B5" s="149"/>
      <c r="C5" s="149"/>
      <c r="D5" s="149"/>
      <c r="E5" s="149"/>
      <c r="F5" s="149"/>
      <c r="G5" s="149"/>
      <c r="H5" s="149"/>
      <c r="I5" s="149"/>
      <c r="J5" s="149"/>
      <c r="K5" s="149"/>
    </row>
    <row r="6" spans="1:11" ht="28.5">
      <c r="A6" s="151" t="s">
        <v>63</v>
      </c>
      <c r="B6" s="151"/>
      <c r="C6" s="151"/>
      <c r="D6" s="151"/>
      <c r="E6" s="151"/>
      <c r="F6" s="151"/>
      <c r="G6" s="151"/>
      <c r="H6" s="151"/>
      <c r="I6" s="151"/>
      <c r="J6" s="151"/>
      <c r="K6" s="151"/>
    </row>
    <row r="7" spans="1:11" ht="13.5">
      <c r="A7" s="149"/>
      <c r="B7" s="149"/>
      <c r="C7" s="149"/>
      <c r="D7" s="149"/>
      <c r="E7" s="149"/>
      <c r="F7" s="149"/>
      <c r="G7" s="149"/>
      <c r="H7" s="149"/>
      <c r="I7" s="149"/>
      <c r="J7" s="149"/>
      <c r="K7" s="149"/>
    </row>
    <row r="8" spans="1:11" ht="13.5">
      <c r="A8" s="149"/>
      <c r="B8" s="149"/>
      <c r="C8" s="149"/>
      <c r="D8" s="149"/>
      <c r="E8" s="149"/>
      <c r="F8" s="149"/>
      <c r="G8" s="149"/>
      <c r="H8" s="149"/>
      <c r="I8" s="149"/>
      <c r="J8" s="149"/>
      <c r="K8" s="149"/>
    </row>
    <row r="9" spans="1:11" ht="28.5">
      <c r="A9" s="151" t="s">
        <v>311</v>
      </c>
      <c r="B9" s="151"/>
      <c r="C9" s="151"/>
      <c r="D9" s="151"/>
      <c r="E9" s="151"/>
      <c r="F9" s="151"/>
      <c r="G9" s="151"/>
      <c r="H9" s="151"/>
      <c r="I9" s="151"/>
      <c r="J9" s="151"/>
      <c r="K9" s="151"/>
    </row>
    <row r="10" spans="1:11" ht="13.5">
      <c r="A10" s="149"/>
      <c r="B10" s="149"/>
      <c r="C10" s="149"/>
      <c r="D10" s="149"/>
      <c r="E10" s="149"/>
      <c r="F10" s="149"/>
      <c r="G10" s="149"/>
      <c r="H10" s="149"/>
      <c r="I10" s="149"/>
      <c r="J10" s="149"/>
      <c r="K10" s="149"/>
    </row>
    <row r="11" spans="1:11" ht="17.25">
      <c r="A11" s="149"/>
      <c r="B11" s="149"/>
      <c r="C11" s="149"/>
      <c r="D11" s="149"/>
      <c r="E11" s="149"/>
      <c r="F11" s="149"/>
      <c r="G11" s="152" t="s">
        <v>312</v>
      </c>
      <c r="H11" s="152"/>
      <c r="I11" s="152"/>
      <c r="J11" s="152"/>
      <c r="K11" s="152"/>
    </row>
    <row r="12" spans="1:11" ht="13.5">
      <c r="A12" s="149"/>
      <c r="B12" s="149"/>
      <c r="C12" s="149"/>
      <c r="D12" s="149"/>
      <c r="E12" s="149"/>
      <c r="F12" s="149"/>
      <c r="G12" s="149"/>
      <c r="H12" s="149"/>
      <c r="I12" s="149"/>
      <c r="J12" s="149"/>
      <c r="K12" s="149"/>
    </row>
    <row r="13" spans="1:11" ht="13.5">
      <c r="A13" s="149"/>
      <c r="B13" s="149"/>
      <c r="C13" s="149"/>
      <c r="D13" s="149"/>
      <c r="E13" s="149"/>
      <c r="F13" s="149"/>
      <c r="G13" s="149"/>
      <c r="H13" s="149"/>
      <c r="I13" s="149"/>
      <c r="J13" s="149"/>
      <c r="K13" s="149"/>
    </row>
    <row r="14" spans="1:11" ht="13.5" customHeight="1">
      <c r="A14" s="149"/>
      <c r="B14" s="149"/>
      <c r="C14" s="149"/>
      <c r="D14" s="153" t="s">
        <v>310</v>
      </c>
      <c r="E14" s="153"/>
      <c r="F14" s="153"/>
      <c r="G14" s="153"/>
      <c r="H14" s="153"/>
      <c r="I14" s="149"/>
      <c r="J14" s="149"/>
      <c r="K14" s="149"/>
    </row>
    <row r="15" spans="1:11" ht="13.5" customHeight="1">
      <c r="A15" s="149"/>
      <c r="B15" s="149"/>
      <c r="C15" s="149"/>
      <c r="D15" s="153"/>
      <c r="E15" s="153"/>
      <c r="F15" s="153"/>
      <c r="G15" s="153"/>
      <c r="H15" s="153"/>
      <c r="I15" s="149"/>
      <c r="J15" s="149"/>
      <c r="K15" s="149"/>
    </row>
    <row r="16" spans="1:11" ht="13.5">
      <c r="A16" s="149"/>
      <c r="B16" s="149"/>
      <c r="C16" s="149"/>
      <c r="D16" s="149"/>
      <c r="E16" s="149"/>
      <c r="F16" s="149"/>
      <c r="G16" s="149"/>
      <c r="H16" s="149"/>
      <c r="I16" s="149"/>
      <c r="J16" s="149"/>
      <c r="K16" s="149"/>
    </row>
    <row r="17" spans="1:11" ht="13.5">
      <c r="A17" s="149"/>
      <c r="B17" s="149"/>
      <c r="C17" s="149"/>
      <c r="D17" s="149"/>
      <c r="E17" s="149"/>
      <c r="F17" s="149"/>
      <c r="G17" s="149"/>
      <c r="H17" s="149"/>
      <c r="I17" s="149"/>
      <c r="J17" s="149"/>
      <c r="K17" s="149"/>
    </row>
    <row r="18" spans="1:11" ht="17.25">
      <c r="A18" s="149"/>
      <c r="B18" s="149"/>
      <c r="C18" s="149"/>
      <c r="D18" s="153" t="s">
        <v>38</v>
      </c>
      <c r="E18" s="153"/>
      <c r="F18" s="153"/>
      <c r="G18" s="153"/>
      <c r="H18" s="153"/>
      <c r="I18" s="149"/>
      <c r="J18" s="149"/>
      <c r="K18" s="149"/>
    </row>
    <row r="19" spans="1:11" ht="13.5">
      <c r="A19" s="149"/>
      <c r="B19" s="149"/>
      <c r="C19" s="149"/>
      <c r="D19" s="149"/>
      <c r="E19" s="149"/>
      <c r="F19" s="149"/>
      <c r="G19" s="149"/>
      <c r="H19" s="149"/>
      <c r="I19" s="149"/>
      <c r="J19" s="149"/>
      <c r="K19" s="149"/>
    </row>
    <row r="20" spans="1:11" ht="17.25">
      <c r="A20" s="149"/>
      <c r="B20" s="149"/>
      <c r="C20" s="149"/>
      <c r="D20" s="153" t="s">
        <v>39</v>
      </c>
      <c r="E20" s="153"/>
      <c r="F20" s="153"/>
      <c r="G20" s="153"/>
      <c r="H20" s="153"/>
      <c r="I20" s="149"/>
      <c r="J20" s="149"/>
      <c r="K20" s="149"/>
    </row>
    <row r="21" spans="1:11" ht="13.5">
      <c r="A21" s="149"/>
      <c r="B21" s="149"/>
      <c r="C21" s="149"/>
      <c r="D21" s="149"/>
      <c r="E21" s="149"/>
      <c r="F21" s="149"/>
      <c r="G21" s="149"/>
      <c r="H21" s="149"/>
      <c r="I21" s="149"/>
      <c r="J21" s="149"/>
      <c r="K21" s="149"/>
    </row>
    <row r="22" spans="1:11" ht="17.25">
      <c r="A22" s="149"/>
      <c r="B22" s="149"/>
      <c r="C22" s="149"/>
      <c r="D22" s="154" t="s">
        <v>40</v>
      </c>
      <c r="E22" s="154"/>
      <c r="F22" s="154"/>
      <c r="G22" s="154"/>
      <c r="H22" s="154"/>
      <c r="I22" s="155"/>
      <c r="J22" s="149"/>
      <c r="K22" s="149"/>
    </row>
    <row r="23" spans="1:11" ht="13.5">
      <c r="A23" s="149"/>
      <c r="B23" s="149"/>
      <c r="C23" s="149"/>
      <c r="D23" s="149"/>
      <c r="E23" s="149"/>
      <c r="F23" s="149"/>
      <c r="G23" s="149"/>
      <c r="H23" s="149"/>
      <c r="I23" s="149"/>
      <c r="J23" s="149"/>
      <c r="K23" s="149"/>
    </row>
    <row r="24" spans="1:11" ht="17.25">
      <c r="A24" s="149"/>
      <c r="B24" s="149"/>
      <c r="C24" s="149"/>
      <c r="D24" s="154" t="s">
        <v>309</v>
      </c>
      <c r="E24" s="154"/>
      <c r="F24" s="154"/>
      <c r="G24" s="154"/>
      <c r="H24" s="154"/>
      <c r="I24" s="155"/>
      <c r="J24" s="149"/>
      <c r="K24" s="149"/>
    </row>
    <row r="25" spans="1:11" ht="13.5">
      <c r="A25" s="149"/>
      <c r="B25" s="149"/>
      <c r="C25" s="149"/>
      <c r="D25" s="149"/>
      <c r="E25" s="149"/>
      <c r="F25" s="149"/>
      <c r="G25" s="149"/>
      <c r="H25" s="149"/>
      <c r="I25" s="149"/>
      <c r="J25" s="149"/>
      <c r="K25" s="149"/>
    </row>
    <row r="26" spans="1:11" ht="13.5">
      <c r="A26" s="149"/>
      <c r="B26" s="149"/>
      <c r="C26" s="149"/>
      <c r="D26" s="149"/>
      <c r="E26" s="149"/>
      <c r="F26" s="149"/>
      <c r="G26" s="149"/>
      <c r="H26" s="149"/>
      <c r="I26" s="149"/>
      <c r="J26" s="149"/>
      <c r="K26" s="149"/>
    </row>
    <row r="27" spans="1:11" ht="13.5">
      <c r="A27" s="149"/>
      <c r="B27" s="149"/>
      <c r="C27" s="149"/>
      <c r="D27" s="149"/>
      <c r="E27" s="149"/>
      <c r="F27" s="149"/>
      <c r="G27" s="149"/>
      <c r="H27" s="149"/>
      <c r="I27" s="149"/>
      <c r="J27" s="149"/>
      <c r="K27" s="149"/>
    </row>
  </sheetData>
  <mergeCells count="9">
    <mergeCell ref="D22:I22"/>
    <mergeCell ref="D24:I24"/>
    <mergeCell ref="D14:H15"/>
    <mergeCell ref="F1:K2"/>
    <mergeCell ref="D18:H18"/>
    <mergeCell ref="D20:H20"/>
    <mergeCell ref="G11:K11"/>
    <mergeCell ref="A9:K9"/>
    <mergeCell ref="A6:K6"/>
  </mergeCells>
  <printOptions horizontalCentered="1"/>
  <pageMargins left="0.7874015748031497" right="0.7874015748031497" top="0.984251968503937" bottom="0.984251968503937" header="0.5118110236220472" footer="0.5118110236220472"/>
  <pageSetup horizontalDpi="600" verticalDpi="600" orientation="landscape" paperSize="9" scale="119" r:id="rId1"/>
</worksheet>
</file>

<file path=xl/worksheets/sheet2.xml><?xml version="1.0" encoding="utf-8"?>
<worksheet xmlns="http://schemas.openxmlformats.org/spreadsheetml/2006/main" xmlns:r="http://schemas.openxmlformats.org/officeDocument/2006/relationships">
  <sheetPr>
    <tabColor indexed="10"/>
  </sheetPr>
  <dimension ref="A1:N18"/>
  <sheetViews>
    <sheetView zoomScaleSheetLayoutView="100" workbookViewId="0" topLeftCell="A1">
      <selection activeCell="A1" sqref="A1"/>
    </sheetView>
  </sheetViews>
  <sheetFormatPr defaultColWidth="9.00390625" defaultRowHeight="13.5"/>
  <cols>
    <col min="1" max="1" width="3.625" style="0" customWidth="1"/>
    <col min="2" max="2" width="18.625" style="0" customWidth="1"/>
    <col min="3" max="3" width="20.625" style="0" customWidth="1"/>
    <col min="4" max="4" width="15.625" style="0" customWidth="1"/>
    <col min="5" max="5" width="20.625" style="0" customWidth="1"/>
    <col min="6" max="6" width="11.625" style="0" customWidth="1"/>
    <col min="7" max="8" width="10.625" style="0" customWidth="1"/>
    <col min="9" max="9" width="7.125" style="0" customWidth="1"/>
    <col min="10" max="12" width="9.625" style="0" hidden="1" customWidth="1"/>
    <col min="13" max="13" width="14.625" style="0" customWidth="1"/>
    <col min="14" max="14" width="12.625" style="0" customWidth="1"/>
  </cols>
  <sheetData>
    <row r="1" ht="28.5" customHeight="1">
      <c r="B1" t="s">
        <v>81</v>
      </c>
    </row>
    <row r="2" spans="1:14" s="3" customFormat="1" ht="22.5" customHeight="1">
      <c r="A2" s="132" t="s">
        <v>313</v>
      </c>
      <c r="B2" s="132"/>
      <c r="C2" s="132"/>
      <c r="D2" s="132"/>
      <c r="E2" s="132"/>
      <c r="F2" s="132"/>
      <c r="G2" s="132"/>
      <c r="H2" s="132"/>
      <c r="I2" s="132"/>
      <c r="J2" s="132"/>
      <c r="K2" s="132"/>
      <c r="L2" s="132"/>
      <c r="M2" s="132"/>
      <c r="N2" s="132"/>
    </row>
    <row r="3" spans="1:14" s="3" customFormat="1" ht="22.5" customHeight="1">
      <c r="A3" s="11"/>
      <c r="B3" s="11"/>
      <c r="C3" s="11"/>
      <c r="D3" s="11"/>
      <c r="E3" s="11"/>
      <c r="F3" s="11"/>
      <c r="G3" s="11"/>
      <c r="H3" s="11"/>
      <c r="I3" s="11"/>
      <c r="J3" s="11"/>
      <c r="K3" s="11"/>
      <c r="L3" s="11"/>
      <c r="M3" s="11"/>
      <c r="N3" s="21" t="s">
        <v>63</v>
      </c>
    </row>
    <row r="4" spans="1:14" s="3" customFormat="1" ht="22.5" customHeight="1">
      <c r="A4" s="131" t="s">
        <v>79</v>
      </c>
      <c r="B4" s="131"/>
      <c r="C4" s="131"/>
      <c r="D4" s="131"/>
      <c r="E4" s="131"/>
      <c r="F4" s="131"/>
      <c r="G4" s="131"/>
      <c r="H4" s="131"/>
      <c r="I4" s="11"/>
      <c r="J4" s="11"/>
      <c r="K4" s="11"/>
      <c r="L4" s="11"/>
      <c r="M4" s="133" t="s">
        <v>280</v>
      </c>
      <c r="N4" s="133"/>
    </row>
    <row r="5" spans="1:14" s="23" customFormat="1" ht="16.5" customHeight="1">
      <c r="A5" s="134" t="s">
        <v>76</v>
      </c>
      <c r="B5" s="122" t="s">
        <v>6</v>
      </c>
      <c r="C5" s="122" t="s">
        <v>72</v>
      </c>
      <c r="D5" s="122" t="s">
        <v>65</v>
      </c>
      <c r="E5" s="122" t="s">
        <v>66</v>
      </c>
      <c r="F5" s="122" t="s">
        <v>71</v>
      </c>
      <c r="G5" s="122" t="s">
        <v>67</v>
      </c>
      <c r="H5" s="122" t="s">
        <v>68</v>
      </c>
      <c r="I5" s="122" t="s">
        <v>69</v>
      </c>
      <c r="J5" s="125" t="s">
        <v>298</v>
      </c>
      <c r="K5" s="126"/>
      <c r="L5" s="127"/>
      <c r="M5" s="122" t="s">
        <v>70</v>
      </c>
      <c r="N5" s="119" t="s">
        <v>37</v>
      </c>
    </row>
    <row r="6" spans="1:14" s="23" customFormat="1" ht="16.5" customHeight="1">
      <c r="A6" s="135"/>
      <c r="B6" s="123"/>
      <c r="C6" s="123"/>
      <c r="D6" s="123"/>
      <c r="E6" s="123"/>
      <c r="F6" s="123"/>
      <c r="G6" s="123"/>
      <c r="H6" s="123"/>
      <c r="I6" s="123"/>
      <c r="J6" s="128"/>
      <c r="K6" s="129"/>
      <c r="L6" s="130"/>
      <c r="M6" s="123"/>
      <c r="N6" s="120"/>
    </row>
    <row r="7" spans="1:14" s="23" customFormat="1" ht="47.25" customHeight="1">
      <c r="A7" s="136"/>
      <c r="B7" s="124"/>
      <c r="C7" s="124"/>
      <c r="D7" s="124"/>
      <c r="E7" s="124"/>
      <c r="F7" s="124"/>
      <c r="G7" s="124"/>
      <c r="H7" s="124"/>
      <c r="I7" s="124"/>
      <c r="J7" s="66" t="s">
        <v>3</v>
      </c>
      <c r="K7" s="67" t="s">
        <v>4</v>
      </c>
      <c r="L7" s="68" t="s">
        <v>5</v>
      </c>
      <c r="M7" s="124"/>
      <c r="N7" s="121"/>
    </row>
    <row r="8" spans="1:14" s="1" customFormat="1" ht="69.75" customHeight="1">
      <c r="A8" s="7">
        <v>1</v>
      </c>
      <c r="B8" s="57" t="s">
        <v>276</v>
      </c>
      <c r="C8" s="57" t="s">
        <v>221</v>
      </c>
      <c r="D8" s="72">
        <v>41085</v>
      </c>
      <c r="E8" s="57" t="s">
        <v>277</v>
      </c>
      <c r="F8" s="59" t="s">
        <v>225</v>
      </c>
      <c r="G8" s="60">
        <v>4733909</v>
      </c>
      <c r="H8" s="60">
        <v>2415000</v>
      </c>
      <c r="I8" s="61">
        <f>+H8/G8</f>
        <v>0.5101492234007878</v>
      </c>
      <c r="J8" s="73"/>
      <c r="K8" s="74"/>
      <c r="L8" s="75"/>
      <c r="M8" s="62" t="s">
        <v>219</v>
      </c>
      <c r="N8" s="2" t="s">
        <v>317</v>
      </c>
    </row>
    <row r="9" spans="1:14" s="1" customFormat="1" ht="69.75" customHeight="1">
      <c r="A9" s="7"/>
      <c r="B9" s="9"/>
      <c r="C9" s="4"/>
      <c r="D9" s="51"/>
      <c r="E9" s="2"/>
      <c r="F9" s="7"/>
      <c r="G9" s="8"/>
      <c r="H9" s="5"/>
      <c r="I9" s="26"/>
      <c r="J9" s="69"/>
      <c r="K9" s="70"/>
      <c r="L9" s="71"/>
      <c r="M9" s="2"/>
      <c r="N9" s="2"/>
    </row>
    <row r="10" spans="1:14" s="1" customFormat="1" ht="69.75" customHeight="1">
      <c r="A10" s="7"/>
      <c r="B10" s="9"/>
      <c r="C10" s="4"/>
      <c r="D10" s="51"/>
      <c r="E10" s="2"/>
      <c r="F10" s="7"/>
      <c r="G10" s="8"/>
      <c r="H10" s="5"/>
      <c r="I10" s="26"/>
      <c r="J10" s="69"/>
      <c r="K10" s="70"/>
      <c r="L10" s="71"/>
      <c r="M10" s="2"/>
      <c r="N10" s="2"/>
    </row>
    <row r="11" spans="1:14" s="1" customFormat="1" ht="69.75" customHeight="1">
      <c r="A11" s="7"/>
      <c r="B11" s="9"/>
      <c r="C11" s="4"/>
      <c r="D11" s="51"/>
      <c r="E11" s="2"/>
      <c r="F11" s="7"/>
      <c r="G11" s="8"/>
      <c r="H11" s="5"/>
      <c r="I11" s="26"/>
      <c r="J11" s="69"/>
      <c r="K11" s="70"/>
      <c r="L11" s="71"/>
      <c r="M11" s="2"/>
      <c r="N11" s="2"/>
    </row>
    <row r="12" spans="1:14" s="1" customFormat="1" ht="69.75" customHeight="1">
      <c r="A12" s="7"/>
      <c r="B12" s="9"/>
      <c r="C12" s="4"/>
      <c r="D12" s="51"/>
      <c r="E12" s="2"/>
      <c r="F12" s="7"/>
      <c r="G12" s="8"/>
      <c r="H12" s="5"/>
      <c r="I12" s="26"/>
      <c r="J12" s="69"/>
      <c r="K12" s="70"/>
      <c r="L12" s="71"/>
      <c r="M12" s="2"/>
      <c r="N12" s="2"/>
    </row>
    <row r="13" spans="1:14" s="1" customFormat="1" ht="69.75" customHeight="1">
      <c r="A13" s="7"/>
      <c r="B13" s="9"/>
      <c r="C13" s="4"/>
      <c r="D13" s="51"/>
      <c r="E13" s="2"/>
      <c r="F13" s="7"/>
      <c r="G13" s="8"/>
      <c r="H13" s="5"/>
      <c r="I13" s="26"/>
      <c r="J13" s="69"/>
      <c r="K13" s="70"/>
      <c r="L13" s="71"/>
      <c r="M13" s="2"/>
      <c r="N13" s="2"/>
    </row>
    <row r="14" spans="1:14" s="1" customFormat="1" ht="69.75" customHeight="1">
      <c r="A14" s="7"/>
      <c r="B14" s="9"/>
      <c r="C14" s="4"/>
      <c r="D14" s="51"/>
      <c r="E14" s="2"/>
      <c r="F14" s="7"/>
      <c r="G14" s="8"/>
      <c r="H14" s="5"/>
      <c r="I14" s="26"/>
      <c r="J14" s="69"/>
      <c r="K14" s="70"/>
      <c r="L14" s="71"/>
      <c r="M14" s="2"/>
      <c r="N14" s="2"/>
    </row>
    <row r="15" spans="1:13" ht="13.5" hidden="1">
      <c r="A15" s="29"/>
      <c r="B15" s="65" t="s">
        <v>1</v>
      </c>
      <c r="C15" s="31"/>
      <c r="D15" s="38"/>
      <c r="E15" s="36"/>
      <c r="F15" s="32"/>
      <c r="G15" s="33"/>
      <c r="H15" s="37"/>
      <c r="I15" s="34"/>
      <c r="J15" s="34"/>
      <c r="K15" s="34"/>
      <c r="L15" s="34"/>
      <c r="M15" s="35"/>
    </row>
    <row r="16" spans="1:13" ht="13.5" hidden="1">
      <c r="A16" s="29"/>
      <c r="B16" s="65" t="s">
        <v>2</v>
      </c>
      <c r="C16" s="31"/>
      <c r="D16" s="38"/>
      <c r="E16" s="36"/>
      <c r="F16" s="32"/>
      <c r="G16" s="33"/>
      <c r="H16" s="37"/>
      <c r="I16" s="34"/>
      <c r="J16" s="34"/>
      <c r="K16" s="34"/>
      <c r="L16" s="34"/>
      <c r="M16" s="39"/>
    </row>
    <row r="17" spans="1:13" ht="13.5">
      <c r="A17" s="29"/>
      <c r="B17" s="30"/>
      <c r="C17" s="31"/>
      <c r="D17" s="38"/>
      <c r="E17" s="36"/>
      <c r="F17" s="32"/>
      <c r="G17" s="33"/>
      <c r="H17" s="37"/>
      <c r="I17" s="34"/>
      <c r="J17" s="34"/>
      <c r="K17" s="34"/>
      <c r="L17" s="34"/>
      <c r="M17" s="35"/>
    </row>
    <row r="18" spans="1:13" ht="13.5">
      <c r="A18" s="29"/>
      <c r="B18" s="30"/>
      <c r="C18" s="31"/>
      <c r="D18" s="38"/>
      <c r="E18" s="36"/>
      <c r="F18" s="32"/>
      <c r="G18" s="33"/>
      <c r="H18" s="37"/>
      <c r="I18" s="34"/>
      <c r="J18" s="34"/>
      <c r="K18" s="34"/>
      <c r="L18" s="34"/>
      <c r="M18" s="35"/>
    </row>
  </sheetData>
  <sheetProtection/>
  <protectedRanges>
    <protectedRange sqref="C15" name="データ入力_3_6_1"/>
    <protectedRange sqref="C16:C18" name="データ入力_3_6_2"/>
    <protectedRange sqref="E8:E14" name="データ入力_5_1_1"/>
  </protectedRanges>
  <mergeCells count="15">
    <mergeCell ref="A4:H4"/>
    <mergeCell ref="A2:N2"/>
    <mergeCell ref="M4:N4"/>
    <mergeCell ref="A5:A7"/>
    <mergeCell ref="B5:B7"/>
    <mergeCell ref="C5:C7"/>
    <mergeCell ref="D5:D7"/>
    <mergeCell ref="E5:E7"/>
    <mergeCell ref="F5:F7"/>
    <mergeCell ref="G5:G7"/>
    <mergeCell ref="N5:N7"/>
    <mergeCell ref="H5:H7"/>
    <mergeCell ref="I5:I7"/>
    <mergeCell ref="J5:L6"/>
    <mergeCell ref="M5:M7"/>
  </mergeCells>
  <dataValidations count="1">
    <dataValidation allowBlank="1" showInputMessage="1" showErrorMessage="1" promptTitle="！表示形式に注意" prompt="平成○○年○月○日&#10;　として表示させてください。" sqref="D9:D14"/>
  </dataValidations>
  <printOptions horizontalCentered="1"/>
  <pageMargins left="0.26" right="0.1968503937007874" top="0.1968503937007874" bottom="0.1968503937007874" header="0.5118110236220472" footer="0.5118110236220472"/>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sheetPr>
    <tabColor indexed="10"/>
  </sheetPr>
  <dimension ref="A1:O15"/>
  <sheetViews>
    <sheetView zoomScaleSheetLayoutView="75" workbookViewId="0" topLeftCell="A1">
      <selection activeCell="A1" sqref="A1"/>
    </sheetView>
  </sheetViews>
  <sheetFormatPr defaultColWidth="9.00390625" defaultRowHeight="13.5"/>
  <cols>
    <col min="1" max="1" width="3.625" style="0" customWidth="1"/>
    <col min="2" max="2" width="14.625" style="0" customWidth="1"/>
    <col min="3" max="3" width="17.625" style="0" customWidth="1"/>
    <col min="4" max="4" width="15.625" style="0" customWidth="1"/>
    <col min="5" max="5" width="17.625" style="0" customWidth="1"/>
    <col min="6" max="6" width="36.125" style="0" customWidth="1"/>
    <col min="7" max="8" width="10.625" style="0" customWidth="1"/>
    <col min="9" max="9" width="6.125" style="0" customWidth="1"/>
    <col min="10" max="12" width="7.625" style="0" hidden="1" customWidth="1"/>
    <col min="13" max="13" width="6.625" style="0" customWidth="1"/>
    <col min="14" max="14" width="10.625" style="0" customWidth="1"/>
    <col min="15" max="15" width="8.625" style="0" customWidth="1"/>
  </cols>
  <sheetData>
    <row r="1" ht="17.25" customHeight="1">
      <c r="B1" t="s">
        <v>60</v>
      </c>
    </row>
    <row r="2" spans="1:15" s="11" customFormat="1" ht="22.5" customHeight="1">
      <c r="A2" s="132" t="s">
        <v>314</v>
      </c>
      <c r="B2" s="132"/>
      <c r="C2" s="132"/>
      <c r="D2" s="132"/>
      <c r="E2" s="132"/>
      <c r="F2" s="132"/>
      <c r="G2" s="132"/>
      <c r="H2" s="132"/>
      <c r="I2" s="132"/>
      <c r="J2" s="132"/>
      <c r="K2" s="132"/>
      <c r="L2" s="132"/>
      <c r="M2" s="132"/>
      <c r="N2" s="132"/>
      <c r="O2" s="132"/>
    </row>
    <row r="3" spans="14:15" s="11" customFormat="1" ht="22.5" customHeight="1">
      <c r="N3" s="137" t="s">
        <v>73</v>
      </c>
      <c r="O3" s="137"/>
    </row>
    <row r="4" spans="1:15" s="11" customFormat="1" ht="22.5" customHeight="1">
      <c r="A4" s="131" t="s">
        <v>77</v>
      </c>
      <c r="B4" s="131"/>
      <c r="C4" s="131"/>
      <c r="D4" s="131"/>
      <c r="E4" s="131"/>
      <c r="F4" s="131"/>
      <c r="G4" s="131"/>
      <c r="H4" s="131"/>
      <c r="M4" s="133" t="s">
        <v>280</v>
      </c>
      <c r="N4" s="133"/>
      <c r="O4" s="133"/>
    </row>
    <row r="5" spans="1:15" s="23" customFormat="1" ht="15" customHeight="1">
      <c r="A5" s="134" t="s">
        <v>76</v>
      </c>
      <c r="B5" s="122" t="s">
        <v>64</v>
      </c>
      <c r="C5" s="122" t="s">
        <v>72</v>
      </c>
      <c r="D5" s="122" t="s">
        <v>65</v>
      </c>
      <c r="E5" s="122" t="s">
        <v>66</v>
      </c>
      <c r="F5" s="122" t="s">
        <v>74</v>
      </c>
      <c r="G5" s="122" t="s">
        <v>67</v>
      </c>
      <c r="H5" s="122" t="s">
        <v>68</v>
      </c>
      <c r="I5" s="122" t="s">
        <v>69</v>
      </c>
      <c r="J5" s="125" t="s">
        <v>298</v>
      </c>
      <c r="K5" s="126"/>
      <c r="L5" s="127"/>
      <c r="M5" s="122" t="s">
        <v>75</v>
      </c>
      <c r="N5" s="122" t="s">
        <v>80</v>
      </c>
      <c r="O5" s="119" t="s">
        <v>83</v>
      </c>
    </row>
    <row r="6" spans="1:15" s="23" customFormat="1" ht="15" customHeight="1">
      <c r="A6" s="135"/>
      <c r="B6" s="123"/>
      <c r="C6" s="123"/>
      <c r="D6" s="123"/>
      <c r="E6" s="123"/>
      <c r="F6" s="123"/>
      <c r="G6" s="123"/>
      <c r="H6" s="123"/>
      <c r="I6" s="123"/>
      <c r="J6" s="128"/>
      <c r="K6" s="129"/>
      <c r="L6" s="130"/>
      <c r="M6" s="123"/>
      <c r="N6" s="123"/>
      <c r="O6" s="120"/>
    </row>
    <row r="7" spans="1:15" s="23" customFormat="1" ht="49.5" customHeight="1">
      <c r="A7" s="136"/>
      <c r="B7" s="124"/>
      <c r="C7" s="124"/>
      <c r="D7" s="124"/>
      <c r="E7" s="124"/>
      <c r="F7" s="124"/>
      <c r="G7" s="124"/>
      <c r="H7" s="124"/>
      <c r="I7" s="124"/>
      <c r="J7" s="66" t="s">
        <v>3</v>
      </c>
      <c r="K7" s="67" t="s">
        <v>4</v>
      </c>
      <c r="L7" s="68" t="s">
        <v>5</v>
      </c>
      <c r="M7" s="124"/>
      <c r="N7" s="124"/>
      <c r="O7" s="121"/>
    </row>
    <row r="8" spans="1:15" s="1" customFormat="1" ht="85.5" customHeight="1">
      <c r="A8" s="7">
        <v>2</v>
      </c>
      <c r="B8" s="4" t="s">
        <v>212</v>
      </c>
      <c r="C8" s="4" t="s">
        <v>89</v>
      </c>
      <c r="D8" s="50">
        <v>41008</v>
      </c>
      <c r="E8" s="4" t="s">
        <v>213</v>
      </c>
      <c r="F8" s="4" t="s">
        <v>214</v>
      </c>
      <c r="G8" s="54">
        <v>1498078</v>
      </c>
      <c r="H8" s="54">
        <v>1414350</v>
      </c>
      <c r="I8" s="25">
        <f>H8/G8</f>
        <v>0.9441097192536037</v>
      </c>
      <c r="J8" s="73"/>
      <c r="K8" s="74"/>
      <c r="L8" s="75"/>
      <c r="M8" s="14">
        <v>0</v>
      </c>
      <c r="N8" s="52" t="s">
        <v>82</v>
      </c>
      <c r="O8" s="13" t="s">
        <v>317</v>
      </c>
    </row>
    <row r="9" spans="1:15" s="1" customFormat="1" ht="84" customHeight="1">
      <c r="A9" s="7"/>
      <c r="B9" s="16"/>
      <c r="C9" s="4"/>
      <c r="D9" s="50"/>
      <c r="E9" s="2"/>
      <c r="F9" s="4"/>
      <c r="G9" s="24"/>
      <c r="H9" s="12"/>
      <c r="I9" s="41"/>
      <c r="J9" s="108"/>
      <c r="K9" s="110"/>
      <c r="L9" s="109"/>
      <c r="M9" s="14"/>
      <c r="N9" s="28"/>
      <c r="O9" s="13"/>
    </row>
    <row r="10" spans="1:15" s="1" customFormat="1" ht="84" customHeight="1">
      <c r="A10" s="7"/>
      <c r="B10" s="16"/>
      <c r="C10" s="4"/>
      <c r="D10" s="50"/>
      <c r="E10" s="2"/>
      <c r="F10" s="4"/>
      <c r="G10" s="24"/>
      <c r="H10" s="12"/>
      <c r="I10" s="41"/>
      <c r="J10" s="108"/>
      <c r="K10" s="110"/>
      <c r="L10" s="109"/>
      <c r="M10" s="14"/>
      <c r="N10" s="28"/>
      <c r="O10" s="13"/>
    </row>
    <row r="11" spans="1:15" s="1" customFormat="1" ht="84" customHeight="1">
      <c r="A11" s="7"/>
      <c r="B11" s="16"/>
      <c r="C11" s="4"/>
      <c r="D11" s="50"/>
      <c r="E11" s="2"/>
      <c r="F11" s="4"/>
      <c r="G11" s="24"/>
      <c r="H11" s="12"/>
      <c r="I11" s="41"/>
      <c r="J11" s="108"/>
      <c r="K11" s="110"/>
      <c r="L11" s="109"/>
      <c r="M11" s="14"/>
      <c r="N11" s="28"/>
      <c r="O11" s="13"/>
    </row>
    <row r="12" spans="1:15" s="1" customFormat="1" ht="84" customHeight="1">
      <c r="A12" s="7"/>
      <c r="B12" s="16"/>
      <c r="C12" s="4"/>
      <c r="D12" s="50"/>
      <c r="E12" s="2"/>
      <c r="F12" s="4"/>
      <c r="G12" s="24"/>
      <c r="H12" s="12"/>
      <c r="I12" s="41"/>
      <c r="J12" s="108"/>
      <c r="K12" s="110"/>
      <c r="L12" s="109"/>
      <c r="M12" s="14"/>
      <c r="N12" s="28"/>
      <c r="O12" s="13"/>
    </row>
    <row r="13" spans="1:15" s="1" customFormat="1" ht="84" customHeight="1">
      <c r="A13" s="7"/>
      <c r="B13" s="16"/>
      <c r="C13" s="4"/>
      <c r="D13" s="50"/>
      <c r="E13" s="2"/>
      <c r="F13" s="4"/>
      <c r="G13" s="24"/>
      <c r="H13" s="12"/>
      <c r="I13" s="41"/>
      <c r="J13" s="108"/>
      <c r="K13" s="110"/>
      <c r="L13" s="109"/>
      <c r="M13" s="14"/>
      <c r="N13" s="28"/>
      <c r="O13" s="13"/>
    </row>
    <row r="14" ht="13.5" hidden="1">
      <c r="B14" s="65" t="s">
        <v>1</v>
      </c>
    </row>
    <row r="15" ht="13.5" hidden="1">
      <c r="B15" s="65" t="s">
        <v>2</v>
      </c>
    </row>
  </sheetData>
  <sheetProtection/>
  <protectedRanges>
    <protectedRange sqref="C9:C13" name="データ入力_3_6_1_3"/>
  </protectedRanges>
  <mergeCells count="17">
    <mergeCell ref="A2:O2"/>
    <mergeCell ref="I5:I7"/>
    <mergeCell ref="N3:O3"/>
    <mergeCell ref="A4:H4"/>
    <mergeCell ref="M4:O4"/>
    <mergeCell ref="E5:E7"/>
    <mergeCell ref="F5:F7"/>
    <mergeCell ref="G5:G7"/>
    <mergeCell ref="H5:H7"/>
    <mergeCell ref="A5:A7"/>
    <mergeCell ref="N5:N7"/>
    <mergeCell ref="O5:O7"/>
    <mergeCell ref="J5:L6"/>
    <mergeCell ref="B5:B7"/>
    <mergeCell ref="C5:C7"/>
    <mergeCell ref="D5:D7"/>
    <mergeCell ref="M5:M7"/>
  </mergeCells>
  <printOptions horizontalCentered="1"/>
  <pageMargins left="0.1968503937007874" right="0.1968503937007874" top="0.55" bottom="0.1968503937007874" header="0.5118110236220472" footer="0.27"/>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tabColor indexed="10"/>
  </sheetPr>
  <dimension ref="A1:N49"/>
  <sheetViews>
    <sheetView zoomScaleSheetLayoutView="100" workbookViewId="0" topLeftCell="A1">
      <selection activeCell="A1" sqref="A1"/>
    </sheetView>
  </sheetViews>
  <sheetFormatPr defaultColWidth="9.00390625" defaultRowHeight="13.5"/>
  <cols>
    <col min="1" max="1" width="3.625" style="0" customWidth="1"/>
    <col min="2" max="2" width="18.625" style="0" customWidth="1"/>
    <col min="3" max="3" width="20.625" style="0" customWidth="1"/>
    <col min="4" max="4" width="15.625" style="0" customWidth="1"/>
    <col min="5" max="5" width="20.625" style="0" customWidth="1"/>
    <col min="6" max="6" width="11.625" style="0" customWidth="1"/>
    <col min="7" max="8" width="10.625" style="0" customWidth="1"/>
    <col min="9" max="9" width="7.125" style="0" customWidth="1"/>
    <col min="10" max="12" width="9.625" style="0" hidden="1" customWidth="1"/>
    <col min="13" max="13" width="14.625" style="6" customWidth="1"/>
    <col min="14" max="14" width="12.625" style="0" customWidth="1"/>
  </cols>
  <sheetData>
    <row r="1" ht="33.75" customHeight="1">
      <c r="B1" t="s">
        <v>61</v>
      </c>
    </row>
    <row r="2" spans="1:14" s="3" customFormat="1" ht="22.5" customHeight="1">
      <c r="A2" s="132" t="s">
        <v>315</v>
      </c>
      <c r="B2" s="132"/>
      <c r="C2" s="132"/>
      <c r="D2" s="132"/>
      <c r="E2" s="132"/>
      <c r="F2" s="132"/>
      <c r="G2" s="132"/>
      <c r="H2" s="132"/>
      <c r="I2" s="132"/>
      <c r="J2" s="132"/>
      <c r="K2" s="132"/>
      <c r="L2" s="132"/>
      <c r="M2" s="132"/>
      <c r="N2" s="132"/>
    </row>
    <row r="3" spans="1:14" s="3" customFormat="1" ht="22.5" customHeight="1">
      <c r="A3" s="11"/>
      <c r="B3" s="11"/>
      <c r="C3" s="11"/>
      <c r="D3" s="11"/>
      <c r="E3" s="11"/>
      <c r="F3" s="11"/>
      <c r="G3" s="11"/>
      <c r="H3" s="11"/>
      <c r="I3" s="11"/>
      <c r="J3" s="11"/>
      <c r="K3" s="11"/>
      <c r="L3" s="11"/>
      <c r="M3" s="11"/>
      <c r="N3" s="21" t="s">
        <v>63</v>
      </c>
    </row>
    <row r="4" spans="1:14" s="3" customFormat="1" ht="22.5" customHeight="1">
      <c r="A4" s="131" t="s">
        <v>79</v>
      </c>
      <c r="B4" s="131"/>
      <c r="C4" s="131"/>
      <c r="D4" s="131"/>
      <c r="E4" s="131"/>
      <c r="F4" s="131"/>
      <c r="G4" s="131"/>
      <c r="H4" s="131"/>
      <c r="I4" s="11"/>
      <c r="J4" s="11"/>
      <c r="K4" s="11"/>
      <c r="L4" s="11"/>
      <c r="M4" s="133" t="s">
        <v>280</v>
      </c>
      <c r="N4" s="133"/>
    </row>
    <row r="5" spans="1:14" s="23" customFormat="1" ht="16.5" customHeight="1">
      <c r="A5" s="134" t="s">
        <v>76</v>
      </c>
      <c r="B5" s="122" t="s">
        <v>6</v>
      </c>
      <c r="C5" s="122" t="s">
        <v>72</v>
      </c>
      <c r="D5" s="122" t="s">
        <v>65</v>
      </c>
      <c r="E5" s="122" t="s">
        <v>66</v>
      </c>
      <c r="F5" s="122" t="s">
        <v>71</v>
      </c>
      <c r="G5" s="122" t="s">
        <v>67</v>
      </c>
      <c r="H5" s="122" t="s">
        <v>68</v>
      </c>
      <c r="I5" s="122" t="s">
        <v>69</v>
      </c>
      <c r="J5" s="125" t="s">
        <v>298</v>
      </c>
      <c r="K5" s="126"/>
      <c r="L5" s="127"/>
      <c r="M5" s="122" t="s">
        <v>70</v>
      </c>
      <c r="N5" s="119" t="s">
        <v>78</v>
      </c>
    </row>
    <row r="6" spans="1:14" s="23" customFormat="1" ht="16.5" customHeight="1">
      <c r="A6" s="135"/>
      <c r="B6" s="123"/>
      <c r="C6" s="123"/>
      <c r="D6" s="123"/>
      <c r="E6" s="123"/>
      <c r="F6" s="123"/>
      <c r="G6" s="123"/>
      <c r="H6" s="123"/>
      <c r="I6" s="123"/>
      <c r="J6" s="128"/>
      <c r="K6" s="129"/>
      <c r="L6" s="130"/>
      <c r="M6" s="123"/>
      <c r="N6" s="120"/>
    </row>
    <row r="7" spans="1:14" s="23" customFormat="1" ht="47.25" customHeight="1">
      <c r="A7" s="136"/>
      <c r="B7" s="124"/>
      <c r="C7" s="124"/>
      <c r="D7" s="124"/>
      <c r="E7" s="124"/>
      <c r="F7" s="124"/>
      <c r="G7" s="124"/>
      <c r="H7" s="124"/>
      <c r="I7" s="124"/>
      <c r="J7" s="66" t="s">
        <v>3</v>
      </c>
      <c r="K7" s="67" t="s">
        <v>4</v>
      </c>
      <c r="L7" s="68" t="s">
        <v>5</v>
      </c>
      <c r="M7" s="124"/>
      <c r="N7" s="121"/>
    </row>
    <row r="8" spans="1:14" ht="69.75" customHeight="1">
      <c r="A8" s="7">
        <v>3</v>
      </c>
      <c r="B8" s="4" t="s">
        <v>224</v>
      </c>
      <c r="C8" s="4" t="s">
        <v>89</v>
      </c>
      <c r="D8" s="51">
        <v>41001</v>
      </c>
      <c r="E8" s="4" t="s">
        <v>13</v>
      </c>
      <c r="F8" s="13" t="s">
        <v>225</v>
      </c>
      <c r="G8" s="10">
        <v>2284632</v>
      </c>
      <c r="H8" s="10" t="s">
        <v>7</v>
      </c>
      <c r="I8" s="40">
        <v>0.874</v>
      </c>
      <c r="J8" s="76"/>
      <c r="K8" s="84"/>
      <c r="L8" s="80"/>
      <c r="M8" s="4" t="s">
        <v>226</v>
      </c>
      <c r="N8" s="4" t="s">
        <v>317</v>
      </c>
    </row>
    <row r="9" spans="1:14" ht="69.75" customHeight="1">
      <c r="A9" s="7">
        <v>4</v>
      </c>
      <c r="B9" s="4" t="s">
        <v>227</v>
      </c>
      <c r="C9" s="4" t="s">
        <v>89</v>
      </c>
      <c r="D9" s="51">
        <v>41001</v>
      </c>
      <c r="E9" s="4" t="s">
        <v>14</v>
      </c>
      <c r="F9" s="13" t="s">
        <v>225</v>
      </c>
      <c r="G9" s="10">
        <v>1979831</v>
      </c>
      <c r="H9" s="10">
        <v>1813518</v>
      </c>
      <c r="I9" s="40">
        <f>+H9/G9</f>
        <v>0.9159963653463351</v>
      </c>
      <c r="J9" s="76"/>
      <c r="K9" s="84"/>
      <c r="L9" s="80"/>
      <c r="M9" s="4" t="s">
        <v>228</v>
      </c>
      <c r="N9" s="4" t="s">
        <v>317</v>
      </c>
    </row>
    <row r="10" spans="1:14" ht="69.75" customHeight="1">
      <c r="A10" s="7">
        <v>5</v>
      </c>
      <c r="B10" s="4" t="s">
        <v>229</v>
      </c>
      <c r="C10" s="4" t="s">
        <v>89</v>
      </c>
      <c r="D10" s="51">
        <v>41001</v>
      </c>
      <c r="E10" s="4" t="s">
        <v>14</v>
      </c>
      <c r="F10" s="13" t="s">
        <v>225</v>
      </c>
      <c r="G10" s="10">
        <v>1521381</v>
      </c>
      <c r="H10" s="10">
        <v>1403451</v>
      </c>
      <c r="I10" s="40">
        <f>+H10/G10</f>
        <v>0.9224849002320917</v>
      </c>
      <c r="J10" s="76"/>
      <c r="K10" s="84"/>
      <c r="L10" s="80"/>
      <c r="M10" s="4" t="s">
        <v>228</v>
      </c>
      <c r="N10" s="4" t="s">
        <v>317</v>
      </c>
    </row>
    <row r="11" spans="1:14" ht="69.75" customHeight="1">
      <c r="A11" s="7">
        <v>6</v>
      </c>
      <c r="B11" s="52" t="s">
        <v>230</v>
      </c>
      <c r="C11" s="4" t="s">
        <v>89</v>
      </c>
      <c r="D11" s="51">
        <v>41001</v>
      </c>
      <c r="E11" s="4" t="s">
        <v>15</v>
      </c>
      <c r="F11" s="13" t="s">
        <v>225</v>
      </c>
      <c r="G11" s="10">
        <v>2049949</v>
      </c>
      <c r="H11" s="55" t="s">
        <v>8</v>
      </c>
      <c r="I11" s="40">
        <v>0.814</v>
      </c>
      <c r="J11" s="76"/>
      <c r="K11" s="84"/>
      <c r="L11" s="80"/>
      <c r="M11" s="4" t="s">
        <v>231</v>
      </c>
      <c r="N11" s="4" t="s">
        <v>317</v>
      </c>
    </row>
    <row r="12" spans="1:14" ht="69.75" customHeight="1">
      <c r="A12" s="7">
        <v>7</v>
      </c>
      <c r="B12" s="9" t="s">
        <v>232</v>
      </c>
      <c r="C12" s="4" t="s">
        <v>89</v>
      </c>
      <c r="D12" s="51">
        <v>41001</v>
      </c>
      <c r="E12" s="56" t="s">
        <v>16</v>
      </c>
      <c r="F12" s="13" t="s">
        <v>225</v>
      </c>
      <c r="G12" s="10">
        <v>2558430</v>
      </c>
      <c r="H12" s="55" t="s">
        <v>9</v>
      </c>
      <c r="I12" s="40">
        <v>0.3545</v>
      </c>
      <c r="J12" s="76"/>
      <c r="K12" s="84"/>
      <c r="L12" s="80"/>
      <c r="M12" s="52" t="s">
        <v>231</v>
      </c>
      <c r="N12" s="4" t="s">
        <v>317</v>
      </c>
    </row>
    <row r="13" spans="1:14" ht="69.75" customHeight="1">
      <c r="A13" s="7">
        <v>8</v>
      </c>
      <c r="B13" s="9" t="s">
        <v>233</v>
      </c>
      <c r="C13" s="4" t="s">
        <v>89</v>
      </c>
      <c r="D13" s="51">
        <v>41001</v>
      </c>
      <c r="E13" s="56" t="s">
        <v>17</v>
      </c>
      <c r="F13" s="13" t="s">
        <v>225</v>
      </c>
      <c r="G13" s="10">
        <v>9629691</v>
      </c>
      <c r="H13" s="55">
        <v>5763450</v>
      </c>
      <c r="I13" s="40">
        <f aca="true" t="shared" si="0" ref="I13:I27">+H13/G13</f>
        <v>0.5985083010451737</v>
      </c>
      <c r="J13" s="76"/>
      <c r="K13" s="84"/>
      <c r="L13" s="80"/>
      <c r="M13" s="52" t="s">
        <v>234</v>
      </c>
      <c r="N13" s="4" t="s">
        <v>317</v>
      </c>
    </row>
    <row r="14" spans="1:14" ht="69.75" customHeight="1">
      <c r="A14" s="7">
        <v>9</v>
      </c>
      <c r="B14" s="9" t="s">
        <v>235</v>
      </c>
      <c r="C14" s="4" t="s">
        <v>89</v>
      </c>
      <c r="D14" s="51">
        <v>41001</v>
      </c>
      <c r="E14" s="56" t="s">
        <v>18</v>
      </c>
      <c r="F14" s="13" t="s">
        <v>225</v>
      </c>
      <c r="G14" s="10">
        <v>8815537</v>
      </c>
      <c r="H14" s="55" t="s">
        <v>10</v>
      </c>
      <c r="I14" s="40">
        <v>0.739</v>
      </c>
      <c r="J14" s="76"/>
      <c r="K14" s="84"/>
      <c r="L14" s="80"/>
      <c r="M14" s="52" t="s">
        <v>306</v>
      </c>
      <c r="N14" s="4" t="s">
        <v>317</v>
      </c>
    </row>
    <row r="15" spans="1:14" ht="69.75" customHeight="1">
      <c r="A15" s="7">
        <v>10</v>
      </c>
      <c r="B15" s="9" t="s">
        <v>236</v>
      </c>
      <c r="C15" s="4" t="s">
        <v>89</v>
      </c>
      <c r="D15" s="51">
        <v>41001</v>
      </c>
      <c r="E15" s="56" t="s">
        <v>18</v>
      </c>
      <c r="F15" s="13" t="s">
        <v>225</v>
      </c>
      <c r="G15" s="10">
        <v>7588875</v>
      </c>
      <c r="H15" s="10">
        <v>4362960</v>
      </c>
      <c r="I15" s="40">
        <f t="shared" si="0"/>
        <v>0.5749152542372882</v>
      </c>
      <c r="J15" s="76"/>
      <c r="K15" s="84"/>
      <c r="L15" s="80"/>
      <c r="M15" s="52" t="s">
        <v>237</v>
      </c>
      <c r="N15" s="4" t="s">
        <v>317</v>
      </c>
    </row>
    <row r="16" spans="1:14" ht="69.75" customHeight="1">
      <c r="A16" s="7">
        <v>11</v>
      </c>
      <c r="B16" s="9" t="s">
        <v>238</v>
      </c>
      <c r="C16" s="4" t="s">
        <v>89</v>
      </c>
      <c r="D16" s="51">
        <v>41001</v>
      </c>
      <c r="E16" s="56" t="s">
        <v>18</v>
      </c>
      <c r="F16" s="13" t="s">
        <v>225</v>
      </c>
      <c r="G16" s="10">
        <v>4077423</v>
      </c>
      <c r="H16" s="55">
        <v>3198132</v>
      </c>
      <c r="I16" s="40">
        <f t="shared" si="0"/>
        <v>0.7843512924707591</v>
      </c>
      <c r="J16" s="76"/>
      <c r="K16" s="84"/>
      <c r="L16" s="80"/>
      <c r="M16" s="52" t="s">
        <v>234</v>
      </c>
      <c r="N16" s="4" t="s">
        <v>317</v>
      </c>
    </row>
    <row r="17" spans="1:14" ht="69.75" customHeight="1">
      <c r="A17" s="7">
        <v>12</v>
      </c>
      <c r="B17" s="9" t="s">
        <v>239</v>
      </c>
      <c r="C17" s="4" t="s">
        <v>89</v>
      </c>
      <c r="D17" s="51">
        <v>41001</v>
      </c>
      <c r="E17" s="56" t="s">
        <v>19</v>
      </c>
      <c r="F17" s="13" t="s">
        <v>225</v>
      </c>
      <c r="G17" s="10">
        <v>9149813</v>
      </c>
      <c r="H17" s="55" t="s">
        <v>11</v>
      </c>
      <c r="I17" s="40">
        <v>0.899</v>
      </c>
      <c r="J17" s="76"/>
      <c r="K17" s="84"/>
      <c r="L17" s="80"/>
      <c r="M17" s="52" t="s">
        <v>240</v>
      </c>
      <c r="N17" s="4" t="s">
        <v>317</v>
      </c>
    </row>
    <row r="18" spans="1:14" ht="69.75" customHeight="1">
      <c r="A18" s="7">
        <v>13</v>
      </c>
      <c r="B18" s="9" t="s">
        <v>241</v>
      </c>
      <c r="C18" s="4" t="s">
        <v>89</v>
      </c>
      <c r="D18" s="51">
        <v>41001</v>
      </c>
      <c r="E18" s="53" t="s">
        <v>20</v>
      </c>
      <c r="F18" s="13" t="s">
        <v>225</v>
      </c>
      <c r="G18" s="10">
        <v>41502270</v>
      </c>
      <c r="H18" s="10">
        <v>38200176</v>
      </c>
      <c r="I18" s="40">
        <f t="shared" si="0"/>
        <v>0.9204358219441973</v>
      </c>
      <c r="J18" s="76"/>
      <c r="K18" s="84"/>
      <c r="L18" s="80"/>
      <c r="M18" s="52" t="s">
        <v>242</v>
      </c>
      <c r="N18" s="4" t="s">
        <v>317</v>
      </c>
    </row>
    <row r="19" spans="1:14" ht="69.75" customHeight="1">
      <c r="A19" s="7">
        <v>14</v>
      </c>
      <c r="B19" s="9" t="s">
        <v>243</v>
      </c>
      <c r="C19" s="4" t="s">
        <v>89</v>
      </c>
      <c r="D19" s="51">
        <v>41001</v>
      </c>
      <c r="E19" s="4" t="s">
        <v>21</v>
      </c>
      <c r="F19" s="13" t="s">
        <v>225</v>
      </c>
      <c r="G19" s="10">
        <v>4074462</v>
      </c>
      <c r="H19" s="10">
        <v>3852954</v>
      </c>
      <c r="I19" s="40">
        <f t="shared" si="0"/>
        <v>0.9456350310789499</v>
      </c>
      <c r="J19" s="76"/>
      <c r="K19" s="84"/>
      <c r="L19" s="80"/>
      <c r="M19" s="52" t="s">
        <v>244</v>
      </c>
      <c r="N19" s="4" t="s">
        <v>317</v>
      </c>
    </row>
    <row r="20" spans="1:14" ht="69.75" customHeight="1">
      <c r="A20" s="7">
        <v>15</v>
      </c>
      <c r="B20" s="9" t="s">
        <v>245</v>
      </c>
      <c r="C20" s="4" t="s">
        <v>89</v>
      </c>
      <c r="D20" s="51">
        <v>41001</v>
      </c>
      <c r="E20" s="4" t="s">
        <v>22</v>
      </c>
      <c r="F20" s="13" t="s">
        <v>225</v>
      </c>
      <c r="G20" s="10">
        <v>6739556</v>
      </c>
      <c r="H20" s="10" t="s">
        <v>12</v>
      </c>
      <c r="I20" s="40">
        <v>0.933</v>
      </c>
      <c r="J20" s="76"/>
      <c r="K20" s="84"/>
      <c r="L20" s="80"/>
      <c r="M20" s="52" t="s">
        <v>226</v>
      </c>
      <c r="N20" s="4" t="s">
        <v>317</v>
      </c>
    </row>
    <row r="21" spans="1:14" ht="69.75" customHeight="1">
      <c r="A21" s="7">
        <v>16</v>
      </c>
      <c r="B21" s="9" t="s">
        <v>246</v>
      </c>
      <c r="C21" s="4" t="s">
        <v>89</v>
      </c>
      <c r="D21" s="51">
        <v>41001</v>
      </c>
      <c r="E21" s="16" t="s">
        <v>23</v>
      </c>
      <c r="F21" s="13" t="s">
        <v>225</v>
      </c>
      <c r="G21" s="10">
        <v>4345110</v>
      </c>
      <c r="H21" s="10">
        <v>3554670</v>
      </c>
      <c r="I21" s="40">
        <f>+H21/G21</f>
        <v>0.8180851577980764</v>
      </c>
      <c r="J21" s="76"/>
      <c r="K21" s="84"/>
      <c r="L21" s="80"/>
      <c r="M21" s="52" t="s">
        <v>242</v>
      </c>
      <c r="N21" s="4" t="s">
        <v>317</v>
      </c>
    </row>
    <row r="22" spans="1:14" ht="69.75" customHeight="1">
      <c r="A22" s="7">
        <v>17</v>
      </c>
      <c r="B22" s="9" t="s">
        <v>247</v>
      </c>
      <c r="C22" s="4" t="s">
        <v>89</v>
      </c>
      <c r="D22" s="51">
        <v>41008</v>
      </c>
      <c r="E22" s="4" t="s">
        <v>24</v>
      </c>
      <c r="F22" s="13" t="s">
        <v>225</v>
      </c>
      <c r="G22" s="10">
        <v>965899</v>
      </c>
      <c r="H22" s="10">
        <v>713428</v>
      </c>
      <c r="I22" s="40">
        <f>+H22/G22</f>
        <v>0.7386155281245762</v>
      </c>
      <c r="J22" s="76"/>
      <c r="K22" s="84"/>
      <c r="L22" s="80"/>
      <c r="M22" s="52" t="s">
        <v>248</v>
      </c>
      <c r="N22" s="4" t="s">
        <v>317</v>
      </c>
    </row>
    <row r="23" spans="1:14" ht="69.75" customHeight="1">
      <c r="A23" s="7">
        <v>18</v>
      </c>
      <c r="B23" s="9" t="s">
        <v>249</v>
      </c>
      <c r="C23" s="4" t="s">
        <v>89</v>
      </c>
      <c r="D23" s="51">
        <v>41008</v>
      </c>
      <c r="E23" s="56" t="s">
        <v>25</v>
      </c>
      <c r="F23" s="13" t="s">
        <v>225</v>
      </c>
      <c r="G23" s="10">
        <v>161</v>
      </c>
      <c r="H23" s="10">
        <v>157</v>
      </c>
      <c r="I23" s="40">
        <f>+H23/G23</f>
        <v>0.9751552795031055</v>
      </c>
      <c r="J23" s="76"/>
      <c r="K23" s="84"/>
      <c r="L23" s="80"/>
      <c r="M23" s="52" t="s">
        <v>250</v>
      </c>
      <c r="N23" s="4" t="s">
        <v>317</v>
      </c>
    </row>
    <row r="24" spans="1:14" ht="69.75" customHeight="1">
      <c r="A24" s="7">
        <v>19</v>
      </c>
      <c r="B24" s="9" t="s">
        <v>251</v>
      </c>
      <c r="C24" s="4" t="s">
        <v>89</v>
      </c>
      <c r="D24" s="51">
        <v>41008</v>
      </c>
      <c r="E24" s="4" t="s">
        <v>26</v>
      </c>
      <c r="F24" s="13" t="s">
        <v>225</v>
      </c>
      <c r="G24" s="10">
        <v>14251438</v>
      </c>
      <c r="H24" s="10">
        <v>13918947</v>
      </c>
      <c r="I24" s="40">
        <f t="shared" si="0"/>
        <v>0.9766696525641834</v>
      </c>
      <c r="J24" s="76"/>
      <c r="K24" s="84"/>
      <c r="L24" s="80"/>
      <c r="M24" s="52" t="s">
        <v>248</v>
      </c>
      <c r="N24" s="4" t="s">
        <v>317</v>
      </c>
    </row>
    <row r="25" spans="1:14" ht="69.75" customHeight="1">
      <c r="A25" s="7">
        <v>20</v>
      </c>
      <c r="B25" s="9" t="s">
        <v>252</v>
      </c>
      <c r="C25" s="4" t="s">
        <v>89</v>
      </c>
      <c r="D25" s="51">
        <v>41008</v>
      </c>
      <c r="E25" s="4" t="s">
        <v>26</v>
      </c>
      <c r="F25" s="13" t="s">
        <v>225</v>
      </c>
      <c r="G25" s="10">
        <v>1150347</v>
      </c>
      <c r="H25" s="10">
        <v>1111950</v>
      </c>
      <c r="I25" s="40">
        <f t="shared" si="0"/>
        <v>0.9666213759848116</v>
      </c>
      <c r="J25" s="76"/>
      <c r="K25" s="84"/>
      <c r="L25" s="80"/>
      <c r="M25" s="52" t="s">
        <v>250</v>
      </c>
      <c r="N25" s="4" t="s">
        <v>317</v>
      </c>
    </row>
    <row r="26" spans="1:14" ht="87.75" customHeight="1">
      <c r="A26" s="7">
        <v>21</v>
      </c>
      <c r="B26" s="9" t="s">
        <v>253</v>
      </c>
      <c r="C26" s="4" t="s">
        <v>89</v>
      </c>
      <c r="D26" s="51">
        <v>41008</v>
      </c>
      <c r="E26" s="56" t="s">
        <v>254</v>
      </c>
      <c r="F26" s="13" t="s">
        <v>225</v>
      </c>
      <c r="G26" s="10">
        <v>8167410</v>
      </c>
      <c r="H26" s="10">
        <v>7871577</v>
      </c>
      <c r="I26" s="40">
        <f t="shared" si="0"/>
        <v>0.9637788478844579</v>
      </c>
      <c r="J26" s="76"/>
      <c r="K26" s="84"/>
      <c r="L26" s="80"/>
      <c r="M26" s="52" t="s">
        <v>248</v>
      </c>
      <c r="N26" s="4" t="s">
        <v>317</v>
      </c>
    </row>
    <row r="27" spans="1:14" ht="69.75" customHeight="1">
      <c r="A27" s="7">
        <v>22</v>
      </c>
      <c r="B27" s="9" t="s">
        <v>255</v>
      </c>
      <c r="C27" s="4" t="s">
        <v>89</v>
      </c>
      <c r="D27" s="51">
        <v>41008</v>
      </c>
      <c r="E27" s="56" t="s">
        <v>254</v>
      </c>
      <c r="F27" s="13" t="s">
        <v>225</v>
      </c>
      <c r="G27" s="10">
        <v>3843597</v>
      </c>
      <c r="H27" s="10">
        <v>2699802</v>
      </c>
      <c r="I27" s="40">
        <f t="shared" si="0"/>
        <v>0.7024154717573148</v>
      </c>
      <c r="J27" s="76"/>
      <c r="K27" s="84"/>
      <c r="L27" s="80"/>
      <c r="M27" s="52" t="s">
        <v>250</v>
      </c>
      <c r="N27" s="4" t="s">
        <v>317</v>
      </c>
    </row>
    <row r="28" spans="1:14" ht="69.75" customHeight="1">
      <c r="A28" s="7">
        <v>23</v>
      </c>
      <c r="B28" s="9" t="s">
        <v>256</v>
      </c>
      <c r="C28" s="4" t="s">
        <v>89</v>
      </c>
      <c r="D28" s="51">
        <v>41008</v>
      </c>
      <c r="E28" s="4" t="s">
        <v>27</v>
      </c>
      <c r="F28" s="13" t="s">
        <v>225</v>
      </c>
      <c r="G28" s="10">
        <v>1539969</v>
      </c>
      <c r="H28" s="10">
        <v>1306130</v>
      </c>
      <c r="I28" s="40">
        <f>+H28/G28</f>
        <v>0.8481534368548977</v>
      </c>
      <c r="J28" s="76"/>
      <c r="K28" s="84"/>
      <c r="L28" s="80"/>
      <c r="M28" s="52" t="s">
        <v>257</v>
      </c>
      <c r="N28" s="4" t="s">
        <v>317</v>
      </c>
    </row>
    <row r="29" spans="1:14" ht="69.75" customHeight="1">
      <c r="A29" s="7">
        <v>24</v>
      </c>
      <c r="B29" s="9" t="s">
        <v>258</v>
      </c>
      <c r="C29" s="4" t="s">
        <v>89</v>
      </c>
      <c r="D29" s="51">
        <v>41008</v>
      </c>
      <c r="E29" s="56" t="s">
        <v>28</v>
      </c>
      <c r="F29" s="13" t="s">
        <v>225</v>
      </c>
      <c r="G29" s="10">
        <v>3051186</v>
      </c>
      <c r="H29" s="10" t="s">
        <v>307</v>
      </c>
      <c r="I29" s="40">
        <v>0.495</v>
      </c>
      <c r="J29" s="76"/>
      <c r="K29" s="84"/>
      <c r="L29" s="80"/>
      <c r="M29" s="52" t="s">
        <v>259</v>
      </c>
      <c r="N29" s="4" t="s">
        <v>317</v>
      </c>
    </row>
    <row r="30" spans="1:14" ht="69.75" customHeight="1">
      <c r="A30" s="7">
        <v>25</v>
      </c>
      <c r="B30" s="9" t="s">
        <v>260</v>
      </c>
      <c r="C30" s="4" t="s">
        <v>89</v>
      </c>
      <c r="D30" s="51">
        <v>41008</v>
      </c>
      <c r="E30" s="56" t="s">
        <v>29</v>
      </c>
      <c r="F30" s="13" t="s">
        <v>225</v>
      </c>
      <c r="G30" s="10">
        <v>1764742</v>
      </c>
      <c r="H30" s="10">
        <v>1116150</v>
      </c>
      <c r="I30" s="40">
        <f aca="true" t="shared" si="1" ref="I30:I37">+H30/G30</f>
        <v>0.6324720554052661</v>
      </c>
      <c r="J30" s="76"/>
      <c r="K30" s="84"/>
      <c r="L30" s="80"/>
      <c r="M30" s="52" t="s">
        <v>261</v>
      </c>
      <c r="N30" s="4" t="s">
        <v>317</v>
      </c>
    </row>
    <row r="31" spans="1:14" ht="69.75" customHeight="1">
      <c r="A31" s="7">
        <v>26</v>
      </c>
      <c r="B31" s="9" t="s">
        <v>262</v>
      </c>
      <c r="C31" s="4" t="s">
        <v>89</v>
      </c>
      <c r="D31" s="51">
        <v>41008</v>
      </c>
      <c r="E31" s="56" t="s">
        <v>30</v>
      </c>
      <c r="F31" s="13" t="s">
        <v>225</v>
      </c>
      <c r="G31" s="10">
        <v>1516133</v>
      </c>
      <c r="H31" s="10">
        <v>934500</v>
      </c>
      <c r="I31" s="40">
        <f t="shared" si="1"/>
        <v>0.6163707273702241</v>
      </c>
      <c r="J31" s="76"/>
      <c r="K31" s="84"/>
      <c r="L31" s="80"/>
      <c r="M31" s="52" t="s">
        <v>261</v>
      </c>
      <c r="N31" s="4" t="s">
        <v>317</v>
      </c>
    </row>
    <row r="32" spans="1:14" ht="69.75" customHeight="1">
      <c r="A32" s="7">
        <v>27</v>
      </c>
      <c r="B32" s="9" t="s">
        <v>263</v>
      </c>
      <c r="C32" s="4" t="s">
        <v>89</v>
      </c>
      <c r="D32" s="51">
        <v>41008</v>
      </c>
      <c r="E32" s="56" t="s">
        <v>31</v>
      </c>
      <c r="F32" s="13" t="s">
        <v>225</v>
      </c>
      <c r="G32" s="10">
        <v>1612465</v>
      </c>
      <c r="H32" s="10">
        <v>1134000</v>
      </c>
      <c r="I32" s="40">
        <f t="shared" si="1"/>
        <v>0.7032710787520969</v>
      </c>
      <c r="J32" s="76"/>
      <c r="K32" s="84"/>
      <c r="L32" s="80"/>
      <c r="M32" s="52" t="s">
        <v>234</v>
      </c>
      <c r="N32" s="4" t="s">
        <v>317</v>
      </c>
    </row>
    <row r="33" spans="1:14" ht="69.75" customHeight="1">
      <c r="A33" s="7">
        <v>28</v>
      </c>
      <c r="B33" s="4" t="s">
        <v>264</v>
      </c>
      <c r="C33" s="4" t="s">
        <v>89</v>
      </c>
      <c r="D33" s="51">
        <v>41008</v>
      </c>
      <c r="E33" s="4" t="s">
        <v>32</v>
      </c>
      <c r="F33" s="13" t="s">
        <v>225</v>
      </c>
      <c r="G33" s="10">
        <v>3900737</v>
      </c>
      <c r="H33" s="10">
        <v>2613271</v>
      </c>
      <c r="I33" s="40">
        <f t="shared" si="1"/>
        <v>0.6699428851522161</v>
      </c>
      <c r="J33" s="76"/>
      <c r="K33" s="84"/>
      <c r="L33" s="80"/>
      <c r="M33" s="4" t="s">
        <v>265</v>
      </c>
      <c r="N33" s="4" t="s">
        <v>317</v>
      </c>
    </row>
    <row r="34" spans="1:14" ht="69.75" customHeight="1">
      <c r="A34" s="7">
        <v>29</v>
      </c>
      <c r="B34" s="4" t="s">
        <v>297</v>
      </c>
      <c r="C34" s="4" t="s">
        <v>89</v>
      </c>
      <c r="D34" s="51">
        <v>41018</v>
      </c>
      <c r="E34" s="4" t="s">
        <v>33</v>
      </c>
      <c r="F34" s="13" t="s">
        <v>225</v>
      </c>
      <c r="G34" s="10">
        <v>5237053</v>
      </c>
      <c r="H34" s="12">
        <v>3796474</v>
      </c>
      <c r="I34" s="25">
        <f>H34/G34</f>
        <v>0.7249256404317467</v>
      </c>
      <c r="J34" s="77"/>
      <c r="K34" s="85"/>
      <c r="L34" s="81"/>
      <c r="M34" s="4" t="s">
        <v>244</v>
      </c>
      <c r="N34" s="4" t="s">
        <v>317</v>
      </c>
    </row>
    <row r="35" spans="1:14" ht="69.75" customHeight="1">
      <c r="A35" s="7">
        <v>30</v>
      </c>
      <c r="B35" s="9" t="s">
        <v>266</v>
      </c>
      <c r="C35" s="4" t="s">
        <v>89</v>
      </c>
      <c r="D35" s="51">
        <v>41018</v>
      </c>
      <c r="E35" s="4" t="s">
        <v>34</v>
      </c>
      <c r="F35" s="13" t="s">
        <v>225</v>
      </c>
      <c r="G35" s="10">
        <v>16475788</v>
      </c>
      <c r="H35" s="10">
        <v>11816700</v>
      </c>
      <c r="I35" s="40">
        <f>+H35/G35</f>
        <v>0.7172160748851587</v>
      </c>
      <c r="J35" s="76"/>
      <c r="K35" s="84"/>
      <c r="L35" s="80"/>
      <c r="M35" s="52" t="s">
        <v>267</v>
      </c>
      <c r="N35" s="4" t="s">
        <v>317</v>
      </c>
    </row>
    <row r="36" spans="1:14" ht="69.75" customHeight="1">
      <c r="A36" s="7">
        <v>31</v>
      </c>
      <c r="B36" s="9" t="s">
        <v>268</v>
      </c>
      <c r="C36" s="4" t="s">
        <v>89</v>
      </c>
      <c r="D36" s="51">
        <v>41023</v>
      </c>
      <c r="E36" s="56" t="s">
        <v>35</v>
      </c>
      <c r="F36" s="13" t="s">
        <v>225</v>
      </c>
      <c r="G36" s="10">
        <v>6738249</v>
      </c>
      <c r="H36" s="10">
        <v>5153064</v>
      </c>
      <c r="I36" s="40">
        <f t="shared" si="1"/>
        <v>0.764748230586314</v>
      </c>
      <c r="J36" s="76"/>
      <c r="K36" s="84"/>
      <c r="L36" s="80"/>
      <c r="M36" s="52" t="s">
        <v>248</v>
      </c>
      <c r="N36" s="4" t="s">
        <v>317</v>
      </c>
    </row>
    <row r="37" spans="1:14" ht="69.75" customHeight="1">
      <c r="A37" s="7">
        <v>32</v>
      </c>
      <c r="B37" s="9" t="s">
        <v>269</v>
      </c>
      <c r="C37" s="4" t="s">
        <v>89</v>
      </c>
      <c r="D37" s="51">
        <v>41023</v>
      </c>
      <c r="E37" s="56" t="s">
        <v>36</v>
      </c>
      <c r="F37" s="13" t="s">
        <v>225</v>
      </c>
      <c r="G37" s="10">
        <v>2612883</v>
      </c>
      <c r="H37" s="10">
        <v>2370060</v>
      </c>
      <c r="I37" s="40">
        <f t="shared" si="1"/>
        <v>0.9070670213706469</v>
      </c>
      <c r="J37" s="76"/>
      <c r="K37" s="84"/>
      <c r="L37" s="80"/>
      <c r="M37" s="52" t="s">
        <v>244</v>
      </c>
      <c r="N37" s="4" t="s">
        <v>317</v>
      </c>
    </row>
    <row r="38" spans="1:14" ht="69.75" customHeight="1">
      <c r="A38" s="7">
        <v>33</v>
      </c>
      <c r="B38" s="57" t="s">
        <v>270</v>
      </c>
      <c r="C38" s="57" t="s">
        <v>216</v>
      </c>
      <c r="D38" s="58">
        <v>41058</v>
      </c>
      <c r="E38" s="57" t="s">
        <v>271</v>
      </c>
      <c r="F38" s="59" t="s">
        <v>272</v>
      </c>
      <c r="G38" s="60">
        <v>3302413</v>
      </c>
      <c r="H38" s="60">
        <v>3226860</v>
      </c>
      <c r="I38" s="61">
        <f>+H38/G38</f>
        <v>0.977121880273606</v>
      </c>
      <c r="J38" s="78"/>
      <c r="K38" s="74"/>
      <c r="L38" s="82"/>
      <c r="M38" s="62" t="s">
        <v>219</v>
      </c>
      <c r="N38" s="4" t="s">
        <v>317</v>
      </c>
    </row>
    <row r="39" spans="1:14" ht="69.75" customHeight="1">
      <c r="A39" s="7">
        <v>34</v>
      </c>
      <c r="B39" s="57" t="s">
        <v>273</v>
      </c>
      <c r="C39" s="57" t="s">
        <v>216</v>
      </c>
      <c r="D39" s="58">
        <v>41060</v>
      </c>
      <c r="E39" s="57" t="s">
        <v>274</v>
      </c>
      <c r="F39" s="59" t="s">
        <v>272</v>
      </c>
      <c r="G39" s="60">
        <v>2011209</v>
      </c>
      <c r="H39" s="60">
        <v>1732500</v>
      </c>
      <c r="I39" s="61">
        <f>+H39/G39</f>
        <v>0.8614221595070428</v>
      </c>
      <c r="J39" s="78"/>
      <c r="K39" s="74"/>
      <c r="L39" s="82"/>
      <c r="M39" s="62" t="s">
        <v>275</v>
      </c>
      <c r="N39" s="4" t="s">
        <v>317</v>
      </c>
    </row>
    <row r="40" spans="1:14" ht="69.75" customHeight="1">
      <c r="A40" s="87">
        <v>35</v>
      </c>
      <c r="B40" s="88" t="s">
        <v>278</v>
      </c>
      <c r="C40" s="88" t="s">
        <v>221</v>
      </c>
      <c r="D40" s="89">
        <v>41068</v>
      </c>
      <c r="E40" s="88" t="s">
        <v>279</v>
      </c>
      <c r="F40" s="90" t="s">
        <v>272</v>
      </c>
      <c r="G40" s="91">
        <v>2047185</v>
      </c>
      <c r="H40" s="91">
        <v>1779750</v>
      </c>
      <c r="I40" s="92">
        <f>+H40/G40</f>
        <v>0.8693645176180951</v>
      </c>
      <c r="J40" s="93"/>
      <c r="K40" s="94"/>
      <c r="L40" s="95"/>
      <c r="M40" s="96" t="s">
        <v>275</v>
      </c>
      <c r="N40" s="4" t="s">
        <v>317</v>
      </c>
    </row>
    <row r="41" spans="1:14" ht="69.75" customHeight="1">
      <c r="A41" s="7">
        <v>36</v>
      </c>
      <c r="B41" s="57" t="s">
        <v>281</v>
      </c>
      <c r="C41" s="57" t="s">
        <v>221</v>
      </c>
      <c r="D41" s="72">
        <v>41100</v>
      </c>
      <c r="E41" s="57" t="s">
        <v>282</v>
      </c>
      <c r="F41" s="59" t="s">
        <v>272</v>
      </c>
      <c r="G41" s="60">
        <v>664285</v>
      </c>
      <c r="H41" s="60">
        <v>461280</v>
      </c>
      <c r="I41" s="61">
        <v>0.694</v>
      </c>
      <c r="J41" s="97"/>
      <c r="K41" s="98"/>
      <c r="L41" s="99"/>
      <c r="M41" s="22" t="s">
        <v>228</v>
      </c>
      <c r="N41" s="4" t="s">
        <v>317</v>
      </c>
    </row>
    <row r="42" spans="1:14" ht="69.75" customHeight="1" hidden="1">
      <c r="A42" s="87">
        <v>37</v>
      </c>
      <c r="B42" s="57" t="s">
        <v>283</v>
      </c>
      <c r="C42" s="57" t="s">
        <v>221</v>
      </c>
      <c r="D42" s="72">
        <v>41122</v>
      </c>
      <c r="E42" s="57" t="s">
        <v>284</v>
      </c>
      <c r="F42" s="59" t="s">
        <v>225</v>
      </c>
      <c r="G42" s="60">
        <v>1120036</v>
      </c>
      <c r="H42" s="60">
        <v>765345</v>
      </c>
      <c r="I42" s="61">
        <v>0.683</v>
      </c>
      <c r="J42" s="78"/>
      <c r="K42" s="74"/>
      <c r="L42" s="82"/>
      <c r="M42" s="62" t="s">
        <v>294</v>
      </c>
      <c r="N42" s="4"/>
    </row>
    <row r="43" spans="1:14" ht="69.75" customHeight="1" hidden="1">
      <c r="A43" s="7">
        <v>38</v>
      </c>
      <c r="B43" s="57" t="s">
        <v>285</v>
      </c>
      <c r="C43" s="57" t="s">
        <v>221</v>
      </c>
      <c r="D43" s="72">
        <v>41122</v>
      </c>
      <c r="E43" s="57" t="s">
        <v>286</v>
      </c>
      <c r="F43" s="59" t="s">
        <v>225</v>
      </c>
      <c r="G43" s="60">
        <v>1725047</v>
      </c>
      <c r="H43" s="60">
        <v>1360800</v>
      </c>
      <c r="I43" s="61">
        <v>0.7888</v>
      </c>
      <c r="J43" s="78"/>
      <c r="K43" s="74"/>
      <c r="L43" s="82"/>
      <c r="M43" s="62" t="s">
        <v>275</v>
      </c>
      <c r="N43" s="100"/>
    </row>
    <row r="44" spans="1:14" ht="69.75" customHeight="1" hidden="1">
      <c r="A44" s="87">
        <v>39</v>
      </c>
      <c r="B44" s="57" t="s">
        <v>287</v>
      </c>
      <c r="C44" s="57" t="s">
        <v>221</v>
      </c>
      <c r="D44" s="72">
        <v>41122</v>
      </c>
      <c r="E44" s="57" t="s">
        <v>286</v>
      </c>
      <c r="F44" s="59" t="s">
        <v>225</v>
      </c>
      <c r="G44" s="60">
        <v>1028941</v>
      </c>
      <c r="H44" s="60">
        <v>669774</v>
      </c>
      <c r="I44" s="61">
        <v>0.6509</v>
      </c>
      <c r="J44" s="78"/>
      <c r="K44" s="74"/>
      <c r="L44" s="82"/>
      <c r="M44" s="62" t="s">
        <v>295</v>
      </c>
      <c r="N44" s="100"/>
    </row>
    <row r="45" spans="1:14" ht="69.75" customHeight="1" hidden="1">
      <c r="A45" s="7">
        <v>40</v>
      </c>
      <c r="B45" s="57" t="s">
        <v>288</v>
      </c>
      <c r="C45" s="57" t="s">
        <v>221</v>
      </c>
      <c r="D45" s="72">
        <v>41136</v>
      </c>
      <c r="E45" s="57" t="s">
        <v>289</v>
      </c>
      <c r="F45" s="59" t="s">
        <v>225</v>
      </c>
      <c r="G45" s="60">
        <v>1969461</v>
      </c>
      <c r="H45" s="60">
        <v>1467690</v>
      </c>
      <c r="I45" s="61">
        <v>0.7452</v>
      </c>
      <c r="J45" s="78"/>
      <c r="K45" s="74"/>
      <c r="L45" s="82"/>
      <c r="M45" s="62" t="s">
        <v>296</v>
      </c>
      <c r="N45" s="100"/>
    </row>
    <row r="46" spans="1:14" ht="34.5" customHeight="1" hidden="1">
      <c r="A46" s="140">
        <v>41</v>
      </c>
      <c r="B46" s="138" t="s">
        <v>290</v>
      </c>
      <c r="C46" s="138" t="s">
        <v>221</v>
      </c>
      <c r="D46" s="143">
        <v>41151</v>
      </c>
      <c r="E46" s="138" t="s">
        <v>291</v>
      </c>
      <c r="F46" s="145" t="s">
        <v>225</v>
      </c>
      <c r="G46" s="146">
        <v>8919288</v>
      </c>
      <c r="H46" s="91">
        <v>6239268</v>
      </c>
      <c r="I46" s="147">
        <v>0.7</v>
      </c>
      <c r="J46" s="101"/>
      <c r="K46" s="102"/>
      <c r="L46" s="103"/>
      <c r="M46" s="138" t="s">
        <v>0</v>
      </c>
      <c r="N46" s="140"/>
    </row>
    <row r="47" spans="1:14" ht="34.5" customHeight="1" hidden="1">
      <c r="A47" s="141"/>
      <c r="B47" s="142"/>
      <c r="C47" s="142"/>
      <c r="D47" s="144"/>
      <c r="E47" s="142"/>
      <c r="F47" s="144"/>
      <c r="G47" s="139"/>
      <c r="H47" s="104">
        <v>-5650995</v>
      </c>
      <c r="I47" s="139"/>
      <c r="J47" s="105"/>
      <c r="K47" s="106"/>
      <c r="L47" s="107"/>
      <c r="M47" s="139"/>
      <c r="N47" s="141"/>
    </row>
    <row r="48" spans="1:14" ht="69.75" customHeight="1" hidden="1">
      <c r="A48" s="100">
        <v>42</v>
      </c>
      <c r="B48" s="57" t="s">
        <v>292</v>
      </c>
      <c r="C48" s="57" t="s">
        <v>221</v>
      </c>
      <c r="D48" s="72">
        <v>41151</v>
      </c>
      <c r="E48" s="57" t="s">
        <v>293</v>
      </c>
      <c r="F48" s="59" t="s">
        <v>225</v>
      </c>
      <c r="G48" s="60">
        <v>9843849</v>
      </c>
      <c r="H48" s="60">
        <v>5386500</v>
      </c>
      <c r="I48" s="61">
        <v>0.547</v>
      </c>
      <c r="J48" s="78"/>
      <c r="K48" s="74"/>
      <c r="L48" s="82"/>
      <c r="M48" s="62" t="s">
        <v>295</v>
      </c>
      <c r="N48" s="100"/>
    </row>
    <row r="49" spans="1:14" ht="69.75" customHeight="1">
      <c r="A49" s="63"/>
      <c r="B49" s="63"/>
      <c r="C49" s="63"/>
      <c r="D49" s="63"/>
      <c r="E49" s="63"/>
      <c r="F49" s="63"/>
      <c r="G49" s="63"/>
      <c r="H49" s="63"/>
      <c r="I49" s="63"/>
      <c r="J49" s="79"/>
      <c r="K49" s="86"/>
      <c r="L49" s="83"/>
      <c r="M49" s="64"/>
      <c r="N49" s="63"/>
    </row>
  </sheetData>
  <sheetProtection/>
  <protectedRanges>
    <protectedRange sqref="E38:E42" name="データ入力_5_1_1_1"/>
    <protectedRange sqref="B12" name="データ入力"/>
    <protectedRange sqref="E12" name="データ入力_2"/>
    <protectedRange sqref="B13" name="データ入力_4"/>
    <protectedRange sqref="E13 E23 E26:E27 E29:E32 E36:E37" name="データ入力_5"/>
    <protectedRange sqref="B14:B16" name="データ入力_6"/>
    <protectedRange sqref="E14:E16" name="データ入力_7"/>
    <protectedRange sqref="B17" name="データ入力_8"/>
    <protectedRange sqref="E17" name="データ入力_9"/>
    <protectedRange sqref="H15" name="データ入力_12"/>
    <protectedRange sqref="E18" name="データ入力_14"/>
    <protectedRange sqref="B18" name="データ入力_16"/>
    <protectedRange sqref="H18" name="データ入力_18"/>
  </protectedRanges>
  <mergeCells count="25">
    <mergeCell ref="A4:H4"/>
    <mergeCell ref="M4:N4"/>
    <mergeCell ref="A2:N2"/>
    <mergeCell ref="B46:B47"/>
    <mergeCell ref="C46:C47"/>
    <mergeCell ref="D46:D47"/>
    <mergeCell ref="E46:E47"/>
    <mergeCell ref="F46:F47"/>
    <mergeCell ref="G46:G47"/>
    <mergeCell ref="I46:I47"/>
    <mergeCell ref="M46:M47"/>
    <mergeCell ref="A46:A47"/>
    <mergeCell ref="N46:N47"/>
    <mergeCell ref="A5:A7"/>
    <mergeCell ref="B5:B7"/>
    <mergeCell ref="C5:C7"/>
    <mergeCell ref="D5:D7"/>
    <mergeCell ref="E5:E7"/>
    <mergeCell ref="F5:F7"/>
    <mergeCell ref="G5:G7"/>
    <mergeCell ref="N5:N7"/>
    <mergeCell ref="H5:H7"/>
    <mergeCell ref="I5:I7"/>
    <mergeCell ref="J5:L6"/>
    <mergeCell ref="M5:M7"/>
  </mergeCells>
  <dataValidations count="2">
    <dataValidation allowBlank="1" showInputMessage="1" showErrorMessage="1" promptTitle="！表示形式に注意" prompt="平成○○年○月○日&#10;　として表示させてください。" sqref="D8:D37"/>
    <dataValidation allowBlank="1" showInputMessage="1" showErrorMessage="1" imeMode="halfAlpha" sqref="H18 H15"/>
  </dataValidations>
  <printOptions horizontalCentered="1"/>
  <pageMargins left="0.1968503937007874" right="0.1968503937007874" top="0.1968503937007874" bottom="0.1968503937007874" header="0.5118110236220472" footer="0.5118110236220472"/>
  <pageSetup horizontalDpi="600" verticalDpi="600" orientation="landscape" paperSize="9" scale="90" r:id="rId2"/>
  <drawing r:id="rId1"/>
</worksheet>
</file>

<file path=xl/worksheets/sheet5.xml><?xml version="1.0" encoding="utf-8"?>
<worksheet xmlns="http://schemas.openxmlformats.org/spreadsheetml/2006/main" xmlns:r="http://schemas.openxmlformats.org/officeDocument/2006/relationships">
  <sheetPr>
    <tabColor indexed="10"/>
  </sheetPr>
  <dimension ref="A1:Y115"/>
  <sheetViews>
    <sheetView zoomScaleSheetLayoutView="90" workbookViewId="0" topLeftCell="A1">
      <selection activeCell="A1" sqref="A1"/>
    </sheetView>
  </sheetViews>
  <sheetFormatPr defaultColWidth="9.00390625" defaultRowHeight="13.5"/>
  <cols>
    <col min="1" max="1" width="3.625" style="17" customWidth="1"/>
    <col min="2" max="2" width="14.625" style="17" customWidth="1"/>
    <col min="3" max="3" width="17.625" style="17" customWidth="1"/>
    <col min="4" max="4" width="15.625" style="18" customWidth="1"/>
    <col min="5" max="5" width="17.625" style="17" customWidth="1"/>
    <col min="6" max="6" width="36.125" style="17" customWidth="1"/>
    <col min="7" max="8" width="10.625" style="19" customWidth="1"/>
    <col min="9" max="9" width="6.125" style="17" customWidth="1"/>
    <col min="10" max="12" width="7.625" style="17" hidden="1" customWidth="1"/>
    <col min="13" max="13" width="6.625" style="17" customWidth="1"/>
    <col min="14" max="14" width="10.625" style="17" customWidth="1"/>
    <col min="15" max="15" width="8.625" style="17" customWidth="1"/>
    <col min="16" max="25" width="9.00390625" style="111" customWidth="1"/>
    <col min="26" max="16384" width="9.00390625" style="17" customWidth="1"/>
  </cols>
  <sheetData>
    <row r="1" ht="29.25" customHeight="1">
      <c r="B1" t="s">
        <v>62</v>
      </c>
    </row>
    <row r="2" spans="1:25" s="11" customFormat="1" ht="22.5" customHeight="1">
      <c r="A2" s="132" t="s">
        <v>316</v>
      </c>
      <c r="B2" s="132"/>
      <c r="C2" s="132"/>
      <c r="D2" s="132"/>
      <c r="E2" s="132"/>
      <c r="F2" s="132"/>
      <c r="G2" s="132"/>
      <c r="H2" s="132"/>
      <c r="I2" s="132"/>
      <c r="J2" s="132"/>
      <c r="K2" s="132"/>
      <c r="L2" s="132"/>
      <c r="M2" s="132"/>
      <c r="N2" s="132"/>
      <c r="O2" s="132"/>
      <c r="P2" s="112"/>
      <c r="Q2" s="112"/>
      <c r="R2" s="112"/>
      <c r="S2" s="112"/>
      <c r="T2" s="112"/>
      <c r="U2" s="112"/>
      <c r="V2" s="112"/>
      <c r="W2" s="112"/>
      <c r="X2" s="112"/>
      <c r="Y2" s="112"/>
    </row>
    <row r="3" spans="14:25" s="11" customFormat="1" ht="22.5" customHeight="1">
      <c r="N3" s="137" t="s">
        <v>73</v>
      </c>
      <c r="O3" s="137"/>
      <c r="P3" s="112"/>
      <c r="Q3" s="112"/>
      <c r="R3" s="112"/>
      <c r="S3" s="112"/>
      <c r="T3" s="112"/>
      <c r="U3" s="112"/>
      <c r="V3" s="112"/>
      <c r="W3" s="112"/>
      <c r="X3" s="112"/>
      <c r="Y3" s="112"/>
    </row>
    <row r="4" spans="1:25" s="11" customFormat="1" ht="22.5" customHeight="1">
      <c r="A4" s="131" t="s">
        <v>77</v>
      </c>
      <c r="B4" s="131"/>
      <c r="C4" s="131"/>
      <c r="D4" s="131"/>
      <c r="E4" s="131"/>
      <c r="F4" s="131"/>
      <c r="G4" s="131"/>
      <c r="H4" s="131"/>
      <c r="M4" s="133" t="s">
        <v>280</v>
      </c>
      <c r="N4" s="133"/>
      <c r="O4" s="133"/>
      <c r="P4" s="112"/>
      <c r="Q4" s="112"/>
      <c r="R4" s="112"/>
      <c r="S4" s="112"/>
      <c r="T4" s="112"/>
      <c r="U4" s="112"/>
      <c r="V4" s="112"/>
      <c r="W4" s="112"/>
      <c r="X4" s="112"/>
      <c r="Y4" s="112"/>
    </row>
    <row r="5" spans="1:25" s="15" customFormat="1" ht="15" customHeight="1">
      <c r="A5" s="134" t="s">
        <v>76</v>
      </c>
      <c r="B5" s="122" t="s">
        <v>64</v>
      </c>
      <c r="C5" s="122" t="s">
        <v>72</v>
      </c>
      <c r="D5" s="122" t="s">
        <v>65</v>
      </c>
      <c r="E5" s="122" t="s">
        <v>66</v>
      </c>
      <c r="F5" s="122" t="s">
        <v>74</v>
      </c>
      <c r="G5" s="122" t="s">
        <v>67</v>
      </c>
      <c r="H5" s="122" t="s">
        <v>68</v>
      </c>
      <c r="I5" s="122" t="s">
        <v>69</v>
      </c>
      <c r="J5" s="125" t="s">
        <v>298</v>
      </c>
      <c r="K5" s="126"/>
      <c r="L5" s="127"/>
      <c r="M5" s="122" t="s">
        <v>75</v>
      </c>
      <c r="N5" s="122" t="s">
        <v>80</v>
      </c>
      <c r="O5" s="119" t="s">
        <v>83</v>
      </c>
      <c r="P5" s="113"/>
      <c r="Q5" s="113"/>
      <c r="R5" s="113"/>
      <c r="S5" s="113"/>
      <c r="T5" s="113"/>
      <c r="U5" s="113"/>
      <c r="V5" s="113"/>
      <c r="W5" s="113"/>
      <c r="X5" s="113"/>
      <c r="Y5" s="113"/>
    </row>
    <row r="6" spans="1:25" s="15" customFormat="1" ht="15" customHeight="1">
      <c r="A6" s="135"/>
      <c r="B6" s="123"/>
      <c r="C6" s="123"/>
      <c r="D6" s="123"/>
      <c r="E6" s="123"/>
      <c r="F6" s="123"/>
      <c r="G6" s="123"/>
      <c r="H6" s="123"/>
      <c r="I6" s="123"/>
      <c r="J6" s="128"/>
      <c r="K6" s="129"/>
      <c r="L6" s="130"/>
      <c r="M6" s="123"/>
      <c r="N6" s="123"/>
      <c r="O6" s="120"/>
      <c r="P6" s="113"/>
      <c r="Q6" s="113"/>
      <c r="R6" s="113"/>
      <c r="S6" s="113"/>
      <c r="T6" s="113"/>
      <c r="U6" s="113"/>
      <c r="V6" s="113"/>
      <c r="W6" s="113"/>
      <c r="X6" s="113"/>
      <c r="Y6" s="113"/>
    </row>
    <row r="7" spans="1:25" s="15" customFormat="1" ht="49.5" customHeight="1">
      <c r="A7" s="136"/>
      <c r="B7" s="124"/>
      <c r="C7" s="124"/>
      <c r="D7" s="124"/>
      <c r="E7" s="124"/>
      <c r="F7" s="124"/>
      <c r="G7" s="124"/>
      <c r="H7" s="124"/>
      <c r="I7" s="124"/>
      <c r="J7" s="66" t="s">
        <v>3</v>
      </c>
      <c r="K7" s="67" t="s">
        <v>4</v>
      </c>
      <c r="L7" s="68" t="s">
        <v>5</v>
      </c>
      <c r="M7" s="124"/>
      <c r="N7" s="124"/>
      <c r="O7" s="121"/>
      <c r="P7" s="113"/>
      <c r="Q7" s="113"/>
      <c r="R7" s="113"/>
      <c r="S7" s="113"/>
      <c r="T7" s="113"/>
      <c r="U7" s="113"/>
      <c r="V7" s="113"/>
      <c r="W7" s="113"/>
      <c r="X7" s="113"/>
      <c r="Y7" s="113"/>
    </row>
    <row r="8" spans="1:25" s="15" customFormat="1" ht="87" customHeight="1">
      <c r="A8" s="20">
        <v>37</v>
      </c>
      <c r="B8" s="9" t="s">
        <v>88</v>
      </c>
      <c r="C8" s="4" t="s">
        <v>89</v>
      </c>
      <c r="D8" s="51">
        <v>41001</v>
      </c>
      <c r="E8" s="53" t="s">
        <v>90</v>
      </c>
      <c r="F8" s="4" t="s">
        <v>195</v>
      </c>
      <c r="G8" s="10">
        <v>4671660</v>
      </c>
      <c r="H8" s="10">
        <v>4662000</v>
      </c>
      <c r="I8" s="40">
        <f>+H8/G8</f>
        <v>0.9979322125325901</v>
      </c>
      <c r="J8" s="76"/>
      <c r="K8" s="84"/>
      <c r="L8" s="80"/>
      <c r="M8" s="13">
        <v>0</v>
      </c>
      <c r="N8" s="4" t="s">
        <v>206</v>
      </c>
      <c r="O8" s="4" t="s">
        <v>317</v>
      </c>
      <c r="P8" s="113"/>
      <c r="Q8" s="113"/>
      <c r="R8" s="113"/>
      <c r="S8" s="113"/>
      <c r="T8" s="113"/>
      <c r="U8" s="113"/>
      <c r="V8" s="113"/>
      <c r="W8" s="113"/>
      <c r="X8" s="113"/>
      <c r="Y8" s="113"/>
    </row>
    <row r="9" spans="1:25" s="15" customFormat="1" ht="72.75" customHeight="1">
      <c r="A9" s="20">
        <v>38</v>
      </c>
      <c r="B9" s="4" t="s">
        <v>91</v>
      </c>
      <c r="C9" s="4" t="s">
        <v>89</v>
      </c>
      <c r="D9" s="51">
        <v>41001</v>
      </c>
      <c r="E9" s="4" t="s">
        <v>92</v>
      </c>
      <c r="F9" s="4" t="s">
        <v>196</v>
      </c>
      <c r="G9" s="10">
        <v>2925342</v>
      </c>
      <c r="H9" s="12">
        <v>1839600</v>
      </c>
      <c r="I9" s="25">
        <f aca="true" t="shared" si="0" ref="I9:I14">H9/G9</f>
        <v>0.6288495498987811</v>
      </c>
      <c r="J9" s="77"/>
      <c r="K9" s="85"/>
      <c r="L9" s="81"/>
      <c r="M9" s="13">
        <v>0</v>
      </c>
      <c r="N9" s="4" t="s">
        <v>82</v>
      </c>
      <c r="O9" s="4" t="s">
        <v>317</v>
      </c>
      <c r="P9" s="113"/>
      <c r="Q9" s="113"/>
      <c r="R9" s="113"/>
      <c r="S9" s="113"/>
      <c r="T9" s="113"/>
      <c r="U9" s="113"/>
      <c r="V9" s="113"/>
      <c r="W9" s="113"/>
      <c r="X9" s="113"/>
      <c r="Y9" s="113"/>
    </row>
    <row r="10" spans="1:25" s="15" customFormat="1" ht="72.75" customHeight="1">
      <c r="A10" s="20">
        <v>39</v>
      </c>
      <c r="B10" s="4" t="s">
        <v>93</v>
      </c>
      <c r="C10" s="4" t="s">
        <v>89</v>
      </c>
      <c r="D10" s="51">
        <v>41001</v>
      </c>
      <c r="E10" s="4" t="s">
        <v>94</v>
      </c>
      <c r="F10" s="4" t="s">
        <v>197</v>
      </c>
      <c r="G10" s="10">
        <v>2195550</v>
      </c>
      <c r="H10" s="12">
        <v>2195550</v>
      </c>
      <c r="I10" s="25">
        <f t="shared" si="0"/>
        <v>1</v>
      </c>
      <c r="J10" s="77"/>
      <c r="K10" s="85"/>
      <c r="L10" s="81"/>
      <c r="M10" s="13">
        <v>0</v>
      </c>
      <c r="N10" s="4" t="s">
        <v>207</v>
      </c>
      <c r="O10" s="4" t="s">
        <v>317</v>
      </c>
      <c r="P10" s="113"/>
      <c r="Q10" s="113"/>
      <c r="R10" s="113"/>
      <c r="S10" s="113"/>
      <c r="T10" s="113"/>
      <c r="U10" s="113"/>
      <c r="V10" s="113"/>
      <c r="W10" s="113"/>
      <c r="X10" s="113"/>
      <c r="Y10" s="113"/>
    </row>
    <row r="11" spans="1:25" s="15" customFormat="1" ht="72.75" customHeight="1">
      <c r="A11" s="20">
        <v>40</v>
      </c>
      <c r="B11" s="4" t="s">
        <v>95</v>
      </c>
      <c r="C11" s="4" t="s">
        <v>89</v>
      </c>
      <c r="D11" s="51">
        <v>41001</v>
      </c>
      <c r="E11" s="4" t="s">
        <v>94</v>
      </c>
      <c r="F11" s="4" t="s">
        <v>197</v>
      </c>
      <c r="G11" s="10">
        <v>3477600</v>
      </c>
      <c r="H11" s="12">
        <v>3477600</v>
      </c>
      <c r="I11" s="25">
        <f t="shared" si="0"/>
        <v>1</v>
      </c>
      <c r="J11" s="77"/>
      <c r="K11" s="85"/>
      <c r="L11" s="81"/>
      <c r="M11" s="13">
        <v>0</v>
      </c>
      <c r="N11" s="4" t="s">
        <v>207</v>
      </c>
      <c r="O11" s="4" t="s">
        <v>317</v>
      </c>
      <c r="P11" s="113"/>
      <c r="Q11" s="113"/>
      <c r="R11" s="113"/>
      <c r="S11" s="113"/>
      <c r="T11" s="113"/>
      <c r="U11" s="113"/>
      <c r="V11" s="113"/>
      <c r="W11" s="113"/>
      <c r="X11" s="113"/>
      <c r="Y11" s="113"/>
    </row>
    <row r="12" spans="1:25" s="15" customFormat="1" ht="72.75" customHeight="1">
      <c r="A12" s="20">
        <v>41</v>
      </c>
      <c r="B12" s="4" t="s">
        <v>96</v>
      </c>
      <c r="C12" s="4" t="s">
        <v>89</v>
      </c>
      <c r="D12" s="51">
        <v>41001</v>
      </c>
      <c r="E12" s="4" t="s">
        <v>94</v>
      </c>
      <c r="F12" s="4" t="s">
        <v>197</v>
      </c>
      <c r="G12" s="10">
        <v>2532600</v>
      </c>
      <c r="H12" s="12">
        <v>2532600</v>
      </c>
      <c r="I12" s="25">
        <f t="shared" si="0"/>
        <v>1</v>
      </c>
      <c r="J12" s="77"/>
      <c r="K12" s="85"/>
      <c r="L12" s="81"/>
      <c r="M12" s="13">
        <v>0</v>
      </c>
      <c r="N12" s="4" t="s">
        <v>207</v>
      </c>
      <c r="O12" s="4" t="s">
        <v>317</v>
      </c>
      <c r="P12" s="113"/>
      <c r="Q12" s="113"/>
      <c r="R12" s="113"/>
      <c r="S12" s="113"/>
      <c r="T12" s="113"/>
      <c r="U12" s="113"/>
      <c r="V12" s="113"/>
      <c r="W12" s="113"/>
      <c r="X12" s="113"/>
      <c r="Y12" s="113"/>
    </row>
    <row r="13" spans="1:25" s="15" customFormat="1" ht="72.75" customHeight="1">
      <c r="A13" s="20">
        <v>42</v>
      </c>
      <c r="B13" s="4" t="s">
        <v>97</v>
      </c>
      <c r="C13" s="4" t="s">
        <v>89</v>
      </c>
      <c r="D13" s="51">
        <v>41001</v>
      </c>
      <c r="E13" s="4" t="s">
        <v>94</v>
      </c>
      <c r="F13" s="4" t="s">
        <v>197</v>
      </c>
      <c r="G13" s="10">
        <v>1537200</v>
      </c>
      <c r="H13" s="12">
        <v>1537200</v>
      </c>
      <c r="I13" s="25">
        <f t="shared" si="0"/>
        <v>1</v>
      </c>
      <c r="J13" s="77"/>
      <c r="K13" s="85"/>
      <c r="L13" s="81"/>
      <c r="M13" s="13">
        <v>0</v>
      </c>
      <c r="N13" s="4" t="s">
        <v>207</v>
      </c>
      <c r="O13" s="4" t="s">
        <v>317</v>
      </c>
      <c r="P13" s="113"/>
      <c r="Q13" s="113"/>
      <c r="R13" s="113"/>
      <c r="S13" s="113"/>
      <c r="T13" s="113"/>
      <c r="U13" s="113"/>
      <c r="V13" s="113"/>
      <c r="W13" s="113"/>
      <c r="X13" s="113"/>
      <c r="Y13" s="113"/>
    </row>
    <row r="14" spans="1:25" s="15" customFormat="1" ht="72.75" customHeight="1">
      <c r="A14" s="20">
        <v>43</v>
      </c>
      <c r="B14" s="4" t="s">
        <v>98</v>
      </c>
      <c r="C14" s="4" t="s">
        <v>89</v>
      </c>
      <c r="D14" s="51">
        <v>41001</v>
      </c>
      <c r="E14" s="4" t="s">
        <v>94</v>
      </c>
      <c r="F14" s="4" t="s">
        <v>197</v>
      </c>
      <c r="G14" s="10">
        <v>1481319</v>
      </c>
      <c r="H14" s="12">
        <v>1481319</v>
      </c>
      <c r="I14" s="25">
        <f t="shared" si="0"/>
        <v>1</v>
      </c>
      <c r="J14" s="77"/>
      <c r="K14" s="85"/>
      <c r="L14" s="81"/>
      <c r="M14" s="13">
        <v>0</v>
      </c>
      <c r="N14" s="4" t="s">
        <v>207</v>
      </c>
      <c r="O14" s="4" t="s">
        <v>317</v>
      </c>
      <c r="P14" s="113"/>
      <c r="Q14" s="113"/>
      <c r="R14" s="113"/>
      <c r="S14" s="113"/>
      <c r="T14" s="113"/>
      <c r="U14" s="113"/>
      <c r="V14" s="113"/>
      <c r="W14" s="113"/>
      <c r="X14" s="113"/>
      <c r="Y14" s="113"/>
    </row>
    <row r="15" spans="1:25" s="15" customFormat="1" ht="72.75" customHeight="1">
      <c r="A15" s="20">
        <v>44</v>
      </c>
      <c r="B15" s="4" t="s">
        <v>99</v>
      </c>
      <c r="C15" s="4" t="s">
        <v>89</v>
      </c>
      <c r="D15" s="51">
        <v>41001</v>
      </c>
      <c r="E15" s="4" t="s">
        <v>100</v>
      </c>
      <c r="F15" s="4" t="s">
        <v>198</v>
      </c>
      <c r="G15" s="10">
        <v>2581795</v>
      </c>
      <c r="H15" s="12">
        <v>2581795</v>
      </c>
      <c r="I15" s="25">
        <f aca="true" t="shared" si="1" ref="I15:I20">H15/G15</f>
        <v>1</v>
      </c>
      <c r="J15" s="77"/>
      <c r="K15" s="85"/>
      <c r="L15" s="81"/>
      <c r="M15" s="13">
        <v>0</v>
      </c>
      <c r="N15" s="4" t="s">
        <v>82</v>
      </c>
      <c r="O15" s="4" t="s">
        <v>317</v>
      </c>
      <c r="P15" s="113"/>
      <c r="Q15" s="113"/>
      <c r="R15" s="113"/>
      <c r="S15" s="113"/>
      <c r="T15" s="113"/>
      <c r="U15" s="113"/>
      <c r="V15" s="113"/>
      <c r="W15" s="113"/>
      <c r="X15" s="113"/>
      <c r="Y15" s="113"/>
    </row>
    <row r="16" spans="1:25" s="15" customFormat="1" ht="72.75" customHeight="1">
      <c r="A16" s="20">
        <v>45</v>
      </c>
      <c r="B16" s="4" t="s">
        <v>101</v>
      </c>
      <c r="C16" s="4" t="s">
        <v>89</v>
      </c>
      <c r="D16" s="51">
        <v>41001</v>
      </c>
      <c r="E16" s="4" t="s">
        <v>102</v>
      </c>
      <c r="F16" s="4" t="s">
        <v>198</v>
      </c>
      <c r="G16" s="10">
        <v>4800000</v>
      </c>
      <c r="H16" s="12">
        <v>4800000</v>
      </c>
      <c r="I16" s="25">
        <f t="shared" si="1"/>
        <v>1</v>
      </c>
      <c r="J16" s="77"/>
      <c r="K16" s="85"/>
      <c r="L16" s="81"/>
      <c r="M16" s="13">
        <v>0</v>
      </c>
      <c r="N16" s="4" t="s">
        <v>82</v>
      </c>
      <c r="O16" s="4" t="s">
        <v>317</v>
      </c>
      <c r="P16" s="113"/>
      <c r="Q16" s="113"/>
      <c r="R16" s="113"/>
      <c r="S16" s="113"/>
      <c r="T16" s="113"/>
      <c r="U16" s="113"/>
      <c r="V16" s="113"/>
      <c r="W16" s="113"/>
      <c r="X16" s="113"/>
      <c r="Y16" s="113"/>
    </row>
    <row r="17" spans="1:25" s="15" customFormat="1" ht="72.75" customHeight="1">
      <c r="A17" s="20">
        <v>46</v>
      </c>
      <c r="B17" s="4" t="s">
        <v>103</v>
      </c>
      <c r="C17" s="4" t="s">
        <v>89</v>
      </c>
      <c r="D17" s="51">
        <v>41001</v>
      </c>
      <c r="E17" s="4" t="s">
        <v>104</v>
      </c>
      <c r="F17" s="4" t="s">
        <v>198</v>
      </c>
      <c r="G17" s="10">
        <v>1451158</v>
      </c>
      <c r="H17" s="12">
        <v>1451158</v>
      </c>
      <c r="I17" s="25">
        <f t="shared" si="1"/>
        <v>1</v>
      </c>
      <c r="J17" s="77"/>
      <c r="K17" s="85"/>
      <c r="L17" s="81"/>
      <c r="M17" s="13">
        <v>0</v>
      </c>
      <c r="N17" s="4" t="s">
        <v>82</v>
      </c>
      <c r="O17" s="4" t="s">
        <v>317</v>
      </c>
      <c r="P17" s="113"/>
      <c r="Q17" s="113"/>
      <c r="R17" s="113"/>
      <c r="S17" s="113"/>
      <c r="T17" s="113"/>
      <c r="U17" s="113"/>
      <c r="V17" s="113"/>
      <c r="W17" s="113"/>
      <c r="X17" s="113"/>
      <c r="Y17" s="113"/>
    </row>
    <row r="18" spans="1:25" s="15" customFormat="1" ht="72.75" customHeight="1">
      <c r="A18" s="20">
        <v>47</v>
      </c>
      <c r="B18" s="4" t="s">
        <v>105</v>
      </c>
      <c r="C18" s="4" t="s">
        <v>89</v>
      </c>
      <c r="D18" s="51">
        <v>41001</v>
      </c>
      <c r="E18" s="4" t="s">
        <v>106</v>
      </c>
      <c r="F18" s="4" t="s">
        <v>198</v>
      </c>
      <c r="G18" s="10">
        <v>9606084</v>
      </c>
      <c r="H18" s="12">
        <v>9606084</v>
      </c>
      <c r="I18" s="25">
        <f t="shared" si="1"/>
        <v>1</v>
      </c>
      <c r="J18" s="77"/>
      <c r="K18" s="85"/>
      <c r="L18" s="81"/>
      <c r="M18" s="13">
        <v>0</v>
      </c>
      <c r="N18" s="4" t="s">
        <v>82</v>
      </c>
      <c r="O18" s="4" t="s">
        <v>317</v>
      </c>
      <c r="P18" s="113"/>
      <c r="Q18" s="113"/>
      <c r="R18" s="113"/>
      <c r="S18" s="113"/>
      <c r="T18" s="113"/>
      <c r="U18" s="113"/>
      <c r="V18" s="113"/>
      <c r="W18" s="113"/>
      <c r="X18" s="113"/>
      <c r="Y18" s="113"/>
    </row>
    <row r="19" spans="1:25" s="15" customFormat="1" ht="72.75" customHeight="1">
      <c r="A19" s="20">
        <v>48</v>
      </c>
      <c r="B19" s="4" t="s">
        <v>107</v>
      </c>
      <c r="C19" s="4" t="s">
        <v>89</v>
      </c>
      <c r="D19" s="51">
        <v>41001</v>
      </c>
      <c r="E19" s="4" t="s">
        <v>108</v>
      </c>
      <c r="F19" s="4" t="s">
        <v>198</v>
      </c>
      <c r="G19" s="10">
        <v>2432020</v>
      </c>
      <c r="H19" s="12">
        <v>2432020</v>
      </c>
      <c r="I19" s="25">
        <f t="shared" si="1"/>
        <v>1</v>
      </c>
      <c r="J19" s="77"/>
      <c r="K19" s="85"/>
      <c r="L19" s="81"/>
      <c r="M19" s="13">
        <v>0</v>
      </c>
      <c r="N19" s="4" t="s">
        <v>82</v>
      </c>
      <c r="O19" s="4" t="s">
        <v>317</v>
      </c>
      <c r="P19" s="113"/>
      <c r="Q19" s="113"/>
      <c r="R19" s="113"/>
      <c r="S19" s="113"/>
      <c r="T19" s="113"/>
      <c r="U19" s="113"/>
      <c r="V19" s="113"/>
      <c r="W19" s="113"/>
      <c r="X19" s="113"/>
      <c r="Y19" s="113"/>
    </row>
    <row r="20" spans="1:25" s="15" customFormat="1" ht="72.75" customHeight="1">
      <c r="A20" s="20">
        <v>49</v>
      </c>
      <c r="B20" s="4" t="s">
        <v>109</v>
      </c>
      <c r="C20" s="4" t="s">
        <v>89</v>
      </c>
      <c r="D20" s="51">
        <v>41001</v>
      </c>
      <c r="E20" s="4" t="s">
        <v>110</v>
      </c>
      <c r="F20" s="4" t="s">
        <v>198</v>
      </c>
      <c r="G20" s="10">
        <v>4111469</v>
      </c>
      <c r="H20" s="12">
        <v>4111469</v>
      </c>
      <c r="I20" s="25">
        <f t="shared" si="1"/>
        <v>1</v>
      </c>
      <c r="J20" s="77"/>
      <c r="K20" s="85"/>
      <c r="L20" s="81"/>
      <c r="M20" s="13">
        <v>0</v>
      </c>
      <c r="N20" s="4" t="s">
        <v>82</v>
      </c>
      <c r="O20" s="4" t="s">
        <v>317</v>
      </c>
      <c r="P20" s="113"/>
      <c r="Q20" s="113"/>
      <c r="R20" s="113"/>
      <c r="S20" s="113"/>
      <c r="T20" s="113"/>
      <c r="U20" s="113"/>
      <c r="V20" s="113"/>
      <c r="W20" s="113"/>
      <c r="X20" s="113"/>
      <c r="Y20" s="113"/>
    </row>
    <row r="21" spans="1:25" s="15" customFormat="1" ht="72.75" customHeight="1">
      <c r="A21" s="20">
        <v>50</v>
      </c>
      <c r="B21" s="4" t="s">
        <v>111</v>
      </c>
      <c r="C21" s="4" t="s">
        <v>89</v>
      </c>
      <c r="D21" s="51">
        <v>41001</v>
      </c>
      <c r="E21" s="4" t="s">
        <v>112</v>
      </c>
      <c r="F21" s="4" t="s">
        <v>198</v>
      </c>
      <c r="G21" s="10">
        <v>2835000</v>
      </c>
      <c r="H21" s="12">
        <v>2835000</v>
      </c>
      <c r="I21" s="25">
        <f aca="true" t="shared" si="2" ref="I21:I27">H21/G21</f>
        <v>1</v>
      </c>
      <c r="J21" s="77"/>
      <c r="K21" s="85"/>
      <c r="L21" s="81"/>
      <c r="M21" s="13">
        <v>0</v>
      </c>
      <c r="N21" s="4" t="s">
        <v>82</v>
      </c>
      <c r="O21" s="4" t="s">
        <v>317</v>
      </c>
      <c r="P21" s="113"/>
      <c r="Q21" s="113"/>
      <c r="R21" s="113"/>
      <c r="S21" s="113"/>
      <c r="T21" s="113"/>
      <c r="U21" s="113"/>
      <c r="V21" s="113"/>
      <c r="W21" s="113"/>
      <c r="X21" s="113"/>
      <c r="Y21" s="113"/>
    </row>
    <row r="22" spans="1:25" s="15" customFormat="1" ht="72.75" customHeight="1">
      <c r="A22" s="20">
        <v>51</v>
      </c>
      <c r="B22" s="4" t="s">
        <v>113</v>
      </c>
      <c r="C22" s="4" t="s">
        <v>89</v>
      </c>
      <c r="D22" s="51">
        <v>41001</v>
      </c>
      <c r="E22" s="4" t="s">
        <v>114</v>
      </c>
      <c r="F22" s="4" t="s">
        <v>198</v>
      </c>
      <c r="G22" s="10">
        <v>990000</v>
      </c>
      <c r="H22" s="12">
        <v>990000</v>
      </c>
      <c r="I22" s="25">
        <f t="shared" si="2"/>
        <v>1</v>
      </c>
      <c r="J22" s="77"/>
      <c r="K22" s="85"/>
      <c r="L22" s="81"/>
      <c r="M22" s="13">
        <v>0</v>
      </c>
      <c r="N22" s="4" t="s">
        <v>82</v>
      </c>
      <c r="O22" s="4" t="s">
        <v>317</v>
      </c>
      <c r="P22" s="113"/>
      <c r="Q22" s="113"/>
      <c r="R22" s="113"/>
      <c r="S22" s="113"/>
      <c r="T22" s="113"/>
      <c r="U22" s="113"/>
      <c r="V22" s="113"/>
      <c r="W22" s="113"/>
      <c r="X22" s="113"/>
      <c r="Y22" s="113"/>
    </row>
    <row r="23" spans="1:25" s="15" customFormat="1" ht="72.75" customHeight="1">
      <c r="A23" s="20">
        <v>52</v>
      </c>
      <c r="B23" s="4" t="s">
        <v>115</v>
      </c>
      <c r="C23" s="4" t="s">
        <v>89</v>
      </c>
      <c r="D23" s="51">
        <v>41001</v>
      </c>
      <c r="E23" s="4" t="s">
        <v>116</v>
      </c>
      <c r="F23" s="4" t="s">
        <v>198</v>
      </c>
      <c r="G23" s="10">
        <v>79672812</v>
      </c>
      <c r="H23" s="12">
        <v>79672812</v>
      </c>
      <c r="I23" s="25">
        <f t="shared" si="2"/>
        <v>1</v>
      </c>
      <c r="J23" s="77"/>
      <c r="K23" s="85"/>
      <c r="L23" s="81"/>
      <c r="M23" s="13">
        <v>0</v>
      </c>
      <c r="N23" s="4" t="s">
        <v>82</v>
      </c>
      <c r="O23" s="4" t="s">
        <v>317</v>
      </c>
      <c r="P23" s="113"/>
      <c r="Q23" s="113"/>
      <c r="R23" s="113"/>
      <c r="S23" s="113"/>
      <c r="T23" s="113"/>
      <c r="U23" s="113"/>
      <c r="V23" s="113"/>
      <c r="W23" s="113"/>
      <c r="X23" s="113"/>
      <c r="Y23" s="113"/>
    </row>
    <row r="24" spans="1:25" s="15" customFormat="1" ht="72.75" customHeight="1">
      <c r="A24" s="20">
        <v>53</v>
      </c>
      <c r="B24" s="4" t="s">
        <v>117</v>
      </c>
      <c r="C24" s="4" t="s">
        <v>89</v>
      </c>
      <c r="D24" s="51">
        <v>41001</v>
      </c>
      <c r="E24" s="4" t="s">
        <v>116</v>
      </c>
      <c r="F24" s="4" t="s">
        <v>198</v>
      </c>
      <c r="G24" s="10">
        <v>10415544</v>
      </c>
      <c r="H24" s="12">
        <v>10415544</v>
      </c>
      <c r="I24" s="25">
        <f t="shared" si="2"/>
        <v>1</v>
      </c>
      <c r="J24" s="77"/>
      <c r="K24" s="85"/>
      <c r="L24" s="81"/>
      <c r="M24" s="13">
        <v>0</v>
      </c>
      <c r="N24" s="4" t="s">
        <v>82</v>
      </c>
      <c r="O24" s="4" t="s">
        <v>317</v>
      </c>
      <c r="P24" s="113"/>
      <c r="Q24" s="113"/>
      <c r="R24" s="113"/>
      <c r="S24" s="113"/>
      <c r="T24" s="113"/>
      <c r="U24" s="113"/>
      <c r="V24" s="113"/>
      <c r="W24" s="113"/>
      <c r="X24" s="113"/>
      <c r="Y24" s="113"/>
    </row>
    <row r="25" spans="1:25" s="15" customFormat="1" ht="72.75" customHeight="1">
      <c r="A25" s="20">
        <v>54</v>
      </c>
      <c r="B25" s="4" t="s">
        <v>118</v>
      </c>
      <c r="C25" s="4" t="s">
        <v>89</v>
      </c>
      <c r="D25" s="51">
        <v>41001</v>
      </c>
      <c r="E25" s="4" t="s">
        <v>116</v>
      </c>
      <c r="F25" s="4" t="s">
        <v>198</v>
      </c>
      <c r="G25" s="10">
        <v>7380924</v>
      </c>
      <c r="H25" s="12">
        <v>7380924</v>
      </c>
      <c r="I25" s="25">
        <f t="shared" si="2"/>
        <v>1</v>
      </c>
      <c r="J25" s="77"/>
      <c r="K25" s="85"/>
      <c r="L25" s="81"/>
      <c r="M25" s="13">
        <v>0</v>
      </c>
      <c r="N25" s="4" t="s">
        <v>82</v>
      </c>
      <c r="O25" s="4" t="s">
        <v>317</v>
      </c>
      <c r="P25" s="113"/>
      <c r="Q25" s="113"/>
      <c r="R25" s="113"/>
      <c r="S25" s="113"/>
      <c r="T25" s="113"/>
      <c r="U25" s="113"/>
      <c r="V25" s="113"/>
      <c r="W25" s="113"/>
      <c r="X25" s="113"/>
      <c r="Y25" s="113"/>
    </row>
    <row r="26" spans="1:25" s="15" customFormat="1" ht="72.75" customHeight="1">
      <c r="A26" s="20">
        <v>55</v>
      </c>
      <c r="B26" s="4" t="s">
        <v>119</v>
      </c>
      <c r="C26" s="4" t="s">
        <v>89</v>
      </c>
      <c r="D26" s="51">
        <v>41001</v>
      </c>
      <c r="E26" s="4" t="s">
        <v>116</v>
      </c>
      <c r="F26" s="4" t="s">
        <v>198</v>
      </c>
      <c r="G26" s="10">
        <v>1522080</v>
      </c>
      <c r="H26" s="12">
        <v>1522080</v>
      </c>
      <c r="I26" s="25">
        <f t="shared" si="2"/>
        <v>1</v>
      </c>
      <c r="J26" s="77"/>
      <c r="K26" s="85"/>
      <c r="L26" s="81"/>
      <c r="M26" s="13">
        <v>0</v>
      </c>
      <c r="N26" s="4" t="s">
        <v>82</v>
      </c>
      <c r="O26" s="4" t="s">
        <v>317</v>
      </c>
      <c r="P26" s="113"/>
      <c r="Q26" s="113"/>
      <c r="R26" s="113"/>
      <c r="S26" s="113"/>
      <c r="T26" s="113"/>
      <c r="U26" s="113"/>
      <c r="V26" s="113"/>
      <c r="W26" s="113"/>
      <c r="X26" s="113"/>
      <c r="Y26" s="113"/>
    </row>
    <row r="27" spans="1:25" s="15" customFormat="1" ht="72.75" customHeight="1">
      <c r="A27" s="20">
        <v>56</v>
      </c>
      <c r="B27" s="4" t="s">
        <v>120</v>
      </c>
      <c r="C27" s="4" t="s">
        <v>89</v>
      </c>
      <c r="D27" s="51">
        <v>41001</v>
      </c>
      <c r="E27" s="4" t="s">
        <v>116</v>
      </c>
      <c r="F27" s="4" t="s">
        <v>198</v>
      </c>
      <c r="G27" s="10">
        <v>19295316</v>
      </c>
      <c r="H27" s="12">
        <v>19295316</v>
      </c>
      <c r="I27" s="25">
        <f t="shared" si="2"/>
        <v>1</v>
      </c>
      <c r="J27" s="77"/>
      <c r="K27" s="85"/>
      <c r="L27" s="81"/>
      <c r="M27" s="13">
        <v>0</v>
      </c>
      <c r="N27" s="4" t="s">
        <v>82</v>
      </c>
      <c r="O27" s="4" t="s">
        <v>317</v>
      </c>
      <c r="P27" s="113"/>
      <c r="Q27" s="113"/>
      <c r="R27" s="113"/>
      <c r="S27" s="113"/>
      <c r="T27" s="113"/>
      <c r="U27" s="113"/>
      <c r="V27" s="113"/>
      <c r="W27" s="113"/>
      <c r="X27" s="113"/>
      <c r="Y27" s="113"/>
    </row>
    <row r="28" spans="1:25" s="15" customFormat="1" ht="72.75" customHeight="1">
      <c r="A28" s="20">
        <v>57</v>
      </c>
      <c r="B28" s="4" t="s">
        <v>121</v>
      </c>
      <c r="C28" s="4" t="s">
        <v>89</v>
      </c>
      <c r="D28" s="51">
        <v>41001</v>
      </c>
      <c r="E28" s="4" t="s">
        <v>122</v>
      </c>
      <c r="F28" s="4" t="s">
        <v>198</v>
      </c>
      <c r="G28" s="10">
        <v>48647700</v>
      </c>
      <c r="H28" s="12">
        <v>48647700</v>
      </c>
      <c r="I28" s="25">
        <f aca="true" t="shared" si="3" ref="I28:I40">H28/G28</f>
        <v>1</v>
      </c>
      <c r="J28" s="77"/>
      <c r="K28" s="85"/>
      <c r="L28" s="81"/>
      <c r="M28" s="13">
        <v>0</v>
      </c>
      <c r="N28" s="4" t="s">
        <v>82</v>
      </c>
      <c r="O28" s="4" t="s">
        <v>317</v>
      </c>
      <c r="P28" s="113"/>
      <c r="Q28" s="113"/>
      <c r="R28" s="113"/>
      <c r="S28" s="113"/>
      <c r="T28" s="113"/>
      <c r="U28" s="113"/>
      <c r="V28" s="113"/>
      <c r="W28" s="113"/>
      <c r="X28" s="113"/>
      <c r="Y28" s="113"/>
    </row>
    <row r="29" spans="1:25" s="15" customFormat="1" ht="72.75" customHeight="1">
      <c r="A29" s="20">
        <v>58</v>
      </c>
      <c r="B29" s="4" t="s">
        <v>121</v>
      </c>
      <c r="C29" s="4" t="s">
        <v>89</v>
      </c>
      <c r="D29" s="51">
        <v>41001</v>
      </c>
      <c r="E29" s="4" t="s">
        <v>123</v>
      </c>
      <c r="F29" s="4" t="s">
        <v>198</v>
      </c>
      <c r="G29" s="10">
        <v>1924032</v>
      </c>
      <c r="H29" s="12">
        <v>1924032</v>
      </c>
      <c r="I29" s="25">
        <f t="shared" si="3"/>
        <v>1</v>
      </c>
      <c r="J29" s="77"/>
      <c r="K29" s="85"/>
      <c r="L29" s="81"/>
      <c r="M29" s="13">
        <v>0</v>
      </c>
      <c r="N29" s="4" t="s">
        <v>82</v>
      </c>
      <c r="O29" s="4" t="s">
        <v>317</v>
      </c>
      <c r="P29" s="113"/>
      <c r="Q29" s="113"/>
      <c r="R29" s="113"/>
      <c r="S29" s="113"/>
      <c r="T29" s="113"/>
      <c r="U29" s="113"/>
      <c r="V29" s="113"/>
      <c r="W29" s="113"/>
      <c r="X29" s="113"/>
      <c r="Y29" s="113"/>
    </row>
    <row r="30" spans="1:25" s="15" customFormat="1" ht="72.75" customHeight="1">
      <c r="A30" s="20">
        <v>59</v>
      </c>
      <c r="B30" s="4" t="s">
        <v>124</v>
      </c>
      <c r="C30" s="4" t="s">
        <v>89</v>
      </c>
      <c r="D30" s="51">
        <v>41001</v>
      </c>
      <c r="E30" s="4" t="s">
        <v>125</v>
      </c>
      <c r="F30" s="4" t="s">
        <v>198</v>
      </c>
      <c r="G30" s="10">
        <v>51105600</v>
      </c>
      <c r="H30" s="12">
        <v>51105600</v>
      </c>
      <c r="I30" s="25">
        <f t="shared" si="3"/>
        <v>1</v>
      </c>
      <c r="J30" s="77"/>
      <c r="K30" s="85"/>
      <c r="L30" s="81"/>
      <c r="M30" s="13">
        <v>0</v>
      </c>
      <c r="N30" s="4" t="s">
        <v>82</v>
      </c>
      <c r="O30" s="4" t="s">
        <v>317</v>
      </c>
      <c r="P30" s="113"/>
      <c r="Q30" s="113"/>
      <c r="R30" s="113"/>
      <c r="S30" s="113"/>
      <c r="T30" s="113"/>
      <c r="U30" s="113"/>
      <c r="V30" s="113"/>
      <c r="W30" s="113"/>
      <c r="X30" s="113"/>
      <c r="Y30" s="113"/>
    </row>
    <row r="31" spans="1:25" s="15" customFormat="1" ht="72.75" customHeight="1">
      <c r="A31" s="20">
        <v>60</v>
      </c>
      <c r="B31" s="4" t="s">
        <v>126</v>
      </c>
      <c r="C31" s="4" t="s">
        <v>89</v>
      </c>
      <c r="D31" s="51">
        <v>41001</v>
      </c>
      <c r="E31" s="4" t="s">
        <v>127</v>
      </c>
      <c r="F31" s="4" t="s">
        <v>198</v>
      </c>
      <c r="G31" s="10">
        <v>23809080</v>
      </c>
      <c r="H31" s="12">
        <v>23809080</v>
      </c>
      <c r="I31" s="25">
        <f t="shared" si="3"/>
        <v>1</v>
      </c>
      <c r="J31" s="77"/>
      <c r="K31" s="85"/>
      <c r="L31" s="81"/>
      <c r="M31" s="13">
        <v>0</v>
      </c>
      <c r="N31" s="4" t="s">
        <v>82</v>
      </c>
      <c r="O31" s="4" t="s">
        <v>317</v>
      </c>
      <c r="P31" s="113"/>
      <c r="Q31" s="113"/>
      <c r="R31" s="113"/>
      <c r="S31" s="113"/>
      <c r="T31" s="113"/>
      <c r="U31" s="113"/>
      <c r="V31" s="113"/>
      <c r="W31" s="113"/>
      <c r="X31" s="113"/>
      <c r="Y31" s="113"/>
    </row>
    <row r="32" spans="1:25" s="15" customFormat="1" ht="72.75" customHeight="1">
      <c r="A32" s="20">
        <v>61</v>
      </c>
      <c r="B32" s="4" t="s">
        <v>128</v>
      </c>
      <c r="C32" s="4" t="s">
        <v>89</v>
      </c>
      <c r="D32" s="51">
        <v>41001</v>
      </c>
      <c r="E32" s="4" t="s">
        <v>129</v>
      </c>
      <c r="F32" s="4" t="s">
        <v>198</v>
      </c>
      <c r="G32" s="10">
        <v>7683984</v>
      </c>
      <c r="H32" s="12">
        <v>7683984</v>
      </c>
      <c r="I32" s="25">
        <f t="shared" si="3"/>
        <v>1</v>
      </c>
      <c r="J32" s="77"/>
      <c r="K32" s="85"/>
      <c r="L32" s="81"/>
      <c r="M32" s="13">
        <v>0</v>
      </c>
      <c r="N32" s="4" t="s">
        <v>82</v>
      </c>
      <c r="O32" s="4" t="s">
        <v>317</v>
      </c>
      <c r="P32" s="113"/>
      <c r="Q32" s="113"/>
      <c r="R32" s="113"/>
      <c r="S32" s="113"/>
      <c r="T32" s="113"/>
      <c r="U32" s="113"/>
      <c r="V32" s="113"/>
      <c r="W32" s="113"/>
      <c r="X32" s="113"/>
      <c r="Y32" s="113"/>
    </row>
    <row r="33" spans="1:25" s="15" customFormat="1" ht="72.75" customHeight="1">
      <c r="A33" s="20">
        <v>62</v>
      </c>
      <c r="B33" s="4" t="s">
        <v>130</v>
      </c>
      <c r="C33" s="4" t="s">
        <v>89</v>
      </c>
      <c r="D33" s="51">
        <v>41001</v>
      </c>
      <c r="E33" s="4" t="s">
        <v>131</v>
      </c>
      <c r="F33" s="4" t="s">
        <v>198</v>
      </c>
      <c r="G33" s="10">
        <v>26973816</v>
      </c>
      <c r="H33" s="12">
        <v>26973816</v>
      </c>
      <c r="I33" s="25">
        <f t="shared" si="3"/>
        <v>1</v>
      </c>
      <c r="J33" s="77"/>
      <c r="K33" s="85"/>
      <c r="L33" s="81"/>
      <c r="M33" s="13">
        <v>0</v>
      </c>
      <c r="N33" s="4" t="s">
        <v>82</v>
      </c>
      <c r="O33" s="4" t="s">
        <v>317</v>
      </c>
      <c r="P33" s="113"/>
      <c r="Q33" s="113"/>
      <c r="R33" s="113"/>
      <c r="S33" s="113"/>
      <c r="T33" s="113"/>
      <c r="U33" s="113"/>
      <c r="V33" s="113"/>
      <c r="W33" s="113"/>
      <c r="X33" s="113"/>
      <c r="Y33" s="113"/>
    </row>
    <row r="34" spans="1:25" s="15" customFormat="1" ht="72.75" customHeight="1">
      <c r="A34" s="20">
        <v>63</v>
      </c>
      <c r="B34" s="4" t="s">
        <v>132</v>
      </c>
      <c r="C34" s="4" t="s">
        <v>89</v>
      </c>
      <c r="D34" s="51">
        <v>41001</v>
      </c>
      <c r="E34" s="4" t="s">
        <v>131</v>
      </c>
      <c r="F34" s="4" t="s">
        <v>198</v>
      </c>
      <c r="G34" s="10">
        <v>24751056</v>
      </c>
      <c r="H34" s="12">
        <v>24751056</v>
      </c>
      <c r="I34" s="25">
        <f t="shared" si="3"/>
        <v>1</v>
      </c>
      <c r="J34" s="77"/>
      <c r="K34" s="85"/>
      <c r="L34" s="81"/>
      <c r="M34" s="13">
        <v>0</v>
      </c>
      <c r="N34" s="4" t="s">
        <v>82</v>
      </c>
      <c r="O34" s="4" t="s">
        <v>317</v>
      </c>
      <c r="P34" s="113"/>
      <c r="Q34" s="113"/>
      <c r="R34" s="113"/>
      <c r="S34" s="113"/>
      <c r="T34" s="113"/>
      <c r="U34" s="113"/>
      <c r="V34" s="113"/>
      <c r="W34" s="113"/>
      <c r="X34" s="113"/>
      <c r="Y34" s="113"/>
    </row>
    <row r="35" spans="1:25" s="15" customFormat="1" ht="72.75" customHeight="1">
      <c r="A35" s="20">
        <v>64</v>
      </c>
      <c r="B35" s="4" t="s">
        <v>133</v>
      </c>
      <c r="C35" s="4" t="s">
        <v>89</v>
      </c>
      <c r="D35" s="51">
        <v>41001</v>
      </c>
      <c r="E35" s="4" t="s">
        <v>131</v>
      </c>
      <c r="F35" s="4" t="s">
        <v>198</v>
      </c>
      <c r="G35" s="10">
        <v>1388646</v>
      </c>
      <c r="H35" s="12">
        <v>1388646</v>
      </c>
      <c r="I35" s="25">
        <f t="shared" si="3"/>
        <v>1</v>
      </c>
      <c r="J35" s="77"/>
      <c r="K35" s="85"/>
      <c r="L35" s="81"/>
      <c r="M35" s="13">
        <v>0</v>
      </c>
      <c r="N35" s="4" t="s">
        <v>82</v>
      </c>
      <c r="O35" s="4" t="s">
        <v>317</v>
      </c>
      <c r="P35" s="113"/>
      <c r="Q35" s="113"/>
      <c r="R35" s="113"/>
      <c r="S35" s="113"/>
      <c r="T35" s="113"/>
      <c r="U35" s="113"/>
      <c r="V35" s="113"/>
      <c r="W35" s="113"/>
      <c r="X35" s="113"/>
      <c r="Y35" s="113"/>
    </row>
    <row r="36" spans="1:25" s="15" customFormat="1" ht="72.75" customHeight="1">
      <c r="A36" s="20">
        <v>65</v>
      </c>
      <c r="B36" s="4" t="s">
        <v>134</v>
      </c>
      <c r="C36" s="4" t="s">
        <v>89</v>
      </c>
      <c r="D36" s="51">
        <v>41001</v>
      </c>
      <c r="E36" s="4" t="s">
        <v>131</v>
      </c>
      <c r="F36" s="4" t="s">
        <v>198</v>
      </c>
      <c r="G36" s="10">
        <v>4329984</v>
      </c>
      <c r="H36" s="12">
        <v>4329984</v>
      </c>
      <c r="I36" s="25">
        <f t="shared" si="3"/>
        <v>1</v>
      </c>
      <c r="J36" s="77"/>
      <c r="K36" s="85"/>
      <c r="L36" s="81"/>
      <c r="M36" s="13">
        <v>0</v>
      </c>
      <c r="N36" s="4" t="s">
        <v>82</v>
      </c>
      <c r="O36" s="4" t="s">
        <v>317</v>
      </c>
      <c r="P36" s="113"/>
      <c r="Q36" s="113"/>
      <c r="R36" s="113"/>
      <c r="S36" s="113"/>
      <c r="T36" s="113"/>
      <c r="U36" s="113"/>
      <c r="V36" s="113"/>
      <c r="W36" s="113"/>
      <c r="X36" s="113"/>
      <c r="Y36" s="113"/>
    </row>
    <row r="37" spans="1:25" s="15" customFormat="1" ht="72.75" customHeight="1">
      <c r="A37" s="20">
        <v>66</v>
      </c>
      <c r="B37" s="4" t="s">
        <v>135</v>
      </c>
      <c r="C37" s="4" t="s">
        <v>89</v>
      </c>
      <c r="D37" s="51">
        <v>41001</v>
      </c>
      <c r="E37" s="4" t="s">
        <v>131</v>
      </c>
      <c r="F37" s="4" t="s">
        <v>198</v>
      </c>
      <c r="G37" s="10">
        <v>1134000</v>
      </c>
      <c r="H37" s="12">
        <v>1134000</v>
      </c>
      <c r="I37" s="25">
        <f t="shared" si="3"/>
        <v>1</v>
      </c>
      <c r="J37" s="77"/>
      <c r="K37" s="85"/>
      <c r="L37" s="81"/>
      <c r="M37" s="13">
        <v>0</v>
      </c>
      <c r="N37" s="4" t="s">
        <v>82</v>
      </c>
      <c r="O37" s="4" t="s">
        <v>317</v>
      </c>
      <c r="P37" s="113"/>
      <c r="Q37" s="113"/>
      <c r="R37" s="113"/>
      <c r="S37" s="113"/>
      <c r="T37" s="113"/>
      <c r="U37" s="113"/>
      <c r="V37" s="113"/>
      <c r="W37" s="113"/>
      <c r="X37" s="113"/>
      <c r="Y37" s="113"/>
    </row>
    <row r="38" spans="1:25" s="15" customFormat="1" ht="72.75" customHeight="1">
      <c r="A38" s="20">
        <v>67</v>
      </c>
      <c r="B38" s="4" t="s">
        <v>136</v>
      </c>
      <c r="C38" s="4" t="s">
        <v>89</v>
      </c>
      <c r="D38" s="51">
        <v>41001</v>
      </c>
      <c r="E38" s="4" t="s">
        <v>123</v>
      </c>
      <c r="F38" s="4" t="s">
        <v>198</v>
      </c>
      <c r="G38" s="10">
        <v>9616236</v>
      </c>
      <c r="H38" s="12">
        <v>9616236</v>
      </c>
      <c r="I38" s="25">
        <f t="shared" si="3"/>
        <v>1</v>
      </c>
      <c r="J38" s="77"/>
      <c r="K38" s="85"/>
      <c r="L38" s="81"/>
      <c r="M38" s="13">
        <v>0</v>
      </c>
      <c r="N38" s="4" t="s">
        <v>82</v>
      </c>
      <c r="O38" s="4" t="s">
        <v>317</v>
      </c>
      <c r="P38" s="113"/>
      <c r="Q38" s="113"/>
      <c r="R38" s="113"/>
      <c r="S38" s="113"/>
      <c r="T38" s="113"/>
      <c r="U38" s="113"/>
      <c r="V38" s="113"/>
      <c r="W38" s="113"/>
      <c r="X38" s="113"/>
      <c r="Y38" s="113"/>
    </row>
    <row r="39" spans="1:25" s="15" customFormat="1" ht="72.75" customHeight="1">
      <c r="A39" s="20">
        <v>68</v>
      </c>
      <c r="B39" s="4" t="s">
        <v>137</v>
      </c>
      <c r="C39" s="4" t="s">
        <v>89</v>
      </c>
      <c r="D39" s="51">
        <v>41001</v>
      </c>
      <c r="E39" s="4" t="s">
        <v>116</v>
      </c>
      <c r="F39" s="4" t="s">
        <v>198</v>
      </c>
      <c r="G39" s="10">
        <v>7106232</v>
      </c>
      <c r="H39" s="12">
        <v>7106232</v>
      </c>
      <c r="I39" s="25">
        <f t="shared" si="3"/>
        <v>1</v>
      </c>
      <c r="J39" s="77"/>
      <c r="K39" s="85"/>
      <c r="L39" s="81"/>
      <c r="M39" s="13">
        <v>0</v>
      </c>
      <c r="N39" s="4" t="s">
        <v>82</v>
      </c>
      <c r="O39" s="4" t="s">
        <v>317</v>
      </c>
      <c r="P39" s="113"/>
      <c r="Q39" s="113"/>
      <c r="R39" s="113"/>
      <c r="S39" s="113"/>
      <c r="T39" s="113"/>
      <c r="U39" s="113"/>
      <c r="V39" s="113"/>
      <c r="W39" s="113"/>
      <c r="X39" s="113"/>
      <c r="Y39" s="113"/>
    </row>
    <row r="40" spans="1:25" s="15" customFormat="1" ht="72.75" customHeight="1">
      <c r="A40" s="20">
        <v>69</v>
      </c>
      <c r="B40" s="4" t="s">
        <v>138</v>
      </c>
      <c r="C40" s="4" t="s">
        <v>89</v>
      </c>
      <c r="D40" s="51">
        <v>41001</v>
      </c>
      <c r="E40" s="4" t="s">
        <v>131</v>
      </c>
      <c r="F40" s="4" t="s">
        <v>198</v>
      </c>
      <c r="G40" s="10">
        <v>16492884</v>
      </c>
      <c r="H40" s="12">
        <v>16492884</v>
      </c>
      <c r="I40" s="25">
        <f t="shared" si="3"/>
        <v>1</v>
      </c>
      <c r="J40" s="77"/>
      <c r="K40" s="85"/>
      <c r="L40" s="81"/>
      <c r="M40" s="13">
        <v>0</v>
      </c>
      <c r="N40" s="4" t="s">
        <v>82</v>
      </c>
      <c r="O40" s="4" t="s">
        <v>317</v>
      </c>
      <c r="P40" s="113"/>
      <c r="Q40" s="113"/>
      <c r="R40" s="113"/>
      <c r="S40" s="113"/>
      <c r="T40" s="113"/>
      <c r="U40" s="113"/>
      <c r="V40" s="113"/>
      <c r="W40" s="113"/>
      <c r="X40" s="113"/>
      <c r="Y40" s="113"/>
    </row>
    <row r="41" spans="1:25" s="15" customFormat="1" ht="72.75" customHeight="1">
      <c r="A41" s="20">
        <v>70</v>
      </c>
      <c r="B41" s="4" t="s">
        <v>308</v>
      </c>
      <c r="C41" s="4" t="s">
        <v>89</v>
      </c>
      <c r="D41" s="51">
        <v>41001</v>
      </c>
      <c r="E41" s="4" t="s">
        <v>139</v>
      </c>
      <c r="F41" s="4" t="s">
        <v>198</v>
      </c>
      <c r="G41" s="10">
        <v>31860588</v>
      </c>
      <c r="H41" s="12">
        <v>31860588</v>
      </c>
      <c r="I41" s="25">
        <f aca="true" t="shared" si="4" ref="I41:I53">H41/G41</f>
        <v>1</v>
      </c>
      <c r="J41" s="77"/>
      <c r="K41" s="85"/>
      <c r="L41" s="81"/>
      <c r="M41" s="13">
        <v>0</v>
      </c>
      <c r="N41" s="4" t="s">
        <v>82</v>
      </c>
      <c r="O41" s="4" t="s">
        <v>317</v>
      </c>
      <c r="P41" s="113"/>
      <c r="Q41" s="113"/>
      <c r="R41" s="113"/>
      <c r="S41" s="113"/>
      <c r="T41" s="113"/>
      <c r="U41" s="113"/>
      <c r="V41" s="113"/>
      <c r="W41" s="113"/>
      <c r="X41" s="113"/>
      <c r="Y41" s="113"/>
    </row>
    <row r="42" spans="1:25" s="15" customFormat="1" ht="72.75" customHeight="1">
      <c r="A42" s="20">
        <v>71</v>
      </c>
      <c r="B42" s="4" t="s">
        <v>140</v>
      </c>
      <c r="C42" s="4" t="s">
        <v>89</v>
      </c>
      <c r="D42" s="51">
        <v>41001</v>
      </c>
      <c r="E42" s="4" t="s">
        <v>141</v>
      </c>
      <c r="F42" s="4" t="s">
        <v>198</v>
      </c>
      <c r="G42" s="10">
        <v>2332560</v>
      </c>
      <c r="H42" s="12">
        <v>2332560</v>
      </c>
      <c r="I42" s="25">
        <f t="shared" si="4"/>
        <v>1</v>
      </c>
      <c r="J42" s="77"/>
      <c r="K42" s="85"/>
      <c r="L42" s="81"/>
      <c r="M42" s="13">
        <v>0</v>
      </c>
      <c r="N42" s="4" t="s">
        <v>82</v>
      </c>
      <c r="O42" s="4" t="s">
        <v>317</v>
      </c>
      <c r="P42" s="113"/>
      <c r="Q42" s="113"/>
      <c r="R42" s="113"/>
      <c r="S42" s="113"/>
      <c r="T42" s="113"/>
      <c r="U42" s="113"/>
      <c r="V42" s="113"/>
      <c r="W42" s="113"/>
      <c r="X42" s="113"/>
      <c r="Y42" s="113"/>
    </row>
    <row r="43" spans="1:25" s="15" customFormat="1" ht="72.75" customHeight="1">
      <c r="A43" s="20">
        <v>72</v>
      </c>
      <c r="B43" s="4" t="s">
        <v>142</v>
      </c>
      <c r="C43" s="4" t="s">
        <v>89</v>
      </c>
      <c r="D43" s="51">
        <v>41001</v>
      </c>
      <c r="E43" s="4" t="s">
        <v>141</v>
      </c>
      <c r="F43" s="4" t="s">
        <v>198</v>
      </c>
      <c r="G43" s="10">
        <v>1482084</v>
      </c>
      <c r="H43" s="12">
        <v>1482084</v>
      </c>
      <c r="I43" s="25">
        <f t="shared" si="4"/>
        <v>1</v>
      </c>
      <c r="J43" s="77"/>
      <c r="K43" s="85"/>
      <c r="L43" s="81"/>
      <c r="M43" s="13">
        <v>0</v>
      </c>
      <c r="N43" s="4" t="s">
        <v>82</v>
      </c>
      <c r="O43" s="4" t="s">
        <v>317</v>
      </c>
      <c r="P43" s="113"/>
      <c r="Q43" s="113"/>
      <c r="R43" s="113"/>
      <c r="S43" s="113"/>
      <c r="T43" s="113"/>
      <c r="U43" s="113"/>
      <c r="V43" s="113"/>
      <c r="W43" s="113"/>
      <c r="X43" s="113"/>
      <c r="Y43" s="113"/>
    </row>
    <row r="44" spans="1:25" s="15" customFormat="1" ht="72.75" customHeight="1">
      <c r="A44" s="20">
        <v>73</v>
      </c>
      <c r="B44" s="4" t="s">
        <v>143</v>
      </c>
      <c r="C44" s="4" t="s">
        <v>89</v>
      </c>
      <c r="D44" s="51">
        <v>41001</v>
      </c>
      <c r="E44" s="4" t="s">
        <v>144</v>
      </c>
      <c r="F44" s="4" t="s">
        <v>198</v>
      </c>
      <c r="G44" s="10">
        <v>5670000</v>
      </c>
      <c r="H44" s="12">
        <v>5670000</v>
      </c>
      <c r="I44" s="25">
        <f t="shared" si="4"/>
        <v>1</v>
      </c>
      <c r="J44" s="77"/>
      <c r="K44" s="85"/>
      <c r="L44" s="81"/>
      <c r="M44" s="13">
        <v>0</v>
      </c>
      <c r="N44" s="4" t="s">
        <v>82</v>
      </c>
      <c r="O44" s="4" t="s">
        <v>317</v>
      </c>
      <c r="P44" s="113"/>
      <c r="Q44" s="113"/>
      <c r="R44" s="113"/>
      <c r="S44" s="113"/>
      <c r="T44" s="113"/>
      <c r="U44" s="113"/>
      <c r="V44" s="113"/>
      <c r="W44" s="113"/>
      <c r="X44" s="113"/>
      <c r="Y44" s="113"/>
    </row>
    <row r="45" spans="1:25" s="15" customFormat="1" ht="72.75" customHeight="1">
      <c r="A45" s="20">
        <v>74</v>
      </c>
      <c r="B45" s="4" t="s">
        <v>145</v>
      </c>
      <c r="C45" s="4" t="s">
        <v>89</v>
      </c>
      <c r="D45" s="51">
        <v>41001</v>
      </c>
      <c r="E45" s="4" t="s">
        <v>144</v>
      </c>
      <c r="F45" s="4" t="s">
        <v>199</v>
      </c>
      <c r="G45" s="10">
        <v>1065739</v>
      </c>
      <c r="H45" s="12">
        <v>1065739</v>
      </c>
      <c r="I45" s="25">
        <f t="shared" si="4"/>
        <v>1</v>
      </c>
      <c r="J45" s="77"/>
      <c r="K45" s="85"/>
      <c r="L45" s="81"/>
      <c r="M45" s="13">
        <v>0</v>
      </c>
      <c r="N45" s="4" t="s">
        <v>208</v>
      </c>
      <c r="O45" s="4" t="s">
        <v>317</v>
      </c>
      <c r="P45" s="113"/>
      <c r="Q45" s="113"/>
      <c r="R45" s="113"/>
      <c r="S45" s="113"/>
      <c r="T45" s="113"/>
      <c r="U45" s="113"/>
      <c r="V45" s="113"/>
      <c r="W45" s="113"/>
      <c r="X45" s="113"/>
      <c r="Y45" s="113"/>
    </row>
    <row r="46" spans="1:25" s="15" customFormat="1" ht="72.75" customHeight="1">
      <c r="A46" s="20">
        <v>75</v>
      </c>
      <c r="B46" s="4" t="s">
        <v>146</v>
      </c>
      <c r="C46" s="4" t="s">
        <v>89</v>
      </c>
      <c r="D46" s="51">
        <v>41001</v>
      </c>
      <c r="E46" s="4" t="s">
        <v>147</v>
      </c>
      <c r="F46" s="4" t="s">
        <v>198</v>
      </c>
      <c r="G46" s="10">
        <v>2079000</v>
      </c>
      <c r="H46" s="12">
        <v>2079000</v>
      </c>
      <c r="I46" s="25">
        <f t="shared" si="4"/>
        <v>1</v>
      </c>
      <c r="J46" s="77"/>
      <c r="K46" s="85"/>
      <c r="L46" s="81"/>
      <c r="M46" s="13">
        <v>0</v>
      </c>
      <c r="N46" s="4" t="s">
        <v>82</v>
      </c>
      <c r="O46" s="4" t="s">
        <v>317</v>
      </c>
      <c r="P46" s="113"/>
      <c r="Q46" s="113"/>
      <c r="R46" s="113"/>
      <c r="S46" s="113"/>
      <c r="T46" s="113"/>
      <c r="U46" s="113"/>
      <c r="V46" s="113"/>
      <c r="W46" s="113"/>
      <c r="X46" s="113"/>
      <c r="Y46" s="113"/>
    </row>
    <row r="47" spans="1:25" s="15" customFormat="1" ht="72.75" customHeight="1">
      <c r="A47" s="20">
        <v>76</v>
      </c>
      <c r="B47" s="4" t="s">
        <v>148</v>
      </c>
      <c r="C47" s="4" t="s">
        <v>89</v>
      </c>
      <c r="D47" s="51">
        <v>41001</v>
      </c>
      <c r="E47" s="4" t="s">
        <v>125</v>
      </c>
      <c r="F47" s="4" t="s">
        <v>198</v>
      </c>
      <c r="G47" s="10">
        <v>2520000</v>
      </c>
      <c r="H47" s="12">
        <v>2520000</v>
      </c>
      <c r="I47" s="25">
        <f t="shared" si="4"/>
        <v>1</v>
      </c>
      <c r="J47" s="77"/>
      <c r="K47" s="85"/>
      <c r="L47" s="81"/>
      <c r="M47" s="13">
        <v>0</v>
      </c>
      <c r="N47" s="4" t="s">
        <v>82</v>
      </c>
      <c r="O47" s="4" t="s">
        <v>317</v>
      </c>
      <c r="P47" s="113"/>
      <c r="Q47" s="113"/>
      <c r="R47" s="113"/>
      <c r="S47" s="113"/>
      <c r="T47" s="113"/>
      <c r="U47" s="113"/>
      <c r="V47" s="113"/>
      <c r="W47" s="113"/>
      <c r="X47" s="113"/>
      <c r="Y47" s="113"/>
    </row>
    <row r="48" spans="1:25" s="15" customFormat="1" ht="72.75" customHeight="1">
      <c r="A48" s="20">
        <v>77</v>
      </c>
      <c r="B48" s="4" t="s">
        <v>149</v>
      </c>
      <c r="C48" s="4" t="s">
        <v>89</v>
      </c>
      <c r="D48" s="51">
        <v>41001</v>
      </c>
      <c r="E48" s="4" t="s">
        <v>116</v>
      </c>
      <c r="F48" s="4" t="s">
        <v>198</v>
      </c>
      <c r="G48" s="10">
        <v>3410088</v>
      </c>
      <c r="H48" s="12">
        <v>3410088</v>
      </c>
      <c r="I48" s="25">
        <f t="shared" si="4"/>
        <v>1</v>
      </c>
      <c r="J48" s="77"/>
      <c r="K48" s="85"/>
      <c r="L48" s="81"/>
      <c r="M48" s="13">
        <v>0</v>
      </c>
      <c r="N48" s="4" t="s">
        <v>82</v>
      </c>
      <c r="O48" s="4" t="s">
        <v>317</v>
      </c>
      <c r="P48" s="113"/>
      <c r="Q48" s="113"/>
      <c r="R48" s="113"/>
      <c r="S48" s="113"/>
      <c r="T48" s="113"/>
      <c r="U48" s="113"/>
      <c r="V48" s="113"/>
      <c r="W48" s="113"/>
      <c r="X48" s="113"/>
      <c r="Y48" s="113"/>
    </row>
    <row r="49" spans="1:25" s="15" customFormat="1" ht="72.75" customHeight="1">
      <c r="A49" s="20">
        <v>78</v>
      </c>
      <c r="B49" s="4" t="s">
        <v>150</v>
      </c>
      <c r="C49" s="4" t="s">
        <v>89</v>
      </c>
      <c r="D49" s="51">
        <v>41001</v>
      </c>
      <c r="E49" s="4" t="s">
        <v>122</v>
      </c>
      <c r="F49" s="4" t="s">
        <v>198</v>
      </c>
      <c r="G49" s="10">
        <v>8294196</v>
      </c>
      <c r="H49" s="12">
        <v>8294196</v>
      </c>
      <c r="I49" s="25">
        <f t="shared" si="4"/>
        <v>1</v>
      </c>
      <c r="J49" s="77"/>
      <c r="K49" s="85"/>
      <c r="L49" s="81"/>
      <c r="M49" s="13">
        <v>0</v>
      </c>
      <c r="N49" s="4" t="s">
        <v>82</v>
      </c>
      <c r="O49" s="4" t="s">
        <v>317</v>
      </c>
      <c r="P49" s="113"/>
      <c r="Q49" s="113"/>
      <c r="R49" s="113"/>
      <c r="S49" s="113"/>
      <c r="T49" s="113"/>
      <c r="U49" s="113"/>
      <c r="V49" s="113"/>
      <c r="W49" s="113"/>
      <c r="X49" s="113"/>
      <c r="Y49" s="113"/>
    </row>
    <row r="50" spans="1:25" s="15" customFormat="1" ht="72.75" customHeight="1">
      <c r="A50" s="20">
        <v>79</v>
      </c>
      <c r="B50" s="4" t="s">
        <v>151</v>
      </c>
      <c r="C50" s="4" t="s">
        <v>89</v>
      </c>
      <c r="D50" s="51">
        <v>41001</v>
      </c>
      <c r="E50" s="4" t="s">
        <v>122</v>
      </c>
      <c r="F50" s="4" t="s">
        <v>198</v>
      </c>
      <c r="G50" s="10">
        <v>4488120</v>
      </c>
      <c r="H50" s="12">
        <v>4488120</v>
      </c>
      <c r="I50" s="25">
        <f t="shared" si="4"/>
        <v>1</v>
      </c>
      <c r="J50" s="77"/>
      <c r="K50" s="85"/>
      <c r="L50" s="81"/>
      <c r="M50" s="13">
        <v>0</v>
      </c>
      <c r="N50" s="4" t="s">
        <v>82</v>
      </c>
      <c r="O50" s="4" t="s">
        <v>317</v>
      </c>
      <c r="P50" s="113"/>
      <c r="Q50" s="113"/>
      <c r="R50" s="113"/>
      <c r="S50" s="113"/>
      <c r="T50" s="113"/>
      <c r="U50" s="113"/>
      <c r="V50" s="113"/>
      <c r="W50" s="113"/>
      <c r="X50" s="113"/>
      <c r="Y50" s="113"/>
    </row>
    <row r="51" spans="1:25" s="15" customFormat="1" ht="72.75" customHeight="1">
      <c r="A51" s="20">
        <v>80</v>
      </c>
      <c r="B51" s="4" t="s">
        <v>152</v>
      </c>
      <c r="C51" s="4" t="s">
        <v>89</v>
      </c>
      <c r="D51" s="51">
        <v>41001</v>
      </c>
      <c r="E51" s="4" t="s">
        <v>153</v>
      </c>
      <c r="F51" s="4" t="s">
        <v>198</v>
      </c>
      <c r="G51" s="10">
        <v>5139936</v>
      </c>
      <c r="H51" s="12">
        <v>5139936</v>
      </c>
      <c r="I51" s="25">
        <f t="shared" si="4"/>
        <v>1</v>
      </c>
      <c r="J51" s="77"/>
      <c r="K51" s="85"/>
      <c r="L51" s="81"/>
      <c r="M51" s="13">
        <v>0</v>
      </c>
      <c r="N51" s="4" t="s">
        <v>82</v>
      </c>
      <c r="O51" s="4" t="s">
        <v>317</v>
      </c>
      <c r="P51" s="113"/>
      <c r="Q51" s="113"/>
      <c r="R51" s="113"/>
      <c r="S51" s="113"/>
      <c r="T51" s="113"/>
      <c r="U51" s="113"/>
      <c r="V51" s="113"/>
      <c r="W51" s="113"/>
      <c r="X51" s="113"/>
      <c r="Y51" s="113"/>
    </row>
    <row r="52" spans="1:25" s="15" customFormat="1" ht="72.75" customHeight="1">
      <c r="A52" s="20">
        <v>81</v>
      </c>
      <c r="B52" s="4" t="s">
        <v>154</v>
      </c>
      <c r="C52" s="4" t="s">
        <v>89</v>
      </c>
      <c r="D52" s="51">
        <v>41001</v>
      </c>
      <c r="E52" s="4" t="s">
        <v>131</v>
      </c>
      <c r="F52" s="4" t="s">
        <v>198</v>
      </c>
      <c r="G52" s="10">
        <v>10091076</v>
      </c>
      <c r="H52" s="12">
        <v>10091076</v>
      </c>
      <c r="I52" s="25">
        <f t="shared" si="4"/>
        <v>1</v>
      </c>
      <c r="J52" s="77"/>
      <c r="K52" s="85"/>
      <c r="L52" s="81"/>
      <c r="M52" s="13">
        <v>0</v>
      </c>
      <c r="N52" s="4" t="s">
        <v>82</v>
      </c>
      <c r="O52" s="4" t="s">
        <v>317</v>
      </c>
      <c r="P52" s="113"/>
      <c r="Q52" s="113"/>
      <c r="R52" s="113"/>
      <c r="S52" s="113"/>
      <c r="T52" s="113"/>
      <c r="U52" s="113"/>
      <c r="V52" s="113"/>
      <c r="W52" s="113"/>
      <c r="X52" s="113"/>
      <c r="Y52" s="113"/>
    </row>
    <row r="53" spans="1:25" s="15" customFormat="1" ht="72.75" customHeight="1">
      <c r="A53" s="20">
        <v>82</v>
      </c>
      <c r="B53" s="4" t="s">
        <v>155</v>
      </c>
      <c r="C53" s="4" t="s">
        <v>89</v>
      </c>
      <c r="D53" s="51">
        <v>41001</v>
      </c>
      <c r="E53" s="4" t="s">
        <v>156</v>
      </c>
      <c r="F53" s="4" t="s">
        <v>198</v>
      </c>
      <c r="G53" s="10">
        <v>2835000</v>
      </c>
      <c r="H53" s="12">
        <v>2835000</v>
      </c>
      <c r="I53" s="25">
        <f t="shared" si="4"/>
        <v>1</v>
      </c>
      <c r="J53" s="77"/>
      <c r="K53" s="85"/>
      <c r="L53" s="81"/>
      <c r="M53" s="13">
        <v>0</v>
      </c>
      <c r="N53" s="4" t="s">
        <v>82</v>
      </c>
      <c r="O53" s="4" t="s">
        <v>317</v>
      </c>
      <c r="P53" s="113"/>
      <c r="Q53" s="113"/>
      <c r="R53" s="113"/>
      <c r="S53" s="113"/>
      <c r="T53" s="113"/>
      <c r="U53" s="113"/>
      <c r="V53" s="113"/>
      <c r="W53" s="113"/>
      <c r="X53" s="113"/>
      <c r="Y53" s="113"/>
    </row>
    <row r="54" spans="1:25" s="15" customFormat="1" ht="219.75" customHeight="1">
      <c r="A54" s="20">
        <v>83</v>
      </c>
      <c r="B54" s="4" t="s">
        <v>157</v>
      </c>
      <c r="C54" s="4" t="s">
        <v>89</v>
      </c>
      <c r="D54" s="51">
        <v>41001</v>
      </c>
      <c r="E54" s="4" t="s">
        <v>299</v>
      </c>
      <c r="F54" s="4" t="s">
        <v>200</v>
      </c>
      <c r="G54" s="10">
        <v>80000000</v>
      </c>
      <c r="H54" s="12">
        <v>80000000</v>
      </c>
      <c r="I54" s="25">
        <f aca="true" t="shared" si="5" ref="I54:I73">H54/G54</f>
        <v>1</v>
      </c>
      <c r="J54" s="116" t="s">
        <v>302</v>
      </c>
      <c r="K54" s="118" t="s">
        <v>303</v>
      </c>
      <c r="L54" s="117" t="s">
        <v>304</v>
      </c>
      <c r="M54" s="13">
        <v>0</v>
      </c>
      <c r="N54" s="4" t="s">
        <v>209</v>
      </c>
      <c r="O54" s="4" t="s">
        <v>317</v>
      </c>
      <c r="P54" s="113"/>
      <c r="Q54" s="113"/>
      <c r="R54" s="113"/>
      <c r="S54" s="113"/>
      <c r="T54" s="113"/>
      <c r="U54" s="113"/>
      <c r="V54" s="113"/>
      <c r="W54" s="113"/>
      <c r="X54" s="113"/>
      <c r="Y54" s="113"/>
    </row>
    <row r="55" spans="1:25" s="15" customFormat="1" ht="159.75" customHeight="1">
      <c r="A55" s="20">
        <v>84</v>
      </c>
      <c r="B55" s="4" t="s">
        <v>158</v>
      </c>
      <c r="C55" s="4" t="s">
        <v>89</v>
      </c>
      <c r="D55" s="51">
        <v>41001</v>
      </c>
      <c r="E55" s="4" t="s">
        <v>159</v>
      </c>
      <c r="F55" s="4" t="s">
        <v>201</v>
      </c>
      <c r="G55" s="10">
        <v>16096000</v>
      </c>
      <c r="H55" s="12">
        <v>16096000</v>
      </c>
      <c r="I55" s="25">
        <f t="shared" si="5"/>
        <v>1</v>
      </c>
      <c r="J55" s="77"/>
      <c r="K55" s="85"/>
      <c r="L55" s="81"/>
      <c r="M55" s="13">
        <v>0</v>
      </c>
      <c r="N55" s="4" t="s">
        <v>82</v>
      </c>
      <c r="O55" s="4" t="s">
        <v>317</v>
      </c>
      <c r="P55" s="113"/>
      <c r="Q55" s="113"/>
      <c r="R55" s="113"/>
      <c r="S55" s="113"/>
      <c r="T55" s="113"/>
      <c r="U55" s="113"/>
      <c r="V55" s="113"/>
      <c r="W55" s="113"/>
      <c r="X55" s="113"/>
      <c r="Y55" s="113"/>
    </row>
    <row r="56" spans="1:25" s="15" customFormat="1" ht="169.5" customHeight="1">
      <c r="A56" s="20">
        <v>85</v>
      </c>
      <c r="B56" s="4" t="s">
        <v>160</v>
      </c>
      <c r="C56" s="4" t="s">
        <v>89</v>
      </c>
      <c r="D56" s="51">
        <v>41001</v>
      </c>
      <c r="E56" s="4" t="s">
        <v>161</v>
      </c>
      <c r="F56" s="4" t="s">
        <v>201</v>
      </c>
      <c r="G56" s="10">
        <v>20221000</v>
      </c>
      <c r="H56" s="12">
        <v>20221000</v>
      </c>
      <c r="I56" s="25">
        <f t="shared" si="5"/>
        <v>1</v>
      </c>
      <c r="J56" s="77"/>
      <c r="K56" s="85"/>
      <c r="L56" s="81"/>
      <c r="M56" s="13">
        <v>0</v>
      </c>
      <c r="N56" s="4" t="s">
        <v>82</v>
      </c>
      <c r="O56" s="4" t="s">
        <v>317</v>
      </c>
      <c r="P56" s="113"/>
      <c r="Q56" s="113"/>
      <c r="R56" s="113"/>
      <c r="S56" s="113"/>
      <c r="T56" s="113"/>
      <c r="U56" s="113"/>
      <c r="V56" s="113"/>
      <c r="W56" s="113"/>
      <c r="X56" s="113"/>
      <c r="Y56" s="113"/>
    </row>
    <row r="57" spans="1:25" s="15" customFormat="1" ht="169.5" customHeight="1">
      <c r="A57" s="20">
        <v>86</v>
      </c>
      <c r="B57" s="4" t="s">
        <v>162</v>
      </c>
      <c r="C57" s="4" t="s">
        <v>89</v>
      </c>
      <c r="D57" s="51">
        <v>41001</v>
      </c>
      <c r="E57" s="4" t="s">
        <v>163</v>
      </c>
      <c r="F57" s="4" t="s">
        <v>201</v>
      </c>
      <c r="G57" s="10">
        <v>16093000</v>
      </c>
      <c r="H57" s="12">
        <v>16093000</v>
      </c>
      <c r="I57" s="25">
        <f t="shared" si="5"/>
        <v>1</v>
      </c>
      <c r="J57" s="77"/>
      <c r="K57" s="85"/>
      <c r="L57" s="81"/>
      <c r="M57" s="13">
        <v>0</v>
      </c>
      <c r="N57" s="4" t="s">
        <v>82</v>
      </c>
      <c r="O57" s="4" t="s">
        <v>317</v>
      </c>
      <c r="P57" s="113"/>
      <c r="Q57" s="113"/>
      <c r="R57" s="113"/>
      <c r="S57" s="113"/>
      <c r="T57" s="113"/>
      <c r="U57" s="113"/>
      <c r="V57" s="113"/>
      <c r="W57" s="113"/>
      <c r="X57" s="113"/>
      <c r="Y57" s="113"/>
    </row>
    <row r="58" spans="1:25" s="15" customFormat="1" ht="169.5" customHeight="1">
      <c r="A58" s="20">
        <v>87</v>
      </c>
      <c r="B58" s="4" t="s">
        <v>164</v>
      </c>
      <c r="C58" s="4" t="s">
        <v>89</v>
      </c>
      <c r="D58" s="51">
        <v>41001</v>
      </c>
      <c r="E58" s="4" t="s">
        <v>165</v>
      </c>
      <c r="F58" s="4" t="s">
        <v>201</v>
      </c>
      <c r="G58" s="10">
        <v>11958000</v>
      </c>
      <c r="H58" s="12">
        <v>11958000</v>
      </c>
      <c r="I58" s="25">
        <f t="shared" si="5"/>
        <v>1</v>
      </c>
      <c r="J58" s="77"/>
      <c r="K58" s="85"/>
      <c r="L58" s="81"/>
      <c r="M58" s="13">
        <v>0</v>
      </c>
      <c r="N58" s="4" t="s">
        <v>82</v>
      </c>
      <c r="O58" s="4" t="s">
        <v>317</v>
      </c>
      <c r="P58" s="113"/>
      <c r="Q58" s="113"/>
      <c r="R58" s="113"/>
      <c r="S58" s="113"/>
      <c r="T58" s="113"/>
      <c r="U58" s="113"/>
      <c r="V58" s="113"/>
      <c r="W58" s="113"/>
      <c r="X58" s="113"/>
      <c r="Y58" s="113"/>
    </row>
    <row r="59" spans="1:25" s="15" customFormat="1" ht="169.5" customHeight="1">
      <c r="A59" s="20">
        <v>88</v>
      </c>
      <c r="B59" s="4" t="s">
        <v>166</v>
      </c>
      <c r="C59" s="4" t="s">
        <v>89</v>
      </c>
      <c r="D59" s="51">
        <v>41001</v>
      </c>
      <c r="E59" s="4" t="s">
        <v>165</v>
      </c>
      <c r="F59" s="4" t="s">
        <v>201</v>
      </c>
      <c r="G59" s="10">
        <v>11955000</v>
      </c>
      <c r="H59" s="12">
        <v>11955000</v>
      </c>
      <c r="I59" s="25">
        <f>H59/G59</f>
        <v>1</v>
      </c>
      <c r="J59" s="77"/>
      <c r="K59" s="85"/>
      <c r="L59" s="81"/>
      <c r="M59" s="13">
        <v>0</v>
      </c>
      <c r="N59" s="4" t="s">
        <v>82</v>
      </c>
      <c r="O59" s="4" t="s">
        <v>317</v>
      </c>
      <c r="P59" s="113"/>
      <c r="Q59" s="113"/>
      <c r="R59" s="113"/>
      <c r="S59" s="113"/>
      <c r="T59" s="113"/>
      <c r="U59" s="113"/>
      <c r="V59" s="113"/>
      <c r="W59" s="113"/>
      <c r="X59" s="113"/>
      <c r="Y59" s="113"/>
    </row>
    <row r="60" spans="1:25" s="15" customFormat="1" ht="169.5" customHeight="1">
      <c r="A60" s="20">
        <v>89</v>
      </c>
      <c r="B60" s="4" t="s">
        <v>167</v>
      </c>
      <c r="C60" s="4" t="s">
        <v>89</v>
      </c>
      <c r="D60" s="51">
        <v>41001</v>
      </c>
      <c r="E60" s="4" t="s">
        <v>168</v>
      </c>
      <c r="F60" s="4" t="s">
        <v>201</v>
      </c>
      <c r="G60" s="10">
        <v>11954000</v>
      </c>
      <c r="H60" s="12">
        <v>11954000</v>
      </c>
      <c r="I60" s="25">
        <f t="shared" si="5"/>
        <v>1</v>
      </c>
      <c r="J60" s="77"/>
      <c r="K60" s="85"/>
      <c r="L60" s="81"/>
      <c r="M60" s="13">
        <v>0</v>
      </c>
      <c r="N60" s="4" t="s">
        <v>82</v>
      </c>
      <c r="O60" s="4" t="s">
        <v>317</v>
      </c>
      <c r="P60" s="113"/>
      <c r="Q60" s="113"/>
      <c r="R60" s="113"/>
      <c r="S60" s="113"/>
      <c r="T60" s="113"/>
      <c r="U60" s="113"/>
      <c r="V60" s="113"/>
      <c r="W60" s="113"/>
      <c r="X60" s="113"/>
      <c r="Y60" s="113"/>
    </row>
    <row r="61" spans="1:25" s="15" customFormat="1" ht="169.5" customHeight="1">
      <c r="A61" s="20">
        <v>90</v>
      </c>
      <c r="B61" s="4" t="s">
        <v>169</v>
      </c>
      <c r="C61" s="4" t="s">
        <v>89</v>
      </c>
      <c r="D61" s="51">
        <v>41001</v>
      </c>
      <c r="E61" s="4" t="s">
        <v>170</v>
      </c>
      <c r="F61" s="4" t="s">
        <v>201</v>
      </c>
      <c r="G61" s="10">
        <v>16098000</v>
      </c>
      <c r="H61" s="12">
        <v>16098000</v>
      </c>
      <c r="I61" s="25">
        <f t="shared" si="5"/>
        <v>1</v>
      </c>
      <c r="J61" s="77"/>
      <c r="K61" s="85"/>
      <c r="L61" s="81"/>
      <c r="M61" s="13">
        <v>0</v>
      </c>
      <c r="N61" s="4" t="s">
        <v>82</v>
      </c>
      <c r="O61" s="4" t="s">
        <v>317</v>
      </c>
      <c r="P61" s="113"/>
      <c r="Q61" s="113"/>
      <c r="R61" s="113"/>
      <c r="S61" s="113"/>
      <c r="T61" s="113"/>
      <c r="U61" s="113"/>
      <c r="V61" s="113"/>
      <c r="W61" s="113"/>
      <c r="X61" s="113"/>
      <c r="Y61" s="113"/>
    </row>
    <row r="62" spans="1:25" s="15" customFormat="1" ht="169.5" customHeight="1">
      <c r="A62" s="20">
        <v>91</v>
      </c>
      <c r="B62" s="4" t="s">
        <v>171</v>
      </c>
      <c r="C62" s="4" t="s">
        <v>89</v>
      </c>
      <c r="D62" s="51">
        <v>41001</v>
      </c>
      <c r="E62" s="4" t="s">
        <v>172</v>
      </c>
      <c r="F62" s="4" t="s">
        <v>201</v>
      </c>
      <c r="G62" s="10">
        <v>11960000</v>
      </c>
      <c r="H62" s="12">
        <v>11960000</v>
      </c>
      <c r="I62" s="25">
        <f t="shared" si="5"/>
        <v>1</v>
      </c>
      <c r="J62" s="77"/>
      <c r="K62" s="85"/>
      <c r="L62" s="81"/>
      <c r="M62" s="13">
        <v>0</v>
      </c>
      <c r="N62" s="4" t="s">
        <v>82</v>
      </c>
      <c r="O62" s="4" t="s">
        <v>317</v>
      </c>
      <c r="P62" s="113"/>
      <c r="Q62" s="113"/>
      <c r="R62" s="113"/>
      <c r="S62" s="113"/>
      <c r="T62" s="113"/>
      <c r="U62" s="113"/>
      <c r="V62" s="113"/>
      <c r="W62" s="113"/>
      <c r="X62" s="113"/>
      <c r="Y62" s="113"/>
    </row>
    <row r="63" spans="1:25" s="15" customFormat="1" ht="169.5" customHeight="1">
      <c r="A63" s="20">
        <v>92</v>
      </c>
      <c r="B63" s="4" t="s">
        <v>173</v>
      </c>
      <c r="C63" s="4" t="s">
        <v>89</v>
      </c>
      <c r="D63" s="51">
        <v>41001</v>
      </c>
      <c r="E63" s="4" t="s">
        <v>172</v>
      </c>
      <c r="F63" s="4" t="s">
        <v>201</v>
      </c>
      <c r="G63" s="10">
        <v>11947000</v>
      </c>
      <c r="H63" s="12">
        <v>11947000</v>
      </c>
      <c r="I63" s="25">
        <f>H63/G63</f>
        <v>1</v>
      </c>
      <c r="J63" s="77"/>
      <c r="K63" s="85"/>
      <c r="L63" s="81"/>
      <c r="M63" s="13">
        <v>0</v>
      </c>
      <c r="N63" s="4" t="s">
        <v>82</v>
      </c>
      <c r="O63" s="4" t="s">
        <v>317</v>
      </c>
      <c r="P63" s="113"/>
      <c r="Q63" s="113"/>
      <c r="R63" s="113"/>
      <c r="S63" s="113"/>
      <c r="T63" s="113"/>
      <c r="U63" s="113"/>
      <c r="V63" s="113"/>
      <c r="W63" s="113"/>
      <c r="X63" s="113"/>
      <c r="Y63" s="113"/>
    </row>
    <row r="64" spans="1:25" s="15" customFormat="1" ht="169.5" customHeight="1">
      <c r="A64" s="20">
        <v>93</v>
      </c>
      <c r="B64" s="4" t="s">
        <v>174</v>
      </c>
      <c r="C64" s="4" t="s">
        <v>89</v>
      </c>
      <c r="D64" s="51">
        <v>41001</v>
      </c>
      <c r="E64" s="4" t="s">
        <v>172</v>
      </c>
      <c r="F64" s="4" t="s">
        <v>201</v>
      </c>
      <c r="G64" s="10">
        <v>11939000</v>
      </c>
      <c r="H64" s="12">
        <v>11939000</v>
      </c>
      <c r="I64" s="25">
        <f>H64/G64</f>
        <v>1</v>
      </c>
      <c r="J64" s="77"/>
      <c r="K64" s="85"/>
      <c r="L64" s="81"/>
      <c r="M64" s="13">
        <v>0</v>
      </c>
      <c r="N64" s="4" t="s">
        <v>82</v>
      </c>
      <c r="O64" s="4" t="s">
        <v>317</v>
      </c>
      <c r="P64" s="113"/>
      <c r="Q64" s="113"/>
      <c r="R64" s="113"/>
      <c r="S64" s="113"/>
      <c r="T64" s="113"/>
      <c r="U64" s="113"/>
      <c r="V64" s="113"/>
      <c r="W64" s="113"/>
      <c r="X64" s="113"/>
      <c r="Y64" s="113"/>
    </row>
    <row r="65" spans="1:25" s="15" customFormat="1" ht="169.5" customHeight="1">
      <c r="A65" s="20">
        <v>94</v>
      </c>
      <c r="B65" s="4" t="s">
        <v>175</v>
      </c>
      <c r="C65" s="4" t="s">
        <v>89</v>
      </c>
      <c r="D65" s="51">
        <v>41001</v>
      </c>
      <c r="E65" s="4" t="s">
        <v>176</v>
      </c>
      <c r="F65" s="4" t="s">
        <v>201</v>
      </c>
      <c r="G65" s="10">
        <v>11941000</v>
      </c>
      <c r="H65" s="12">
        <v>11941000</v>
      </c>
      <c r="I65" s="25">
        <f t="shared" si="5"/>
        <v>1</v>
      </c>
      <c r="J65" s="77"/>
      <c r="K65" s="85"/>
      <c r="L65" s="81"/>
      <c r="M65" s="13">
        <v>0</v>
      </c>
      <c r="N65" s="4" t="s">
        <v>82</v>
      </c>
      <c r="O65" s="4" t="s">
        <v>317</v>
      </c>
      <c r="P65" s="113"/>
      <c r="Q65" s="113"/>
      <c r="R65" s="113"/>
      <c r="S65" s="113"/>
      <c r="T65" s="113"/>
      <c r="U65" s="113"/>
      <c r="V65" s="113"/>
      <c r="W65" s="113"/>
      <c r="X65" s="113"/>
      <c r="Y65" s="113"/>
    </row>
    <row r="66" spans="1:25" s="15" customFormat="1" ht="169.5" customHeight="1">
      <c r="A66" s="20">
        <v>95</v>
      </c>
      <c r="B66" s="4" t="s">
        <v>177</v>
      </c>
      <c r="C66" s="4" t="s">
        <v>89</v>
      </c>
      <c r="D66" s="51">
        <v>41001</v>
      </c>
      <c r="E66" s="4" t="s">
        <v>178</v>
      </c>
      <c r="F66" s="4" t="s">
        <v>201</v>
      </c>
      <c r="G66" s="10">
        <v>11944000</v>
      </c>
      <c r="H66" s="12">
        <v>11944000</v>
      </c>
      <c r="I66" s="25">
        <f t="shared" si="5"/>
        <v>1</v>
      </c>
      <c r="J66" s="77"/>
      <c r="K66" s="85"/>
      <c r="L66" s="81"/>
      <c r="M66" s="13">
        <v>0</v>
      </c>
      <c r="N66" s="4" t="s">
        <v>82</v>
      </c>
      <c r="O66" s="4" t="s">
        <v>317</v>
      </c>
      <c r="P66" s="113"/>
      <c r="Q66" s="113"/>
      <c r="R66" s="113"/>
      <c r="S66" s="113"/>
      <c r="T66" s="113"/>
      <c r="U66" s="113"/>
      <c r="V66" s="113"/>
      <c r="W66" s="113"/>
      <c r="X66" s="113"/>
      <c r="Y66" s="113"/>
    </row>
    <row r="67" spans="1:25" s="15" customFormat="1" ht="169.5" customHeight="1">
      <c r="A67" s="20">
        <v>96</v>
      </c>
      <c r="B67" s="4" t="s">
        <v>179</v>
      </c>
      <c r="C67" s="4" t="s">
        <v>89</v>
      </c>
      <c r="D67" s="51">
        <v>41001</v>
      </c>
      <c r="E67" s="4" t="s">
        <v>180</v>
      </c>
      <c r="F67" s="4" t="s">
        <v>201</v>
      </c>
      <c r="G67" s="10">
        <v>11942000</v>
      </c>
      <c r="H67" s="12">
        <v>11942000</v>
      </c>
      <c r="I67" s="25">
        <f t="shared" si="5"/>
        <v>1</v>
      </c>
      <c r="J67" s="77"/>
      <c r="K67" s="85"/>
      <c r="L67" s="81"/>
      <c r="M67" s="13">
        <v>0</v>
      </c>
      <c r="N67" s="4" t="s">
        <v>82</v>
      </c>
      <c r="O67" s="4" t="s">
        <v>317</v>
      </c>
      <c r="P67" s="113"/>
      <c r="Q67" s="113"/>
      <c r="R67" s="113"/>
      <c r="S67" s="113"/>
      <c r="T67" s="113"/>
      <c r="U67" s="113"/>
      <c r="V67" s="113"/>
      <c r="W67" s="113"/>
      <c r="X67" s="113"/>
      <c r="Y67" s="113"/>
    </row>
    <row r="68" spans="1:25" s="15" customFormat="1" ht="169.5" customHeight="1">
      <c r="A68" s="20">
        <v>97</v>
      </c>
      <c r="B68" s="4" t="s">
        <v>181</v>
      </c>
      <c r="C68" s="4" t="s">
        <v>89</v>
      </c>
      <c r="D68" s="51">
        <v>41001</v>
      </c>
      <c r="E68" s="4" t="s">
        <v>182</v>
      </c>
      <c r="F68" s="4" t="s">
        <v>201</v>
      </c>
      <c r="G68" s="10">
        <v>11937000</v>
      </c>
      <c r="H68" s="12">
        <v>11937000</v>
      </c>
      <c r="I68" s="25">
        <f t="shared" si="5"/>
        <v>1</v>
      </c>
      <c r="J68" s="77"/>
      <c r="K68" s="85"/>
      <c r="L68" s="81"/>
      <c r="M68" s="13">
        <v>0</v>
      </c>
      <c r="N68" s="4" t="s">
        <v>82</v>
      </c>
      <c r="O68" s="4" t="s">
        <v>317</v>
      </c>
      <c r="P68" s="113"/>
      <c r="Q68" s="113"/>
      <c r="R68" s="113"/>
      <c r="S68" s="113"/>
      <c r="T68" s="113"/>
      <c r="U68" s="113"/>
      <c r="V68" s="113"/>
      <c r="W68" s="113"/>
      <c r="X68" s="113"/>
      <c r="Y68" s="113"/>
    </row>
    <row r="69" spans="1:25" s="15" customFormat="1" ht="169.5" customHeight="1">
      <c r="A69" s="20">
        <v>98</v>
      </c>
      <c r="B69" s="4" t="s">
        <v>183</v>
      </c>
      <c r="C69" s="4" t="s">
        <v>89</v>
      </c>
      <c r="D69" s="51">
        <v>41001</v>
      </c>
      <c r="E69" s="4" t="s">
        <v>184</v>
      </c>
      <c r="F69" s="4" t="s">
        <v>201</v>
      </c>
      <c r="G69" s="10">
        <v>11936000</v>
      </c>
      <c r="H69" s="12">
        <v>11936000</v>
      </c>
      <c r="I69" s="25">
        <f t="shared" si="5"/>
        <v>1</v>
      </c>
      <c r="J69" s="77"/>
      <c r="K69" s="85"/>
      <c r="L69" s="81"/>
      <c r="M69" s="13">
        <v>0</v>
      </c>
      <c r="N69" s="4" t="s">
        <v>82</v>
      </c>
      <c r="O69" s="4" t="s">
        <v>317</v>
      </c>
      <c r="P69" s="113"/>
      <c r="Q69" s="113"/>
      <c r="R69" s="113"/>
      <c r="S69" s="113"/>
      <c r="T69" s="113"/>
      <c r="U69" s="113"/>
      <c r="V69" s="113"/>
      <c r="W69" s="113"/>
      <c r="X69" s="113"/>
      <c r="Y69" s="113"/>
    </row>
    <row r="70" spans="1:25" s="15" customFormat="1" ht="169.5" customHeight="1">
      <c r="A70" s="20">
        <v>99</v>
      </c>
      <c r="B70" s="4" t="s">
        <v>185</v>
      </c>
      <c r="C70" s="4" t="s">
        <v>89</v>
      </c>
      <c r="D70" s="51">
        <v>41001</v>
      </c>
      <c r="E70" s="4" t="s">
        <v>186</v>
      </c>
      <c r="F70" s="4" t="s">
        <v>201</v>
      </c>
      <c r="G70" s="10">
        <v>11953000</v>
      </c>
      <c r="H70" s="12">
        <v>11953000</v>
      </c>
      <c r="I70" s="25">
        <f t="shared" si="5"/>
        <v>1</v>
      </c>
      <c r="J70" s="77"/>
      <c r="K70" s="85"/>
      <c r="L70" s="81"/>
      <c r="M70" s="13">
        <v>0</v>
      </c>
      <c r="N70" s="4" t="s">
        <v>82</v>
      </c>
      <c r="O70" s="4" t="s">
        <v>317</v>
      </c>
      <c r="P70" s="113"/>
      <c r="Q70" s="113"/>
      <c r="R70" s="113"/>
      <c r="S70" s="113"/>
      <c r="T70" s="113"/>
      <c r="U70" s="113"/>
      <c r="V70" s="113"/>
      <c r="W70" s="113"/>
      <c r="X70" s="113"/>
      <c r="Y70" s="113"/>
    </row>
    <row r="71" spans="1:25" s="15" customFormat="1" ht="159.75" customHeight="1">
      <c r="A71" s="20">
        <v>100</v>
      </c>
      <c r="B71" s="4" t="s">
        <v>187</v>
      </c>
      <c r="C71" s="4" t="s">
        <v>89</v>
      </c>
      <c r="D71" s="51">
        <v>41008</v>
      </c>
      <c r="E71" s="4" t="s">
        <v>188</v>
      </c>
      <c r="F71" s="4" t="s">
        <v>202</v>
      </c>
      <c r="G71" s="10">
        <v>44832000</v>
      </c>
      <c r="H71" s="12">
        <v>44832000</v>
      </c>
      <c r="I71" s="25">
        <f t="shared" si="5"/>
        <v>1</v>
      </c>
      <c r="J71" s="77"/>
      <c r="K71" s="85"/>
      <c r="L71" s="81"/>
      <c r="M71" s="13">
        <v>0</v>
      </c>
      <c r="N71" s="4" t="s">
        <v>210</v>
      </c>
      <c r="O71" s="4" t="s">
        <v>317</v>
      </c>
      <c r="P71" s="113"/>
      <c r="Q71" s="113"/>
      <c r="R71" s="113"/>
      <c r="S71" s="113"/>
      <c r="T71" s="113"/>
      <c r="U71" s="113"/>
      <c r="V71" s="113"/>
      <c r="W71" s="113"/>
      <c r="X71" s="113"/>
      <c r="Y71" s="113"/>
    </row>
    <row r="72" spans="1:25" s="15" customFormat="1" ht="159.75" customHeight="1">
      <c r="A72" s="20">
        <v>101</v>
      </c>
      <c r="B72" s="4" t="s">
        <v>189</v>
      </c>
      <c r="C72" s="4" t="s">
        <v>89</v>
      </c>
      <c r="D72" s="51">
        <v>41008</v>
      </c>
      <c r="E72" s="4" t="s">
        <v>300</v>
      </c>
      <c r="F72" s="4" t="s">
        <v>203</v>
      </c>
      <c r="G72" s="10">
        <v>36069000</v>
      </c>
      <c r="H72" s="12">
        <v>36069000</v>
      </c>
      <c r="I72" s="25">
        <f t="shared" si="5"/>
        <v>1</v>
      </c>
      <c r="J72" s="116" t="s">
        <v>305</v>
      </c>
      <c r="K72" s="118" t="s">
        <v>303</v>
      </c>
      <c r="L72" s="117" t="s">
        <v>304</v>
      </c>
      <c r="M72" s="13">
        <v>0</v>
      </c>
      <c r="N72" s="4" t="s">
        <v>209</v>
      </c>
      <c r="O72" s="4" t="s">
        <v>317</v>
      </c>
      <c r="P72" s="113"/>
      <c r="Q72" s="113"/>
      <c r="R72" s="113"/>
      <c r="S72" s="113"/>
      <c r="T72" s="113"/>
      <c r="U72" s="113"/>
      <c r="V72" s="113"/>
      <c r="W72" s="113"/>
      <c r="X72" s="113"/>
      <c r="Y72" s="113"/>
    </row>
    <row r="73" spans="1:25" s="15" customFormat="1" ht="159.75" customHeight="1">
      <c r="A73" s="20">
        <v>102</v>
      </c>
      <c r="B73" s="4" t="s">
        <v>190</v>
      </c>
      <c r="C73" s="4" t="s">
        <v>89</v>
      </c>
      <c r="D73" s="51">
        <v>41008</v>
      </c>
      <c r="E73" s="4" t="s">
        <v>301</v>
      </c>
      <c r="F73" s="4" t="s">
        <v>204</v>
      </c>
      <c r="G73" s="10">
        <v>3866000</v>
      </c>
      <c r="H73" s="12">
        <v>3866000</v>
      </c>
      <c r="I73" s="25">
        <f t="shared" si="5"/>
        <v>1</v>
      </c>
      <c r="J73" s="116" t="s">
        <v>302</v>
      </c>
      <c r="K73" s="118" t="s">
        <v>303</v>
      </c>
      <c r="L73" s="117" t="s">
        <v>304</v>
      </c>
      <c r="M73" s="13">
        <v>0</v>
      </c>
      <c r="N73" s="4" t="s">
        <v>209</v>
      </c>
      <c r="O73" s="4" t="s">
        <v>317</v>
      </c>
      <c r="P73" s="113"/>
      <c r="Q73" s="113"/>
      <c r="R73" s="113"/>
      <c r="S73" s="113"/>
      <c r="T73" s="113"/>
      <c r="U73" s="113"/>
      <c r="V73" s="113"/>
      <c r="W73" s="113"/>
      <c r="X73" s="113"/>
      <c r="Y73" s="113"/>
    </row>
    <row r="74" spans="1:25" s="15" customFormat="1" ht="159.75" customHeight="1">
      <c r="A74" s="20">
        <v>103</v>
      </c>
      <c r="B74" s="4" t="s">
        <v>191</v>
      </c>
      <c r="C74" s="4" t="s">
        <v>89</v>
      </c>
      <c r="D74" s="51">
        <v>41008</v>
      </c>
      <c r="E74" s="4" t="s">
        <v>192</v>
      </c>
      <c r="F74" s="4" t="s">
        <v>203</v>
      </c>
      <c r="G74" s="10">
        <v>7850000</v>
      </c>
      <c r="H74" s="12">
        <v>7850000</v>
      </c>
      <c r="I74" s="25">
        <f>H74/G74</f>
        <v>1</v>
      </c>
      <c r="J74" s="77"/>
      <c r="K74" s="85"/>
      <c r="L74" s="81"/>
      <c r="M74" s="13">
        <v>0</v>
      </c>
      <c r="N74" s="4" t="s">
        <v>209</v>
      </c>
      <c r="O74" s="4" t="s">
        <v>317</v>
      </c>
      <c r="P74" s="113"/>
      <c r="Q74" s="113"/>
      <c r="R74" s="113"/>
      <c r="S74" s="113"/>
      <c r="T74" s="113"/>
      <c r="U74" s="113"/>
      <c r="V74" s="113"/>
      <c r="W74" s="113"/>
      <c r="X74" s="113"/>
      <c r="Y74" s="113"/>
    </row>
    <row r="75" spans="1:25" s="15" customFormat="1" ht="69.75" customHeight="1">
      <c r="A75" s="20">
        <v>104</v>
      </c>
      <c r="B75" s="27" t="s">
        <v>193</v>
      </c>
      <c r="C75" s="4" t="s">
        <v>89</v>
      </c>
      <c r="D75" s="51">
        <v>41008</v>
      </c>
      <c r="E75" s="4" t="s">
        <v>194</v>
      </c>
      <c r="F75" s="4" t="s">
        <v>205</v>
      </c>
      <c r="G75" s="10">
        <v>1892940</v>
      </c>
      <c r="H75" s="12">
        <v>1885800</v>
      </c>
      <c r="I75" s="25">
        <f>H75/G75</f>
        <v>0.9962280896383403</v>
      </c>
      <c r="J75" s="77"/>
      <c r="K75" s="85"/>
      <c r="L75" s="81"/>
      <c r="M75" s="13">
        <v>0</v>
      </c>
      <c r="N75" s="4" t="s">
        <v>211</v>
      </c>
      <c r="O75" s="4" t="s">
        <v>317</v>
      </c>
      <c r="P75" s="113"/>
      <c r="Q75" s="113"/>
      <c r="R75" s="113"/>
      <c r="S75" s="113"/>
      <c r="T75" s="113"/>
      <c r="U75" s="113"/>
      <c r="V75" s="113"/>
      <c r="W75" s="113"/>
      <c r="X75" s="113"/>
      <c r="Y75" s="113"/>
    </row>
    <row r="76" spans="1:25" s="15" customFormat="1" ht="79.5" customHeight="1">
      <c r="A76" s="20">
        <v>105</v>
      </c>
      <c r="B76" s="57" t="s">
        <v>215</v>
      </c>
      <c r="C76" s="57" t="s">
        <v>216</v>
      </c>
      <c r="D76" s="72">
        <v>41036</v>
      </c>
      <c r="E76" s="57" t="s">
        <v>217</v>
      </c>
      <c r="F76" s="57" t="s">
        <v>218</v>
      </c>
      <c r="G76" s="60">
        <v>1139880</v>
      </c>
      <c r="H76" s="60">
        <v>1131060</v>
      </c>
      <c r="I76" s="61">
        <f>+H76/G76</f>
        <v>0.9922623434045689</v>
      </c>
      <c r="J76" s="78"/>
      <c r="K76" s="74"/>
      <c r="L76" s="82"/>
      <c r="M76" s="62">
        <v>0</v>
      </c>
      <c r="N76" s="62" t="s">
        <v>219</v>
      </c>
      <c r="O76" s="4" t="s">
        <v>317</v>
      </c>
      <c r="P76" s="113"/>
      <c r="Q76" s="113"/>
      <c r="R76" s="113"/>
      <c r="S76" s="113"/>
      <c r="T76" s="113"/>
      <c r="U76" s="113"/>
      <c r="V76" s="113"/>
      <c r="W76" s="113"/>
      <c r="X76" s="113"/>
      <c r="Y76" s="113"/>
    </row>
    <row r="77" spans="1:25" s="15" customFormat="1" ht="159.75" customHeight="1">
      <c r="A77" s="20">
        <v>106</v>
      </c>
      <c r="B77" s="57" t="s">
        <v>220</v>
      </c>
      <c r="C77" s="57" t="s">
        <v>221</v>
      </c>
      <c r="D77" s="72">
        <v>41061</v>
      </c>
      <c r="E77" s="57" t="s">
        <v>222</v>
      </c>
      <c r="F77" s="4" t="s">
        <v>203</v>
      </c>
      <c r="G77" s="60">
        <v>129600000</v>
      </c>
      <c r="H77" s="60">
        <v>129600000</v>
      </c>
      <c r="I77" s="61">
        <f>+H77/G77</f>
        <v>1</v>
      </c>
      <c r="J77" s="78"/>
      <c r="K77" s="74"/>
      <c r="L77" s="82"/>
      <c r="M77" s="62">
        <v>0</v>
      </c>
      <c r="N77" s="57" t="s">
        <v>223</v>
      </c>
      <c r="O77" s="4" t="s">
        <v>317</v>
      </c>
      <c r="P77" s="113"/>
      <c r="Q77" s="113"/>
      <c r="R77" s="113"/>
      <c r="S77" s="113"/>
      <c r="T77" s="113"/>
      <c r="U77" s="113"/>
      <c r="V77" s="113"/>
      <c r="W77" s="113"/>
      <c r="X77" s="113"/>
      <c r="Y77" s="113"/>
    </row>
    <row r="78" spans="4:8" s="111" customFormat="1" ht="13.5">
      <c r="D78" s="114"/>
      <c r="G78" s="115"/>
      <c r="H78" s="115"/>
    </row>
    <row r="79" spans="4:8" s="111" customFormat="1" ht="13.5">
      <c r="D79" s="114"/>
      <c r="G79" s="115"/>
      <c r="H79" s="115"/>
    </row>
    <row r="80" spans="4:8" s="111" customFormat="1" ht="13.5">
      <c r="D80" s="114"/>
      <c r="G80" s="115"/>
      <c r="H80" s="115"/>
    </row>
    <row r="81" spans="4:8" s="111" customFormat="1" ht="13.5">
      <c r="D81" s="114"/>
      <c r="G81" s="115"/>
      <c r="H81" s="115"/>
    </row>
    <row r="82" spans="4:8" s="111" customFormat="1" ht="13.5">
      <c r="D82" s="114"/>
      <c r="G82" s="115"/>
      <c r="H82" s="115"/>
    </row>
    <row r="83" spans="4:8" s="111" customFormat="1" ht="13.5">
      <c r="D83" s="114"/>
      <c r="G83" s="115"/>
      <c r="H83" s="115"/>
    </row>
    <row r="84" spans="4:8" s="111" customFormat="1" ht="13.5">
      <c r="D84" s="114"/>
      <c r="G84" s="115"/>
      <c r="H84" s="115"/>
    </row>
    <row r="85" spans="4:8" s="111" customFormat="1" ht="13.5">
      <c r="D85" s="114"/>
      <c r="G85" s="115"/>
      <c r="H85" s="115"/>
    </row>
    <row r="86" spans="4:8" s="111" customFormat="1" ht="13.5">
      <c r="D86" s="114"/>
      <c r="G86" s="115"/>
      <c r="H86" s="115"/>
    </row>
    <row r="87" spans="4:8" s="111" customFormat="1" ht="13.5">
      <c r="D87" s="114"/>
      <c r="G87" s="115"/>
      <c r="H87" s="115"/>
    </row>
    <row r="88" spans="4:8" s="111" customFormat="1" ht="13.5">
      <c r="D88" s="114"/>
      <c r="G88" s="115"/>
      <c r="H88" s="115"/>
    </row>
    <row r="89" spans="4:8" s="111" customFormat="1" ht="13.5">
      <c r="D89" s="114"/>
      <c r="G89" s="115"/>
      <c r="H89" s="115"/>
    </row>
    <row r="90" spans="4:8" s="111" customFormat="1" ht="13.5">
      <c r="D90" s="114"/>
      <c r="G90" s="115"/>
      <c r="H90" s="115"/>
    </row>
    <row r="91" spans="4:8" s="111" customFormat="1" ht="13.5">
      <c r="D91" s="114"/>
      <c r="G91" s="115"/>
      <c r="H91" s="115"/>
    </row>
    <row r="92" spans="4:8" s="111" customFormat="1" ht="13.5">
      <c r="D92" s="114"/>
      <c r="G92" s="115"/>
      <c r="H92" s="115"/>
    </row>
    <row r="93" spans="4:8" s="111" customFormat="1" ht="13.5">
      <c r="D93" s="114"/>
      <c r="G93" s="115"/>
      <c r="H93" s="115"/>
    </row>
    <row r="94" spans="4:8" s="111" customFormat="1" ht="13.5">
      <c r="D94" s="114"/>
      <c r="G94" s="115"/>
      <c r="H94" s="115"/>
    </row>
    <row r="95" spans="4:8" s="111" customFormat="1" ht="13.5">
      <c r="D95" s="114"/>
      <c r="G95" s="115"/>
      <c r="H95" s="115"/>
    </row>
    <row r="96" spans="4:8" s="111" customFormat="1" ht="13.5">
      <c r="D96" s="114"/>
      <c r="G96" s="115"/>
      <c r="H96" s="115"/>
    </row>
    <row r="97" spans="4:8" s="111" customFormat="1" ht="13.5">
      <c r="D97" s="114"/>
      <c r="G97" s="115"/>
      <c r="H97" s="115"/>
    </row>
    <row r="98" spans="4:8" s="111" customFormat="1" ht="13.5">
      <c r="D98" s="114"/>
      <c r="G98" s="115"/>
      <c r="H98" s="115"/>
    </row>
    <row r="99" spans="4:8" s="111" customFormat="1" ht="13.5">
      <c r="D99" s="114"/>
      <c r="G99" s="115"/>
      <c r="H99" s="115"/>
    </row>
    <row r="100" spans="4:8" s="111" customFormat="1" ht="13.5">
      <c r="D100" s="114"/>
      <c r="G100" s="115"/>
      <c r="H100" s="115"/>
    </row>
    <row r="101" spans="4:8" s="111" customFormat="1" ht="13.5">
      <c r="D101" s="114"/>
      <c r="G101" s="115"/>
      <c r="H101" s="115"/>
    </row>
    <row r="102" spans="4:8" s="111" customFormat="1" ht="13.5">
      <c r="D102" s="114"/>
      <c r="G102" s="115"/>
      <c r="H102" s="115"/>
    </row>
    <row r="103" spans="4:8" s="111" customFormat="1" ht="13.5">
      <c r="D103" s="114"/>
      <c r="G103" s="115"/>
      <c r="H103" s="115"/>
    </row>
    <row r="104" spans="4:8" s="111" customFormat="1" ht="13.5">
      <c r="D104" s="114"/>
      <c r="G104" s="115"/>
      <c r="H104" s="115"/>
    </row>
    <row r="105" spans="4:8" s="111" customFormat="1" ht="13.5">
      <c r="D105" s="114"/>
      <c r="G105" s="115"/>
      <c r="H105" s="115"/>
    </row>
    <row r="106" spans="4:8" s="111" customFormat="1" ht="13.5">
      <c r="D106" s="114"/>
      <c r="G106" s="115"/>
      <c r="H106" s="115"/>
    </row>
    <row r="107" spans="4:8" s="111" customFormat="1" ht="13.5">
      <c r="D107" s="114"/>
      <c r="G107" s="115"/>
      <c r="H107" s="115"/>
    </row>
    <row r="108" spans="4:8" s="111" customFormat="1" ht="13.5">
      <c r="D108" s="114"/>
      <c r="G108" s="115"/>
      <c r="H108" s="115"/>
    </row>
    <row r="109" spans="4:8" s="111" customFormat="1" ht="13.5">
      <c r="D109" s="114"/>
      <c r="G109" s="115"/>
      <c r="H109" s="115"/>
    </row>
    <row r="110" spans="4:8" s="111" customFormat="1" ht="13.5">
      <c r="D110" s="114"/>
      <c r="G110" s="115"/>
      <c r="H110" s="115"/>
    </row>
    <row r="111" spans="4:8" s="111" customFormat="1" ht="13.5">
      <c r="D111" s="114"/>
      <c r="G111" s="115"/>
      <c r="H111" s="115"/>
    </row>
    <row r="112" spans="4:8" s="111" customFormat="1" ht="13.5">
      <c r="D112" s="114"/>
      <c r="G112" s="115"/>
      <c r="H112" s="115"/>
    </row>
    <row r="113" spans="4:8" s="111" customFormat="1" ht="13.5">
      <c r="D113" s="114"/>
      <c r="G113" s="115"/>
      <c r="H113" s="115"/>
    </row>
    <row r="114" spans="4:8" s="111" customFormat="1" ht="13.5">
      <c r="D114" s="114"/>
      <c r="G114" s="115"/>
      <c r="H114" s="115"/>
    </row>
    <row r="115" spans="4:8" s="111" customFormat="1" ht="13.5">
      <c r="D115" s="114"/>
      <c r="G115" s="115"/>
      <c r="H115" s="115"/>
    </row>
  </sheetData>
  <sheetProtection/>
  <protectedRanges>
    <protectedRange sqref="C76:C77" name="データ入力_3_6_1_3"/>
    <protectedRange sqref="B8" name="データ入力_13_1"/>
    <protectedRange sqref="E8" name="データ入力_14_1"/>
    <protectedRange sqref="H8" name="データ入力_15"/>
  </protectedRanges>
  <mergeCells count="17">
    <mergeCell ref="A2:O2"/>
    <mergeCell ref="A4:H4"/>
    <mergeCell ref="N3:O3"/>
    <mergeCell ref="M4:O4"/>
    <mergeCell ref="A5:A7"/>
    <mergeCell ref="B5:B7"/>
    <mergeCell ref="C5:C7"/>
    <mergeCell ref="D5:D7"/>
    <mergeCell ref="E5:E7"/>
    <mergeCell ref="F5:F7"/>
    <mergeCell ref="G5:G7"/>
    <mergeCell ref="H5:H7"/>
    <mergeCell ref="O5:O7"/>
    <mergeCell ref="I5:I7"/>
    <mergeCell ref="J5:L6"/>
    <mergeCell ref="M5:M7"/>
    <mergeCell ref="N5:N7"/>
  </mergeCells>
  <dataValidations count="2">
    <dataValidation allowBlank="1" showInputMessage="1" showErrorMessage="1" promptTitle="！表示形式に注意" prompt="平成○○年○月○日&#10;　として表示させてください。" sqref="D8:D75"/>
    <dataValidation allowBlank="1" showInputMessage="1" showErrorMessage="1" imeMode="halfAlpha" sqref="H8"/>
  </dataValidations>
  <printOptions horizontalCentered="1"/>
  <pageMargins left="0.1968503937007874" right="0.1968503937007874" top="0.1968503937007874" bottom="0.1968503937007874" header="0.5118110236220472" footer="0.5118110236220472"/>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sheetPr>
    <tabColor indexed="15"/>
  </sheetPr>
  <dimension ref="A1:B9"/>
  <sheetViews>
    <sheetView view="pageBreakPreview" zoomScale="85" zoomScaleSheetLayoutView="85" workbookViewId="0" topLeftCell="A1">
      <selection activeCell="B8" sqref="B8"/>
    </sheetView>
  </sheetViews>
  <sheetFormatPr defaultColWidth="9.00390625" defaultRowHeight="13.5"/>
  <cols>
    <col min="1" max="1" width="41.625" style="42" bestFit="1" customWidth="1"/>
    <col min="2" max="2" width="54.375" style="42" customWidth="1"/>
    <col min="3" max="16384" width="9.00390625" style="42" customWidth="1"/>
  </cols>
  <sheetData>
    <row r="1" ht="44.25" customHeight="1">
      <c r="A1" s="42" t="s">
        <v>42</v>
      </c>
    </row>
    <row r="2" ht="16.5" customHeight="1"/>
    <row r="3" spans="1:2" ht="54" customHeight="1">
      <c r="A3" s="43" t="s">
        <v>43</v>
      </c>
      <c r="B3" s="44" t="s">
        <v>44</v>
      </c>
    </row>
    <row r="4" spans="1:2" ht="169.5" customHeight="1">
      <c r="A4" s="148" t="s">
        <v>45</v>
      </c>
      <c r="B4" s="45" t="s">
        <v>54</v>
      </c>
    </row>
    <row r="5" spans="1:2" ht="159" customHeight="1">
      <c r="A5" s="148"/>
      <c r="B5" s="46" t="s">
        <v>55</v>
      </c>
    </row>
    <row r="6" spans="1:2" ht="122.25" customHeight="1">
      <c r="A6" s="148"/>
      <c r="B6" s="47" t="s">
        <v>46</v>
      </c>
    </row>
    <row r="7" spans="1:2" ht="66" customHeight="1">
      <c r="A7" s="43" t="s">
        <v>47</v>
      </c>
      <c r="B7" s="48" t="s">
        <v>48</v>
      </c>
    </row>
    <row r="8" spans="1:2" ht="66" customHeight="1">
      <c r="A8" s="43" t="s">
        <v>49</v>
      </c>
      <c r="B8" s="49" t="s">
        <v>50</v>
      </c>
    </row>
    <row r="9" spans="1:2" ht="66" customHeight="1">
      <c r="A9" s="43" t="s">
        <v>70</v>
      </c>
      <c r="B9" s="49" t="s">
        <v>51</v>
      </c>
    </row>
  </sheetData>
  <mergeCells count="1">
    <mergeCell ref="A4:A6"/>
  </mergeCells>
  <printOptions horizontalCentered="1"/>
  <pageMargins left="0.7874015748031497" right="0.7874015748031497" top="0.984251968503937" bottom="0.984251968503937"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indexed="15"/>
  </sheetPr>
  <dimension ref="A1:B9"/>
  <sheetViews>
    <sheetView view="pageBreakPreview" zoomScale="85" zoomScaleSheetLayoutView="85" workbookViewId="0" topLeftCell="A1">
      <selection activeCell="B8" sqref="B8"/>
    </sheetView>
  </sheetViews>
  <sheetFormatPr defaultColWidth="9.00390625" defaultRowHeight="13.5"/>
  <cols>
    <col min="1" max="1" width="41.625" style="42" bestFit="1" customWidth="1"/>
    <col min="2" max="2" width="54.375" style="42" customWidth="1"/>
    <col min="3" max="16384" width="9.00390625" style="42" customWidth="1"/>
  </cols>
  <sheetData>
    <row r="1" ht="44.25" customHeight="1">
      <c r="A1" s="42" t="s">
        <v>42</v>
      </c>
    </row>
    <row r="2" ht="16.5" customHeight="1"/>
    <row r="3" spans="1:2" ht="54" customHeight="1">
      <c r="A3" s="43" t="s">
        <v>43</v>
      </c>
      <c r="B3" s="44" t="s">
        <v>52</v>
      </c>
    </row>
    <row r="4" spans="1:2" ht="169.5" customHeight="1">
      <c r="A4" s="148" t="s">
        <v>45</v>
      </c>
      <c r="B4" s="45" t="s">
        <v>56</v>
      </c>
    </row>
    <row r="5" spans="1:2" ht="159" customHeight="1">
      <c r="A5" s="148"/>
      <c r="B5" s="46" t="s">
        <v>57</v>
      </c>
    </row>
    <row r="6" spans="1:2" ht="80.25" customHeight="1">
      <c r="A6" s="148"/>
      <c r="B6" s="47" t="s">
        <v>53</v>
      </c>
    </row>
    <row r="7" spans="1:2" ht="66" customHeight="1">
      <c r="A7" s="43" t="s">
        <v>47</v>
      </c>
      <c r="B7" s="48" t="s">
        <v>48</v>
      </c>
    </row>
    <row r="8" spans="1:2" ht="66" customHeight="1">
      <c r="A8" s="43" t="s">
        <v>49</v>
      </c>
      <c r="B8" s="49" t="s">
        <v>50</v>
      </c>
    </row>
    <row r="9" spans="1:2" ht="66" customHeight="1">
      <c r="A9" s="43" t="s">
        <v>70</v>
      </c>
      <c r="B9" s="49" t="s">
        <v>51</v>
      </c>
    </row>
  </sheetData>
  <mergeCells count="1">
    <mergeCell ref="A4:A6"/>
  </mergeCells>
  <printOptions horizontalCentered="1"/>
  <pageMargins left="0.7874015748031497" right="0.7874015748031497" top="0.984251968503937" bottom="0.984251968503937" header="0.5118110236220472" footer="0.5118110236220472"/>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tabColor indexed="15"/>
  </sheetPr>
  <dimension ref="A1:B7"/>
  <sheetViews>
    <sheetView view="pageBreakPreview" zoomScale="85" zoomScaleSheetLayoutView="85" workbookViewId="0" topLeftCell="A1">
      <selection activeCell="B8" sqref="B8"/>
    </sheetView>
  </sheetViews>
  <sheetFormatPr defaultColWidth="9.00390625" defaultRowHeight="13.5"/>
  <cols>
    <col min="1" max="1" width="41.625" style="42" bestFit="1" customWidth="1"/>
    <col min="2" max="2" width="54.375" style="42" customWidth="1"/>
    <col min="3" max="16384" width="9.00390625" style="42" customWidth="1"/>
  </cols>
  <sheetData>
    <row r="1" ht="44.25" customHeight="1">
      <c r="A1" s="42" t="s">
        <v>58</v>
      </c>
    </row>
    <row r="2" ht="16.5" customHeight="1"/>
    <row r="3" spans="1:2" ht="54" customHeight="1">
      <c r="A3" s="43" t="s">
        <v>43</v>
      </c>
      <c r="B3" s="44" t="s">
        <v>41</v>
      </c>
    </row>
    <row r="4" spans="1:2" ht="329.25" customHeight="1">
      <c r="A4" s="43" t="s">
        <v>45</v>
      </c>
      <c r="B4" s="45" t="s">
        <v>59</v>
      </c>
    </row>
    <row r="5" spans="1:2" ht="66" customHeight="1">
      <c r="A5" s="43" t="s">
        <v>47</v>
      </c>
      <c r="B5" s="48" t="s">
        <v>48</v>
      </c>
    </row>
    <row r="6" spans="1:2" ht="66" customHeight="1">
      <c r="A6" s="43" t="s">
        <v>49</v>
      </c>
      <c r="B6" s="49" t="s">
        <v>50</v>
      </c>
    </row>
    <row r="7" spans="1:2" ht="66" customHeight="1">
      <c r="A7" s="43" t="s">
        <v>70</v>
      </c>
      <c r="B7" s="49" t="s">
        <v>51</v>
      </c>
    </row>
  </sheetData>
  <printOptions horizontalCentered="1"/>
  <pageMargins left="0.7874015748031497" right="0.7874015748031497" top="0.984251968503937" bottom="0.984251968503937" header="0.5118110236220472" footer="0.511811023622047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tabColor indexed="15"/>
  </sheetPr>
  <dimension ref="A1:B9"/>
  <sheetViews>
    <sheetView view="pageBreakPreview" zoomScale="85" zoomScaleSheetLayoutView="85" workbookViewId="0" topLeftCell="A1">
      <selection activeCell="B7" sqref="B7"/>
    </sheetView>
  </sheetViews>
  <sheetFormatPr defaultColWidth="9.00390625" defaultRowHeight="13.5"/>
  <cols>
    <col min="1" max="1" width="41.625" style="42" bestFit="1" customWidth="1"/>
    <col min="2" max="2" width="54.375" style="42" customWidth="1"/>
    <col min="3" max="16384" width="9.00390625" style="42" customWidth="1"/>
  </cols>
  <sheetData>
    <row r="1" ht="44.25" customHeight="1">
      <c r="A1" s="42" t="s">
        <v>84</v>
      </c>
    </row>
    <row r="2" ht="16.5" customHeight="1"/>
    <row r="3" spans="1:2" ht="54" customHeight="1">
      <c r="A3" s="43" t="s">
        <v>43</v>
      </c>
      <c r="B3" s="44" t="s">
        <v>85</v>
      </c>
    </row>
    <row r="4" spans="1:2" ht="162.75" customHeight="1">
      <c r="A4" s="148" t="s">
        <v>45</v>
      </c>
      <c r="B4" s="45" t="s">
        <v>86</v>
      </c>
    </row>
    <row r="5" spans="1:2" ht="137.25" customHeight="1">
      <c r="A5" s="148"/>
      <c r="B5" s="46" t="s">
        <v>87</v>
      </c>
    </row>
    <row r="6" spans="1:2" ht="36.75" customHeight="1">
      <c r="A6" s="148"/>
      <c r="B6" s="47"/>
    </row>
    <row r="7" spans="1:2" ht="66" customHeight="1">
      <c r="A7" s="43" t="s">
        <v>47</v>
      </c>
      <c r="B7" s="48" t="s">
        <v>48</v>
      </c>
    </row>
    <row r="8" spans="1:2" ht="66" customHeight="1">
      <c r="A8" s="43" t="s">
        <v>49</v>
      </c>
      <c r="B8" s="49" t="s">
        <v>50</v>
      </c>
    </row>
    <row r="9" spans="1:2" ht="66" customHeight="1">
      <c r="A9" s="43" t="s">
        <v>70</v>
      </c>
      <c r="B9" s="49" t="s">
        <v>51</v>
      </c>
    </row>
  </sheetData>
  <mergeCells count="1">
    <mergeCell ref="A4:A6"/>
  </mergeCells>
  <printOptions horizontalCentered="1"/>
  <pageMargins left="0.7874015748031497" right="0.7874015748031497"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syokuan</dc:creator>
  <cp:keywords/>
  <dc:description/>
  <cp:lastModifiedBy>総務情報システム</cp:lastModifiedBy>
  <cp:lastPrinted>2012-10-01T05:56:20Z</cp:lastPrinted>
  <dcterms:created xsi:type="dcterms:W3CDTF">2007-12-06T01:41:37Z</dcterms:created>
  <dcterms:modified xsi:type="dcterms:W3CDTF">2012-10-01T05:59:48Z</dcterms:modified>
  <cp:category/>
  <cp:version/>
  <cp:contentType/>
  <cp:contentStatus/>
</cp:coreProperties>
</file>