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9570" activeTab="0"/>
  </bookViews>
  <sheets>
    <sheet name="表紙" sheetId="1" r:id="rId1"/>
    <sheet name="様式１　工事【競争入札】" sheetId="2" r:id="rId2"/>
    <sheet name="様式２　工事【随意契約】" sheetId="3" r:id="rId3"/>
    <sheet name="様式３　物品役務等【競争入札】" sheetId="4" r:id="rId4"/>
    <sheet name="様式４　物品役務等【随意契約】" sheetId="5" r:id="rId5"/>
    <sheet name="別紙２（４）　随意契約理由書" sheetId="6" r:id="rId6"/>
  </sheets>
  <definedNames>
    <definedName name="_xlnm.Print_Area" localSheetId="0">'表紙'!$A$1:$K$27</definedName>
    <definedName name="_xlnm.Print_Area" localSheetId="5">'別紙２（４）　随意契約理由書'!$A$1:$B$9</definedName>
    <definedName name="_xlnm.Print_Area" localSheetId="1">'様式１　工事【競争入札】'!$A$1:$K$15</definedName>
    <definedName name="_xlnm.Print_Area" localSheetId="2">'様式２　工事【随意契約】'!$A$1:$L$12</definedName>
    <definedName name="_xlnm.Print_Area" localSheetId="3">'様式３　物品役務等【競争入札】'!$A$1:$K$19</definedName>
    <definedName name="_xlnm.Print_Area" localSheetId="4">'様式４　物品役務等【随意契約】'!$A$1:$L$12</definedName>
    <definedName name="_xlnm.Print_Titles" localSheetId="3">'様式３　物品役務等【競争入札】'!$1:$5</definedName>
    <definedName name="_xlnm.Print_Titles" localSheetId="4">'様式４　物品役務等【随意契約】'!$2:$5</definedName>
  </definedNames>
  <calcPr fullCalcOnLoad="1"/>
</workbook>
</file>

<file path=xl/sharedStrings.xml><?xml version="1.0" encoding="utf-8"?>
<sst xmlns="http://schemas.openxmlformats.org/spreadsheetml/2006/main" count="219" uniqueCount="100">
  <si>
    <t>契約件名及び数量</t>
  </si>
  <si>
    <t>随意契約によることとした理由</t>
  </si>
  <si>
    <t>競争性のある契約方式への移行が困難な事由</t>
  </si>
  <si>
    <t>－</t>
  </si>
  <si>
    <t>随意契約の見直し予定、競争性のある契約方式への移行予定年限</t>
  </si>
  <si>
    <t>なし</t>
  </si>
  <si>
    <t>－</t>
  </si>
  <si>
    <t>公共調達審査会審議対象一覧及び審議結果（公共工事）</t>
  </si>
  <si>
    <t>公共調達審査会審議対象一覧及び審議結果（物件・役務等）</t>
  </si>
  <si>
    <t>別紙様式２</t>
  </si>
  <si>
    <t>別紙様式３</t>
  </si>
  <si>
    <t>別紙様式４</t>
  </si>
  <si>
    <t>千葉労働局</t>
  </si>
  <si>
    <t>公共工事の名称、場所、期間及び種別</t>
  </si>
  <si>
    <t>契約を締結した日</t>
  </si>
  <si>
    <t>契約の相手方の商号又は名称及び住所</t>
  </si>
  <si>
    <t>予定価格（円）</t>
  </si>
  <si>
    <t>契約金額（円）</t>
  </si>
  <si>
    <t>落札率（％）</t>
  </si>
  <si>
    <t>備考</t>
  </si>
  <si>
    <t>一般競争入札・指名競争等の別（総合評価の実施）</t>
  </si>
  <si>
    <t>契約担当官等の氏名並びにその所属する部局の名称及び所在地</t>
  </si>
  <si>
    <t>一般競争入札</t>
  </si>
  <si>
    <t>千葉労働局</t>
  </si>
  <si>
    <t>随意契約によることとした会計法令の根拠条文及び理由（企画競争又は公募）</t>
  </si>
  <si>
    <t>再就職の役員数</t>
  </si>
  <si>
    <t>通番</t>
  </si>
  <si>
    <t>（随意契約によるもの）</t>
  </si>
  <si>
    <t>備　考</t>
  </si>
  <si>
    <t>公共調達審査会
審議結果状況
（所見）</t>
  </si>
  <si>
    <t>（競争入札によるもの）</t>
  </si>
  <si>
    <t>備　　考</t>
  </si>
  <si>
    <t>別紙様式１</t>
  </si>
  <si>
    <t>審査資料（持ち出し禁止）</t>
  </si>
  <si>
    <t>「１者」</t>
  </si>
  <si>
    <t>平成２４年度　第１回公共調達審査会審議対象一覧</t>
  </si>
  <si>
    <t>別紙様式１：競争入札による公共工事案件【６件】</t>
  </si>
  <si>
    <t>別紙様式２：随意契約による公共工事案件【０件】</t>
  </si>
  <si>
    <t>別紙様式３：競争入札による物件・役務等案件【１４件】</t>
  </si>
  <si>
    <t>静止型電源設備鉛蓄電池交換改修工事</t>
  </si>
  <si>
    <t>支出負担行為担当官
千葉労働局総務部長
古田　宏昌
千葉市中央区中央4－11－1</t>
  </si>
  <si>
    <t>防災技術センター㈱
千葉市中央区若草１－２０－１０</t>
  </si>
  <si>
    <t>連名契約
「６者」</t>
  </si>
  <si>
    <t>労働局屋外掲示板設置</t>
  </si>
  <si>
    <t>京葉事務器株式会社
千葉市旭町１７－１</t>
  </si>
  <si>
    <t>「２者」</t>
  </si>
  <si>
    <t>平成２３年度「７０歳まで働ける企業」創出事業の委託業務</t>
  </si>
  <si>
    <t>社団法人
千葉市シルバー人材センター
千葉市中央区末広３－１７－１５</t>
  </si>
  <si>
    <t>各公共職業安定所ブラインド更新設置</t>
  </si>
  <si>
    <t>茂原労働基準監督署
非常階段設置工事</t>
  </si>
  <si>
    <t>岡田土建株式会社
銚子市東芝町３－１</t>
  </si>
  <si>
    <t>千葉公共職業安定所空調中央監視装置更新工事</t>
  </si>
  <si>
    <t>常陽メンテナンス株式会社
茨城県水戸市けやき台３－３５－１</t>
  </si>
  <si>
    <t>連名契約
「２者」</t>
  </si>
  <si>
    <t>船橋労働基準監督署　
直管型LEDランプ設置工事</t>
  </si>
  <si>
    <t>有限会社京葉工業
千葉市花見川市千種町３３８-１１</t>
  </si>
  <si>
    <t>成田公共職業安定所正門及び車庫外壁等修繕工事</t>
  </si>
  <si>
    <t>株式会社ストラクス
千葉市美浜区高洲３－１０－１</t>
  </si>
  <si>
    <t>「５者」</t>
  </si>
  <si>
    <t>千葉労働基準監督署空調設備改修工事</t>
  </si>
  <si>
    <t>株式会社創設
千葉市稲毛区小中台町２５－１８</t>
  </si>
  <si>
    <t>平成２３年度</t>
  </si>
  <si>
    <t>職業対策課分室で使用する物品の調達</t>
  </si>
  <si>
    <t>シンユービジネス㈱
千葉市中央区都町１－３４－１</t>
  </si>
  <si>
    <t>「４者」</t>
  </si>
  <si>
    <t>労働局・各監督署・各安定所封筒調達</t>
  </si>
  <si>
    <t>ツバメ工業株式会社
東京都千代田区飯田橋３－６－７</t>
  </si>
  <si>
    <t>千葉局及び各安定所で使用するデジタル複写機の調達</t>
  </si>
  <si>
    <t>京葉事務器株式会社
千葉市中央区旭町１７－１</t>
  </si>
  <si>
    <t>「雇用保険の受給Ｑ＆Ａ（平成２４年４月版）印刷・製本</t>
  </si>
  <si>
    <t>株式会社カシ・コーポレーション
大阪府大阪市城東区今福南１－７－５１</t>
  </si>
  <si>
    <t>「受給資格者のしおり」（平成２４年４月版）印刷・製本</t>
  </si>
  <si>
    <t>富士プリント株式会社
東京都千代田区富士見２－１５－５</t>
  </si>
  <si>
    <t>千葉労働局及び千葉労働基準監督署遮光フィルム貼付一式</t>
  </si>
  <si>
    <t>株式会社キクテック
愛知県名古屋市南区加福本通１－２６</t>
  </si>
  <si>
    <t>「雇用保険のしおり」（平成２４年４月版）印刷・製本</t>
  </si>
  <si>
    <t>協同精版印刷株式会社
岡山県岡山市北区青江１－２４－１９</t>
  </si>
  <si>
    <t>鴨川市ふるさとハローワーク開設に伴う備品の調達</t>
  </si>
  <si>
    <t>シンユービジネス株式会社
千葉市中央区都町１－３４－１</t>
  </si>
  <si>
    <t>「３者」</t>
  </si>
  <si>
    <t>千葉労働局で使用する備品の調達及び不要物品の廃棄</t>
  </si>
  <si>
    <t>株式会社鈴木事務機販売
松戸市松戸新田１３３－１７</t>
  </si>
  <si>
    <t>求人情報閲覧端末用ラック天板交換作業</t>
  </si>
  <si>
    <t>パソコン及び周辺機器の調達</t>
  </si>
  <si>
    <t>「８者」</t>
  </si>
  <si>
    <t>雇用調整助成金システム端末移設作業</t>
  </si>
  <si>
    <t>シャープシステムプロダクト
株式会社
東京都新宿区市谷八幡町８</t>
  </si>
  <si>
    <t>会計法第29条の3第4項
システムソフト開発会社以外での移設後の再設定等が他業者で行うことが不可能であるため</t>
  </si>
  <si>
    <t>公共調達
審査会
審議結果状況
（所見）</t>
  </si>
  <si>
    <t>平成２４年６月１５日開催　</t>
  </si>
  <si>
    <t>ヤマサ醤油㈱
銚子市新生町２－１０－１</t>
  </si>
  <si>
    <t>別紙様式４：随意契約による物件・役務等案件【２件】</t>
  </si>
  <si>
    <t>平成２３年度第３三半期　契約内容対象２２件</t>
  </si>
  <si>
    <t>銚子労働総合庁舎敷地取得</t>
  </si>
  <si>
    <t>○銚子労働基準監督署及び銚子公共職業安定所の庁舎は、建物の老朽・狭隘化し、耐震性にも問題があり、集約化、耐震化を図るため総合庁舎の新築が承認されたところであるが、設置場所にあたって、利用者の利便性、交通アクセツ集客力や業務運営を円滑に行える基準面積を考慮し、候補地周辺に使用可能な公有地がないことから、立地条件に基づき購入可能な私有地であり、購入価格が周辺の物価価格より同等以下である物件を選定したところである。</t>
  </si>
  <si>
    <t>○上記立地条件として、障害者及び高年齢者の利用を考慮し、駅から１キロメートル以内であること。また、管内交通事情により自家用自動車の利用者が多いことから駐車場スペースを２５台以上確保が必要であること等の条件を満たす私有地が当該物件のみであることから、契約の目的が代替性のない特定の位置、性質のものであり、会計法第２９条の３第４項「契約の性質又は目的が競争を許さない場合」として、随意契約とする。</t>
  </si>
  <si>
    <t>会計法第29条の3第4項
利用者の利便性、及び駐車スペースの確保等を考慮すると、立地条件に該当する物件は当該物件のみである。</t>
  </si>
  <si>
    <t>銚子労働総合庁舎敷地取得</t>
  </si>
  <si>
    <t>所見なし</t>
  </si>
  <si>
    <t>平成２４年３月　別紙２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</si>
</sst>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Red]\-#,##0\ "/>
    <numFmt numFmtId="180" formatCode="mmm\-yyyy"/>
    <numFmt numFmtId="181" formatCode="#,##0_);\(#,##0\)"/>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0"/>
      <color indexed="56"/>
      <name val="ＭＳ Ｐゴシック"/>
      <family val="3"/>
    </font>
    <font>
      <sz val="12"/>
      <name val="ＭＳ Ｐゴシック"/>
      <family val="3"/>
    </font>
    <font>
      <sz val="24"/>
      <name val="ＭＳ Ｐゴシック"/>
      <family val="3"/>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21">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4" fillId="0" borderId="1" xfId="0" applyNumberFormat="1" applyFont="1" applyBorder="1" applyAlignment="1">
      <alignment vertical="center" wrapText="1" shrinkToFit="1"/>
    </xf>
    <xf numFmtId="0" fontId="4" fillId="0" borderId="1" xfId="0" applyFont="1" applyFill="1" applyBorder="1" applyAlignment="1">
      <alignment vertical="center" wrapText="1"/>
    </xf>
    <xf numFmtId="38" fontId="4" fillId="0" borderId="1" xfId="17" applyFont="1" applyBorder="1" applyAlignment="1">
      <alignment vertical="center"/>
    </xf>
    <xf numFmtId="41" fontId="4" fillId="0" borderId="1" xfId="0" applyNumberFormat="1" applyFont="1" applyFill="1" applyBorder="1"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38" fontId="4" fillId="0" borderId="1" xfId="17" applyFont="1" applyBorder="1" applyAlignment="1">
      <alignment horizontal="right" vertical="center"/>
    </xf>
    <xf numFmtId="0" fontId="4" fillId="0" borderId="1" xfId="0" applyNumberFormat="1" applyFont="1" applyFill="1" applyBorder="1" applyAlignment="1">
      <alignment horizontal="left" vertical="center" wrapText="1"/>
    </xf>
    <xf numFmtId="41" fontId="4" fillId="0" borderId="1" xfId="0" applyNumberFormat="1" applyFont="1" applyFill="1" applyBorder="1" applyAlignment="1">
      <alignment horizontal="right" vertical="center" wrapText="1"/>
    </xf>
    <xf numFmtId="0" fontId="5" fillId="0" borderId="0" xfId="0" applyFont="1" applyFill="1" applyAlignment="1">
      <alignment vertical="center"/>
    </xf>
    <xf numFmtId="0" fontId="4" fillId="0" borderId="1" xfId="0" applyFont="1" applyFill="1" applyBorder="1" applyAlignment="1">
      <alignment vertical="top" wrapText="1"/>
    </xf>
    <xf numFmtId="176" fontId="4" fillId="0" borderId="1" xfId="0" applyNumberFormat="1" applyFont="1" applyBorder="1" applyAlignment="1">
      <alignment vertical="center" wrapText="1"/>
    </xf>
    <xf numFmtId="38" fontId="4" fillId="0" borderId="1" xfId="17" applyFont="1" applyFill="1" applyBorder="1" applyAlignment="1">
      <alignment vertical="center"/>
    </xf>
    <xf numFmtId="0" fontId="4" fillId="0" borderId="1" xfId="0" applyFont="1" applyFill="1" applyBorder="1" applyAlignment="1">
      <alignment vertical="center"/>
    </xf>
    <xf numFmtId="0" fontId="7" fillId="0" borderId="1" xfId="0" applyNumberFormat="1" applyFont="1" applyBorder="1" applyAlignment="1">
      <alignment vertical="center" wrapText="1" shrinkToFit="1"/>
    </xf>
    <xf numFmtId="0" fontId="0" fillId="0" borderId="1" xfId="0" applyFill="1" applyBorder="1" applyAlignment="1">
      <alignment vertical="center"/>
    </xf>
    <xf numFmtId="38" fontId="4" fillId="0" borderId="1" xfId="17" applyFont="1" applyFill="1" applyBorder="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left" vertical="center" wrapText="1" shrinkToFit="1"/>
    </xf>
    <xf numFmtId="0" fontId="0" fillId="0" borderId="0" xfId="0" applyFill="1" applyAlignment="1">
      <alignment vertical="center"/>
    </xf>
    <xf numFmtId="0" fontId="0" fillId="0" borderId="0" xfId="0" applyFill="1" applyAlignment="1">
      <alignment vertical="center" shrinkToFit="1"/>
    </xf>
    <xf numFmtId="38" fontId="0" fillId="0" borderId="0" xfId="17"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vertical="center" textRotation="255"/>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wrapText="1"/>
    </xf>
    <xf numFmtId="0" fontId="5" fillId="0" borderId="0" xfId="0" applyFont="1" applyFill="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0" xfId="0" applyFont="1" applyAlignment="1">
      <alignment horizontal="center" vertical="center"/>
    </xf>
    <xf numFmtId="38" fontId="4" fillId="0" borderId="1" xfId="17" applyFont="1" applyFill="1" applyBorder="1" applyAlignment="1">
      <alignment horizontal="right" vertical="center"/>
    </xf>
    <xf numFmtId="176" fontId="4" fillId="0" borderId="1" xfId="0" applyNumberFormat="1" applyFont="1" applyBorder="1" applyAlignment="1">
      <alignment horizontal="center" vertical="center" wrapText="1"/>
    </xf>
    <xf numFmtId="177" fontId="4" fillId="0" borderId="1" xfId="15" applyNumberFormat="1" applyFont="1" applyFill="1" applyBorder="1" applyAlignment="1">
      <alignment horizontal="right" vertical="center"/>
    </xf>
    <xf numFmtId="0" fontId="4" fillId="0" borderId="1" xfId="0" applyFont="1" applyBorder="1" applyAlignment="1">
      <alignment vertical="center" wrapText="1" shrinkToFit="1"/>
    </xf>
    <xf numFmtId="177" fontId="4" fillId="0" borderId="1" xfId="0" applyNumberFormat="1" applyFont="1" applyBorder="1" applyAlignment="1">
      <alignment horizontal="right" vertical="center"/>
    </xf>
    <xf numFmtId="0" fontId="4" fillId="0" borderId="1" xfId="0" applyNumberFormat="1" applyFont="1" applyFill="1" applyBorder="1" applyAlignment="1">
      <alignment horizontal="left" vertical="center" wrapText="1" shrinkToFit="1"/>
    </xf>
    <xf numFmtId="0" fontId="0" fillId="0" borderId="1" xfId="0" applyFill="1" applyBorder="1" applyAlignment="1">
      <alignment vertical="center" wrapText="1"/>
    </xf>
    <xf numFmtId="0" fontId="0" fillId="0" borderId="0" xfId="0" applyBorder="1" applyAlignment="1">
      <alignment vertical="center"/>
    </xf>
    <xf numFmtId="0"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6" fontId="4" fillId="0" borderId="0" xfId="0" applyNumberFormat="1" applyFont="1" applyBorder="1" applyAlignment="1">
      <alignment horizontal="center" vertical="center" wrapText="1"/>
    </xf>
    <xf numFmtId="0" fontId="4" fillId="0" borderId="0" xfId="0" applyNumberFormat="1" applyFont="1" applyBorder="1" applyAlignment="1">
      <alignment vertical="center" wrapText="1" shrinkToFit="1"/>
    </xf>
    <xf numFmtId="0" fontId="4" fillId="0" borderId="0" xfId="0" applyFont="1" applyBorder="1" applyAlignment="1">
      <alignment vertical="center"/>
    </xf>
    <xf numFmtId="41" fontId="4" fillId="0" borderId="0" xfId="0" applyNumberFormat="1" applyFont="1" applyFill="1" applyBorder="1" applyAlignment="1">
      <alignment horizontal="right" vertical="center" wrapText="1"/>
    </xf>
    <xf numFmtId="177" fontId="4" fillId="0" borderId="0" xfId="15" applyNumberFormat="1" applyFont="1" applyFill="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1" fontId="4" fillId="0" borderId="0" xfId="0" applyNumberFormat="1" applyFont="1" applyFill="1" applyBorder="1" applyAlignment="1">
      <alignment vertical="center" wrapText="1"/>
    </xf>
    <xf numFmtId="176" fontId="4" fillId="0" borderId="0" xfId="0" applyNumberFormat="1" applyFont="1" applyBorder="1" applyAlignment="1">
      <alignment horizontal="center" vertical="center"/>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xf>
    <xf numFmtId="0" fontId="0" fillId="0" borderId="1" xfId="0" applyBorder="1" applyAlignment="1">
      <alignment vertical="center"/>
    </xf>
    <xf numFmtId="0" fontId="7" fillId="0" borderId="1" xfId="0" applyFont="1" applyFill="1" applyBorder="1" applyAlignment="1">
      <alignment vertical="center" wrapText="1"/>
    </xf>
    <xf numFmtId="177" fontId="4" fillId="0" borderId="1" xfId="15" applyNumberFormat="1" applyFont="1" applyFill="1" applyBorder="1" applyAlignment="1">
      <alignment horizontal="right" vertical="center" wrapText="1"/>
    </xf>
    <xf numFmtId="0" fontId="8" fillId="0" borderId="1" xfId="0" applyFont="1" applyBorder="1" applyAlignment="1">
      <alignment vertical="center" wrapText="1" shrinkToFit="1"/>
    </xf>
    <xf numFmtId="9" fontId="4" fillId="0" borderId="1" xfId="15" applyNumberFormat="1" applyFont="1" applyFill="1" applyBorder="1" applyAlignment="1">
      <alignment horizontal="right" vertical="center"/>
    </xf>
    <xf numFmtId="0" fontId="9" fillId="0" borderId="0" xfId="0" applyFont="1" applyAlignment="1">
      <alignment vertical="center"/>
    </xf>
    <xf numFmtId="0" fontId="9" fillId="0" borderId="1" xfId="0" applyFont="1" applyBorder="1" applyAlignment="1">
      <alignment vertical="center" wrapText="1"/>
    </xf>
    <xf numFmtId="0" fontId="9" fillId="0" borderId="1" xfId="0" applyFont="1" applyFill="1" applyBorder="1" applyAlignment="1">
      <alignment horizontal="left" vertical="center" wrapText="1" shrinkToFit="1"/>
    </xf>
    <xf numFmtId="0" fontId="9" fillId="0" borderId="3" xfId="0" applyNumberFormat="1"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1" xfId="0" applyFont="1" applyFill="1" applyBorder="1" applyAlignment="1">
      <alignment vertical="center" wrapText="1"/>
    </xf>
    <xf numFmtId="0" fontId="9" fillId="0" borderId="1" xfId="0" applyFont="1" applyBorder="1" applyAlignment="1">
      <alignment vertical="center"/>
    </xf>
    <xf numFmtId="176" fontId="4" fillId="0" borderId="1" xfId="0" applyNumberFormat="1" applyFont="1" applyFill="1" applyBorder="1" applyAlignment="1">
      <alignment horizontal="center" vertical="center"/>
    </xf>
    <xf numFmtId="0" fontId="4" fillId="0" borderId="3" xfId="0" applyFont="1" applyFill="1" applyBorder="1" applyAlignment="1">
      <alignment vertical="center" wrapText="1"/>
    </xf>
    <xf numFmtId="176" fontId="4" fillId="0" borderId="3" xfId="0" applyNumberFormat="1" applyFont="1" applyFill="1" applyBorder="1" applyAlignment="1">
      <alignment horizontal="center" vertical="center" shrinkToFit="1"/>
    </xf>
    <xf numFmtId="181" fontId="4" fillId="0" borderId="3" xfId="17" applyNumberFormat="1" applyFont="1" applyBorder="1" applyAlignment="1">
      <alignment vertical="center"/>
    </xf>
    <xf numFmtId="38" fontId="4" fillId="0" borderId="5" xfId="17" applyFont="1" applyBorder="1" applyAlignment="1">
      <alignment vertical="center"/>
    </xf>
    <xf numFmtId="41" fontId="4" fillId="0" borderId="1" xfId="0" applyNumberFormat="1" applyFont="1" applyBorder="1" applyAlignment="1">
      <alignment vertical="center" wrapText="1"/>
    </xf>
    <xf numFmtId="176" fontId="4" fillId="0" borderId="1" xfId="0" applyNumberFormat="1" applyFont="1" applyFill="1" applyBorder="1" applyAlignment="1">
      <alignment horizontal="center" vertical="center" shrinkToFit="1"/>
    </xf>
    <xf numFmtId="0" fontId="4" fillId="0" borderId="6" xfId="0" applyFont="1" applyBorder="1" applyAlignment="1">
      <alignment vertical="center" wrapText="1"/>
    </xf>
    <xf numFmtId="0" fontId="4" fillId="0" borderId="1" xfId="0" applyFont="1" applyFill="1" applyBorder="1" applyAlignment="1">
      <alignment horizontal="left" vertical="center" wrapText="1"/>
    </xf>
    <xf numFmtId="0" fontId="4" fillId="0" borderId="5" xfId="0" applyFont="1" applyBorder="1" applyAlignment="1">
      <alignment vertical="center"/>
    </xf>
    <xf numFmtId="0" fontId="4" fillId="0" borderId="7" xfId="0" applyFont="1" applyBorder="1" applyAlignment="1">
      <alignment vertical="center" wrapText="1"/>
    </xf>
    <xf numFmtId="0" fontId="5" fillId="0" borderId="0" xfId="0" applyFont="1" applyAlignment="1">
      <alignment vertical="center"/>
    </xf>
    <xf numFmtId="0" fontId="0" fillId="0" borderId="0" xfId="0" applyAlignment="1">
      <alignment horizontal="right"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4" fillId="0" borderId="3" xfId="0" applyFont="1" applyBorder="1" applyAlignment="1">
      <alignment vertical="center" wrapText="1"/>
    </xf>
    <xf numFmtId="0" fontId="0" fillId="0" borderId="5" xfId="0" applyBorder="1" applyAlignment="1">
      <alignment vertical="center" wrapText="1"/>
    </xf>
    <xf numFmtId="0" fontId="4" fillId="0" borderId="3" xfId="0" applyFont="1" applyBorder="1" applyAlignment="1">
      <alignment horizontal="center" vertical="center"/>
    </xf>
    <xf numFmtId="0" fontId="0" fillId="0" borderId="5" xfId="0" applyBorder="1" applyAlignment="1">
      <alignment horizontal="center" vertical="center"/>
    </xf>
    <xf numFmtId="0" fontId="5" fillId="0" borderId="8" xfId="0" applyFont="1" applyFill="1" applyBorder="1" applyAlignment="1">
      <alignment vertical="center"/>
    </xf>
    <xf numFmtId="0" fontId="6" fillId="0" borderId="0" xfId="0" applyFont="1" applyFill="1" applyAlignment="1">
      <alignment horizontal="center" vertical="center" wrapText="1"/>
    </xf>
    <xf numFmtId="0" fontId="5" fillId="0" borderId="8" xfId="0" applyFont="1" applyFill="1" applyBorder="1" applyAlignment="1">
      <alignment horizontal="right" vertical="center"/>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176" fontId="4" fillId="0" borderId="3"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4" fillId="0" borderId="5" xfId="0" applyFont="1" applyBorder="1" applyAlignment="1">
      <alignment vertical="center" wrapText="1"/>
    </xf>
    <xf numFmtId="0" fontId="4" fillId="0" borderId="3" xfId="0" applyFont="1" applyBorder="1" applyAlignment="1">
      <alignment vertical="center"/>
    </xf>
    <xf numFmtId="0" fontId="0" fillId="0" borderId="9" xfId="0" applyBorder="1" applyAlignment="1">
      <alignment vertical="center" wrapText="1"/>
    </xf>
    <xf numFmtId="38" fontId="4" fillId="0" borderId="3" xfId="17" applyFont="1" applyBorder="1" applyAlignment="1">
      <alignment horizontal="right" vertical="center"/>
    </xf>
    <xf numFmtId="38" fontId="4" fillId="0" borderId="5" xfId="17" applyFont="1" applyBorder="1" applyAlignment="1">
      <alignment horizontal="right" vertical="center"/>
    </xf>
    <xf numFmtId="177" fontId="4" fillId="0" borderId="3" xfId="0" applyNumberFormat="1" applyFont="1" applyBorder="1" applyAlignment="1">
      <alignment horizontal="right" vertical="center"/>
    </xf>
    <xf numFmtId="177" fontId="4" fillId="0" borderId="5" xfId="0" applyNumberFormat="1" applyFont="1" applyBorder="1" applyAlignment="1">
      <alignment horizontal="right" vertic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horizontal="right" vertical="center"/>
    </xf>
    <xf numFmtId="38" fontId="4" fillId="0" borderId="3" xfId="17" applyFont="1" applyBorder="1" applyAlignment="1">
      <alignment vertical="center"/>
    </xf>
    <xf numFmtId="0" fontId="0" fillId="0" borderId="4" xfId="0" applyBorder="1" applyAlignment="1">
      <alignment vertical="center"/>
    </xf>
    <xf numFmtId="0" fontId="4" fillId="0" borderId="3" xfId="0" applyFont="1" applyFill="1" applyBorder="1" applyAlignment="1">
      <alignment horizontal="center" vertical="center"/>
    </xf>
    <xf numFmtId="0" fontId="0" fillId="0" borderId="4" xfId="0" applyBorder="1" applyAlignment="1">
      <alignment horizontal="center" vertical="center"/>
    </xf>
    <xf numFmtId="0" fontId="4" fillId="0" borderId="4"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vertical="center" shrinkToFit="1"/>
    </xf>
    <xf numFmtId="0" fontId="5" fillId="0" borderId="0" xfId="0" applyFont="1" applyFill="1" applyAlignment="1">
      <alignment horizontal="right" vertical="center"/>
    </xf>
    <xf numFmtId="0" fontId="9" fillId="0" borderId="1"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5</xdr:row>
      <xdr:rowOff>323850</xdr:rowOff>
    </xdr:from>
    <xdr:to>
      <xdr:col>2</xdr:col>
      <xdr:colOff>485775</xdr:colOff>
      <xdr:row>5</xdr:row>
      <xdr:rowOff>676275</xdr:rowOff>
    </xdr:to>
    <xdr:sp>
      <xdr:nvSpPr>
        <xdr:cNvPr id="1" name="AutoShape 3"/>
        <xdr:cNvSpPr>
          <a:spLocks/>
        </xdr:cNvSpPr>
      </xdr:nvSpPr>
      <xdr:spPr>
        <a:xfrm>
          <a:off x="609600" y="2324100"/>
          <a:ext cx="1657350" cy="352425"/>
        </a:xfrm>
        <a:prstGeom prst="rect"/>
        <a:noFill/>
      </xdr:spPr>
      <xdr:txBody>
        <a:bodyPr fromWordArt="1" wrap="none">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twoCellAnchor>
    <xdr:from>
      <xdr:col>1</xdr:col>
      <xdr:colOff>266700</xdr:colOff>
      <xdr:row>5</xdr:row>
      <xdr:rowOff>238125</xdr:rowOff>
    </xdr:from>
    <xdr:to>
      <xdr:col>2</xdr:col>
      <xdr:colOff>609600</xdr:colOff>
      <xdr:row>5</xdr:row>
      <xdr:rowOff>762000</xdr:rowOff>
    </xdr:to>
    <xdr:sp>
      <xdr:nvSpPr>
        <xdr:cNvPr id="2" name="Rectangle 4"/>
        <xdr:cNvSpPr>
          <a:spLocks/>
        </xdr:cNvSpPr>
      </xdr:nvSpPr>
      <xdr:spPr>
        <a:xfrm>
          <a:off x="476250" y="2238375"/>
          <a:ext cx="1914525" cy="5238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4"/>
  <sheetViews>
    <sheetView tabSelected="1" view="pageBreakPreview" zoomScale="130" zoomScaleSheetLayoutView="130" workbookViewId="0" topLeftCell="A1">
      <selection activeCell="A1" sqref="A1"/>
    </sheetView>
  </sheetViews>
  <sheetFormatPr defaultColWidth="9.00390625" defaultRowHeight="13.5"/>
  <cols>
    <col min="4" max="8" width="11.25390625" style="0" customWidth="1"/>
  </cols>
  <sheetData>
    <row r="1" spans="6:11" ht="13.5">
      <c r="F1" s="86" t="s">
        <v>33</v>
      </c>
      <c r="G1" s="86"/>
      <c r="H1" s="86"/>
      <c r="I1" s="86"/>
      <c r="J1" s="86"/>
      <c r="K1" s="86"/>
    </row>
    <row r="2" spans="6:11" ht="13.5">
      <c r="F2" s="86"/>
      <c r="G2" s="86"/>
      <c r="H2" s="86"/>
      <c r="I2" s="86"/>
      <c r="J2" s="86"/>
      <c r="K2" s="86"/>
    </row>
    <row r="6" spans="1:11" ht="28.5">
      <c r="A6" s="88" t="s">
        <v>12</v>
      </c>
      <c r="B6" s="88"/>
      <c r="C6" s="88"/>
      <c r="D6" s="88"/>
      <c r="E6" s="88"/>
      <c r="F6" s="88"/>
      <c r="G6" s="88"/>
      <c r="H6" s="88"/>
      <c r="I6" s="88"/>
      <c r="J6" s="88"/>
      <c r="K6" s="88"/>
    </row>
    <row r="9" spans="1:11" ht="28.5">
      <c r="A9" s="88" t="s">
        <v>35</v>
      </c>
      <c r="B9" s="88"/>
      <c r="C9" s="88"/>
      <c r="D9" s="88"/>
      <c r="E9" s="88"/>
      <c r="F9" s="88"/>
      <c r="G9" s="88"/>
      <c r="H9" s="88"/>
      <c r="I9" s="88"/>
      <c r="J9" s="88"/>
      <c r="K9" s="88"/>
    </row>
    <row r="11" spans="7:11" ht="17.25">
      <c r="G11" s="87" t="s">
        <v>89</v>
      </c>
      <c r="H11" s="87"/>
      <c r="I11" s="87"/>
      <c r="J11" s="87"/>
      <c r="K11" s="87"/>
    </row>
    <row r="14" spans="4:8" ht="13.5" customHeight="1">
      <c r="D14" s="85" t="s">
        <v>92</v>
      </c>
      <c r="E14" s="85"/>
      <c r="F14" s="85"/>
      <c r="G14" s="85"/>
      <c r="H14" s="85"/>
    </row>
    <row r="15" spans="4:8" ht="13.5" customHeight="1">
      <c r="D15" s="85"/>
      <c r="E15" s="85"/>
      <c r="F15" s="85"/>
      <c r="G15" s="85"/>
      <c r="H15" s="85"/>
    </row>
    <row r="18" spans="4:8" ht="17.25">
      <c r="D18" s="85" t="s">
        <v>36</v>
      </c>
      <c r="E18" s="85"/>
      <c r="F18" s="85"/>
      <c r="G18" s="85"/>
      <c r="H18" s="85"/>
    </row>
    <row r="20" spans="4:8" ht="17.25">
      <c r="D20" s="85" t="s">
        <v>37</v>
      </c>
      <c r="E20" s="85"/>
      <c r="F20" s="85"/>
      <c r="G20" s="85"/>
      <c r="H20" s="85"/>
    </row>
    <row r="22" spans="4:9" ht="17.25">
      <c r="D22" s="89" t="s">
        <v>38</v>
      </c>
      <c r="E22" s="89"/>
      <c r="F22" s="89"/>
      <c r="G22" s="89"/>
      <c r="H22" s="89"/>
      <c r="I22" s="90"/>
    </row>
    <row r="24" spans="4:8" ht="17.25">
      <c r="D24" s="85" t="s">
        <v>91</v>
      </c>
      <c r="E24" s="85"/>
      <c r="F24" s="85"/>
      <c r="G24" s="85"/>
      <c r="H24" s="85"/>
    </row>
  </sheetData>
  <mergeCells count="9">
    <mergeCell ref="D24:H24"/>
    <mergeCell ref="D14:H15"/>
    <mergeCell ref="F1:K2"/>
    <mergeCell ref="D18:H18"/>
    <mergeCell ref="D20:H20"/>
    <mergeCell ref="G11:K11"/>
    <mergeCell ref="A9:K9"/>
    <mergeCell ref="A6:K6"/>
    <mergeCell ref="D22:I22"/>
  </mergeCells>
  <printOptions horizontalCentered="1"/>
  <pageMargins left="0.7874015748031497" right="0.7874015748031497" top="0.984251968503937" bottom="0.984251968503937" header="0.5118110236220472" footer="0.5118110236220472"/>
  <pageSetup horizontalDpi="600" verticalDpi="600" orientation="landscape" paperSize="9" scale="119" r:id="rId1"/>
</worksheet>
</file>

<file path=xl/worksheets/sheet2.xml><?xml version="1.0" encoding="utf-8"?>
<worksheet xmlns="http://schemas.openxmlformats.org/spreadsheetml/2006/main" xmlns:r="http://schemas.openxmlformats.org/officeDocument/2006/relationships">
  <sheetPr>
    <tabColor indexed="10"/>
  </sheetPr>
  <dimension ref="A1:K36"/>
  <sheetViews>
    <sheetView view="pageBreakPreview" zoomScaleSheetLayoutView="100" workbookViewId="0" topLeftCell="A1">
      <selection activeCell="K15" sqref="K15"/>
    </sheetView>
  </sheetViews>
  <sheetFormatPr defaultColWidth="9.00390625" defaultRowHeight="13.5"/>
  <cols>
    <col min="1" max="1" width="2.625" style="0" bestFit="1" customWidth="1"/>
    <col min="2" max="2" width="20.625" style="0" customWidth="1"/>
    <col min="3" max="3" width="23.625" style="0" customWidth="1"/>
    <col min="4" max="4" width="15.00390625" style="0" customWidth="1"/>
    <col min="5" max="5" width="23.625" style="0" customWidth="1"/>
    <col min="6" max="6" width="11.375" style="0" customWidth="1"/>
    <col min="7" max="8" width="10.625" style="0" customWidth="1"/>
    <col min="9" max="9" width="6.75390625" style="0" customWidth="1"/>
    <col min="10" max="10" width="20.625" style="0" customWidth="1"/>
    <col min="11" max="11" width="14.625" style="0" customWidth="1"/>
  </cols>
  <sheetData>
    <row r="1" ht="28.5" customHeight="1">
      <c r="B1" t="s">
        <v>32</v>
      </c>
    </row>
    <row r="2" spans="1:11" s="4" customFormat="1" ht="22.5" customHeight="1">
      <c r="A2" s="96" t="s">
        <v>7</v>
      </c>
      <c r="B2" s="96"/>
      <c r="C2" s="96"/>
      <c r="D2" s="96"/>
      <c r="E2" s="96"/>
      <c r="F2" s="96"/>
      <c r="G2" s="96"/>
      <c r="H2" s="96"/>
      <c r="I2" s="96"/>
      <c r="J2" s="96"/>
      <c r="K2" s="96"/>
    </row>
    <row r="3" spans="1:11" s="4" customFormat="1" ht="22.5" customHeight="1">
      <c r="A3" s="16"/>
      <c r="B3" s="16"/>
      <c r="C3" s="16"/>
      <c r="D3" s="16"/>
      <c r="E3" s="16"/>
      <c r="F3" s="16"/>
      <c r="G3" s="16"/>
      <c r="H3" s="16"/>
      <c r="I3" s="16"/>
      <c r="J3" s="16"/>
      <c r="K3" s="36" t="s">
        <v>12</v>
      </c>
    </row>
    <row r="4" spans="1:11" s="4" customFormat="1" ht="22.5" customHeight="1">
      <c r="A4" s="95" t="s">
        <v>30</v>
      </c>
      <c r="B4" s="95"/>
      <c r="C4" s="95"/>
      <c r="D4" s="95"/>
      <c r="E4" s="95"/>
      <c r="F4" s="95"/>
      <c r="G4" s="95"/>
      <c r="H4" s="95"/>
      <c r="I4" s="16"/>
      <c r="J4" s="97" t="s">
        <v>61</v>
      </c>
      <c r="K4" s="97"/>
    </row>
    <row r="5" spans="1:11" s="39" customFormat="1" ht="66" customHeight="1">
      <c r="A5" s="38" t="s">
        <v>26</v>
      </c>
      <c r="B5" s="10" t="s">
        <v>13</v>
      </c>
      <c r="C5" s="10" t="s">
        <v>21</v>
      </c>
      <c r="D5" s="10" t="s">
        <v>14</v>
      </c>
      <c r="E5" s="10" t="s">
        <v>15</v>
      </c>
      <c r="F5" s="10" t="s">
        <v>20</v>
      </c>
      <c r="G5" s="10" t="s">
        <v>16</v>
      </c>
      <c r="H5" s="10" t="s">
        <v>17</v>
      </c>
      <c r="I5" s="10" t="s">
        <v>18</v>
      </c>
      <c r="J5" s="35" t="s">
        <v>19</v>
      </c>
      <c r="K5" s="29" t="s">
        <v>29</v>
      </c>
    </row>
    <row r="6" spans="1:11" s="1" customFormat="1" ht="34.5" customHeight="1">
      <c r="A6" s="93">
        <v>1</v>
      </c>
      <c r="B6" s="98" t="s">
        <v>39</v>
      </c>
      <c r="C6" s="98" t="s">
        <v>40</v>
      </c>
      <c r="D6" s="100">
        <v>40903</v>
      </c>
      <c r="E6" s="91" t="s">
        <v>41</v>
      </c>
      <c r="F6" s="103" t="s">
        <v>22</v>
      </c>
      <c r="G6" s="105">
        <v>2036922</v>
      </c>
      <c r="H6" s="77">
        <v>-1144500</v>
      </c>
      <c r="I6" s="107">
        <f>1144500/G6</f>
        <v>0.5618771852824997</v>
      </c>
      <c r="J6" s="84" t="s">
        <v>42</v>
      </c>
      <c r="K6" s="91" t="s">
        <v>98</v>
      </c>
    </row>
    <row r="7" spans="1:11" s="1" customFormat="1" ht="34.5" customHeight="1">
      <c r="A7" s="94"/>
      <c r="B7" s="99"/>
      <c r="C7" s="92"/>
      <c r="D7" s="101"/>
      <c r="E7" s="102"/>
      <c r="F7" s="83"/>
      <c r="G7" s="106"/>
      <c r="H7" s="78">
        <v>743925</v>
      </c>
      <c r="I7" s="108"/>
      <c r="J7" s="104"/>
      <c r="K7" s="92"/>
    </row>
    <row r="8" spans="1:11" s="1" customFormat="1" ht="34.5" customHeight="1">
      <c r="A8" s="93">
        <v>2</v>
      </c>
      <c r="B8" s="98" t="s">
        <v>51</v>
      </c>
      <c r="C8" s="98" t="s">
        <v>40</v>
      </c>
      <c r="D8" s="100">
        <v>40921</v>
      </c>
      <c r="E8" s="91" t="s">
        <v>52</v>
      </c>
      <c r="F8" s="103" t="s">
        <v>22</v>
      </c>
      <c r="G8" s="105">
        <v>12522345</v>
      </c>
      <c r="H8" s="77">
        <v>-11865000</v>
      </c>
      <c r="I8" s="107">
        <f>11865000/G8</f>
        <v>0.9475062378492207</v>
      </c>
      <c r="J8" s="109" t="s">
        <v>53</v>
      </c>
      <c r="K8" s="91" t="s">
        <v>98</v>
      </c>
    </row>
    <row r="9" spans="1:11" s="1" customFormat="1" ht="34.5" customHeight="1">
      <c r="A9" s="94"/>
      <c r="B9" s="99"/>
      <c r="C9" s="92"/>
      <c r="D9" s="101"/>
      <c r="E9" s="102"/>
      <c r="F9" s="83"/>
      <c r="G9" s="106"/>
      <c r="H9" s="78">
        <v>7712250</v>
      </c>
      <c r="I9" s="108"/>
      <c r="J9" s="110"/>
      <c r="K9" s="92"/>
    </row>
    <row r="10" spans="1:11" s="1" customFormat="1" ht="69.75" customHeight="1">
      <c r="A10" s="12">
        <v>3</v>
      </c>
      <c r="B10" s="14" t="s">
        <v>54</v>
      </c>
      <c r="C10" s="75" t="s">
        <v>40</v>
      </c>
      <c r="D10" s="76">
        <v>40921</v>
      </c>
      <c r="E10" s="2" t="s">
        <v>55</v>
      </c>
      <c r="F10" s="12" t="s">
        <v>22</v>
      </c>
      <c r="G10" s="13">
        <v>4999930</v>
      </c>
      <c r="H10" s="7">
        <v>2625000</v>
      </c>
      <c r="I10" s="44">
        <f>+H10/G10</f>
        <v>0.5250073501029014</v>
      </c>
      <c r="J10" s="2" t="s">
        <v>34</v>
      </c>
      <c r="K10" s="81" t="s">
        <v>98</v>
      </c>
    </row>
    <row r="11" spans="1:11" s="1" customFormat="1" ht="69.75" customHeight="1">
      <c r="A11" s="12">
        <v>4</v>
      </c>
      <c r="B11" s="6" t="s">
        <v>56</v>
      </c>
      <c r="C11" s="75" t="s">
        <v>40</v>
      </c>
      <c r="D11" s="76">
        <v>40935</v>
      </c>
      <c r="E11" s="2" t="s">
        <v>57</v>
      </c>
      <c r="F11" s="12" t="s">
        <v>22</v>
      </c>
      <c r="G11" s="13">
        <v>1979490</v>
      </c>
      <c r="H11" s="7">
        <v>1365000</v>
      </c>
      <c r="I11" s="44">
        <f>+H11/G11</f>
        <v>0.6895715563099586</v>
      </c>
      <c r="J11" s="2" t="s">
        <v>58</v>
      </c>
      <c r="K11" s="81" t="s">
        <v>98</v>
      </c>
    </row>
    <row r="12" spans="1:11" ht="69.75" customHeight="1">
      <c r="A12" s="32">
        <v>5</v>
      </c>
      <c r="B12" s="6" t="s">
        <v>59</v>
      </c>
      <c r="C12" s="75" t="s">
        <v>40</v>
      </c>
      <c r="D12" s="76">
        <v>40939</v>
      </c>
      <c r="E12" s="2" t="s">
        <v>60</v>
      </c>
      <c r="F12" s="12" t="s">
        <v>22</v>
      </c>
      <c r="G12" s="13">
        <v>3713850</v>
      </c>
      <c r="H12" s="7">
        <v>2492700</v>
      </c>
      <c r="I12" s="44">
        <f>+H12/G12</f>
        <v>0.6711902742437094</v>
      </c>
      <c r="J12" s="2" t="s">
        <v>34</v>
      </c>
      <c r="K12" s="81" t="s">
        <v>98</v>
      </c>
    </row>
    <row r="13" spans="1:11" ht="34.5" customHeight="1">
      <c r="A13" s="114">
        <v>6</v>
      </c>
      <c r="B13" s="98" t="s">
        <v>49</v>
      </c>
      <c r="C13" s="98" t="s">
        <v>40</v>
      </c>
      <c r="D13" s="100">
        <v>40949</v>
      </c>
      <c r="E13" s="91" t="s">
        <v>50</v>
      </c>
      <c r="F13" s="93" t="s">
        <v>22</v>
      </c>
      <c r="G13" s="105">
        <v>3244500</v>
      </c>
      <c r="H13" s="112">
        <v>2971500</v>
      </c>
      <c r="I13" s="107">
        <f>+H13/G13</f>
        <v>0.9158576051779935</v>
      </c>
      <c r="J13" s="91" t="s">
        <v>45</v>
      </c>
      <c r="K13" s="91" t="s">
        <v>98</v>
      </c>
    </row>
    <row r="14" spans="1:11" ht="34.5" customHeight="1">
      <c r="A14" s="115"/>
      <c r="B14" s="116"/>
      <c r="C14" s="117"/>
      <c r="D14" s="118"/>
      <c r="E14" s="117"/>
      <c r="F14" s="115"/>
      <c r="G14" s="111"/>
      <c r="H14" s="113"/>
      <c r="I14" s="111"/>
      <c r="J14" s="92"/>
      <c r="K14" s="92"/>
    </row>
    <row r="15" spans="1:11" ht="69.75" customHeight="1">
      <c r="A15" s="61"/>
      <c r="B15" s="14"/>
      <c r="C15" s="6"/>
      <c r="D15" s="41"/>
      <c r="E15" s="43"/>
      <c r="F15" s="3"/>
      <c r="G15" s="15"/>
      <c r="H15" s="79"/>
      <c r="I15" s="42"/>
      <c r="J15" s="37"/>
      <c r="K15" s="61"/>
    </row>
    <row r="16" spans="1:10" ht="13.5">
      <c r="A16" s="47"/>
      <c r="B16" s="48"/>
      <c r="C16" s="49"/>
      <c r="D16" s="50"/>
      <c r="E16" s="56"/>
      <c r="F16" s="52"/>
      <c r="G16" s="53"/>
      <c r="H16" s="57"/>
      <c r="I16" s="54"/>
      <c r="J16" s="55"/>
    </row>
    <row r="17" spans="1:10" ht="13.5">
      <c r="A17" s="47"/>
      <c r="B17" s="48"/>
      <c r="C17" s="49"/>
      <c r="D17" s="50"/>
      <c r="E17" s="56"/>
      <c r="F17" s="52"/>
      <c r="G17" s="53"/>
      <c r="H17" s="57"/>
      <c r="I17" s="54"/>
      <c r="J17" s="55"/>
    </row>
    <row r="18" spans="1:10" ht="13.5">
      <c r="A18" s="47"/>
      <c r="B18" s="48"/>
      <c r="C18" s="49"/>
      <c r="D18" s="50"/>
      <c r="E18" s="51"/>
      <c r="F18" s="52"/>
      <c r="G18" s="53"/>
      <c r="H18" s="57"/>
      <c r="I18" s="54"/>
      <c r="J18" s="55"/>
    </row>
    <row r="19" spans="1:10" ht="13.5">
      <c r="A19" s="47"/>
      <c r="B19" s="48"/>
      <c r="C19" s="49"/>
      <c r="D19" s="50"/>
      <c r="E19" s="51"/>
      <c r="F19" s="52"/>
      <c r="G19" s="53"/>
      <c r="H19" s="57"/>
      <c r="I19" s="54"/>
      <c r="J19" s="55"/>
    </row>
    <row r="20" spans="1:10" ht="13.5">
      <c r="A20" s="47"/>
      <c r="B20" s="48"/>
      <c r="C20" s="49"/>
      <c r="D20" s="50"/>
      <c r="E20" s="56"/>
      <c r="F20" s="52"/>
      <c r="G20" s="53"/>
      <c r="H20" s="57"/>
      <c r="I20" s="54"/>
      <c r="J20" s="55"/>
    </row>
    <row r="21" spans="1:10" ht="13.5">
      <c r="A21" s="47"/>
      <c r="B21" s="48"/>
      <c r="C21" s="49"/>
      <c r="D21" s="50"/>
      <c r="E21" s="56"/>
      <c r="F21" s="52"/>
      <c r="G21" s="53"/>
      <c r="H21" s="57"/>
      <c r="I21" s="54"/>
      <c r="J21" s="55"/>
    </row>
    <row r="22" spans="1:10" ht="13.5">
      <c r="A22" s="47"/>
      <c r="B22" s="48"/>
      <c r="C22" s="49"/>
      <c r="D22" s="50"/>
      <c r="E22" s="56"/>
      <c r="F22" s="52"/>
      <c r="G22" s="53"/>
      <c r="H22" s="57"/>
      <c r="I22" s="54"/>
      <c r="J22" s="55"/>
    </row>
    <row r="23" spans="1:10" ht="13.5">
      <c r="A23" s="47"/>
      <c r="B23" s="48"/>
      <c r="C23" s="49"/>
      <c r="D23" s="50"/>
      <c r="E23" s="56"/>
      <c r="F23" s="52"/>
      <c r="G23" s="53"/>
      <c r="H23" s="57"/>
      <c r="I23" s="54"/>
      <c r="J23" s="55"/>
    </row>
    <row r="24" spans="1:10" ht="13.5">
      <c r="A24" s="47"/>
      <c r="B24" s="48"/>
      <c r="C24" s="49"/>
      <c r="D24" s="50"/>
      <c r="E24" s="56"/>
      <c r="F24" s="52"/>
      <c r="G24" s="53"/>
      <c r="H24" s="57"/>
      <c r="I24" s="54"/>
      <c r="J24" s="55"/>
    </row>
    <row r="25" spans="1:10" ht="13.5">
      <c r="A25" s="47"/>
      <c r="B25" s="48"/>
      <c r="C25" s="49"/>
      <c r="D25" s="50"/>
      <c r="E25" s="56"/>
      <c r="F25" s="52"/>
      <c r="G25" s="53"/>
      <c r="H25" s="57"/>
      <c r="I25" s="54"/>
      <c r="J25" s="55"/>
    </row>
    <row r="26" spans="1:10" ht="13.5">
      <c r="A26" s="47"/>
      <c r="B26" s="48"/>
      <c r="C26" s="49"/>
      <c r="D26" s="58"/>
      <c r="E26" s="59"/>
      <c r="F26" s="52"/>
      <c r="G26" s="53"/>
      <c r="H26" s="57"/>
      <c r="I26" s="54"/>
      <c r="J26" s="55"/>
    </row>
    <row r="27" spans="1:10" ht="13.5">
      <c r="A27" s="47"/>
      <c r="B27" s="48"/>
      <c r="C27" s="49"/>
      <c r="D27" s="58"/>
      <c r="E27" s="56"/>
      <c r="F27" s="52"/>
      <c r="G27" s="53"/>
      <c r="H27" s="57"/>
      <c r="I27" s="54"/>
      <c r="J27" s="55"/>
    </row>
    <row r="28" spans="1:10" ht="13.5">
      <c r="A28" s="47"/>
      <c r="B28" s="48"/>
      <c r="C28" s="49"/>
      <c r="D28" s="58"/>
      <c r="E28" s="56"/>
      <c r="F28" s="52"/>
      <c r="G28" s="53"/>
      <c r="H28" s="57"/>
      <c r="I28" s="54"/>
      <c r="J28" s="55"/>
    </row>
    <row r="29" spans="1:10" ht="13.5">
      <c r="A29" s="47"/>
      <c r="B29" s="48"/>
      <c r="C29" s="49"/>
      <c r="D29" s="58"/>
      <c r="E29" s="56"/>
      <c r="F29" s="52"/>
      <c r="G29" s="53"/>
      <c r="H29" s="57"/>
      <c r="I29" s="54"/>
      <c r="J29" s="60"/>
    </row>
    <row r="30" spans="1:10" ht="13.5">
      <c r="A30" s="47"/>
      <c r="B30" s="48"/>
      <c r="C30" s="49"/>
      <c r="D30" s="58"/>
      <c r="E30" s="56"/>
      <c r="F30" s="52"/>
      <c r="G30" s="53"/>
      <c r="H30" s="57"/>
      <c r="I30" s="54"/>
      <c r="J30" s="60"/>
    </row>
    <row r="31" spans="1:10" ht="13.5">
      <c r="A31" s="47"/>
      <c r="B31" s="48"/>
      <c r="C31" s="49"/>
      <c r="D31" s="58"/>
      <c r="E31" s="56"/>
      <c r="F31" s="52"/>
      <c r="G31" s="53"/>
      <c r="H31" s="57"/>
      <c r="I31" s="54"/>
      <c r="J31" s="55"/>
    </row>
    <row r="32" spans="1:10" ht="13.5">
      <c r="A32" s="47"/>
      <c r="B32" s="48"/>
      <c r="C32" s="49"/>
      <c r="D32" s="58"/>
      <c r="E32" s="56"/>
      <c r="F32" s="52"/>
      <c r="G32" s="53"/>
      <c r="H32" s="57"/>
      <c r="I32" s="54"/>
      <c r="J32" s="55"/>
    </row>
    <row r="33" spans="1:10" ht="13.5">
      <c r="A33" s="47"/>
      <c r="B33" s="48"/>
      <c r="C33" s="49"/>
      <c r="D33" s="58"/>
      <c r="E33" s="56"/>
      <c r="F33" s="52"/>
      <c r="G33" s="53"/>
      <c r="H33" s="57"/>
      <c r="I33" s="54"/>
      <c r="J33" s="55"/>
    </row>
    <row r="34" spans="1:10" ht="13.5">
      <c r="A34" s="47"/>
      <c r="B34" s="48"/>
      <c r="C34" s="49"/>
      <c r="D34" s="58"/>
      <c r="E34" s="56"/>
      <c r="F34" s="52"/>
      <c r="G34" s="53"/>
      <c r="H34" s="57"/>
      <c r="I34" s="54"/>
      <c r="J34" s="60"/>
    </row>
    <row r="35" spans="1:10" ht="13.5">
      <c r="A35" s="47"/>
      <c r="B35" s="48"/>
      <c r="C35" s="49"/>
      <c r="D35" s="58"/>
      <c r="E35" s="56"/>
      <c r="F35" s="52"/>
      <c r="G35" s="53"/>
      <c r="H35" s="57"/>
      <c r="I35" s="54"/>
      <c r="J35" s="55"/>
    </row>
    <row r="36" spans="1:10" ht="13.5">
      <c r="A36" s="47"/>
      <c r="B36" s="48"/>
      <c r="C36" s="49"/>
      <c r="D36" s="58"/>
      <c r="E36" s="56"/>
      <c r="F36" s="52"/>
      <c r="G36" s="53"/>
      <c r="H36" s="57"/>
      <c r="I36" s="54"/>
      <c r="J36" s="55"/>
    </row>
  </sheetData>
  <sheetProtection/>
  <protectedRanges>
    <protectedRange sqref="D11:D25" name="データ入力_1_1"/>
    <protectedRange sqref="E18" name="データ入力_7_1"/>
    <protectedRange sqref="B11" name="データ入力_8_1"/>
    <protectedRange sqref="E19 E11" name="データ入力_9_1"/>
    <protectedRange sqref="C11" name="データ入力_3_3_1"/>
    <protectedRange sqref="B12" name="データ入力_10_1"/>
    <protectedRange sqref="E12" name="データ入力_11_1"/>
    <protectedRange sqref="C12" name="データ入力_3_4_1"/>
    <protectedRange sqref="H12" name="データ入力_12_1"/>
    <protectedRange sqref="B13:B14" name="データ入力_13_1"/>
    <protectedRange sqref="E13:E15" name="データ入力_14_1"/>
    <protectedRange sqref="C13:C14" name="データ入力_3_5_1"/>
    <protectedRange sqref="H13:H14" name="データ入力_15_1"/>
    <protectedRange sqref="B15" name="データ入力_16_1"/>
    <protectedRange sqref="C15:C28" name="データ入力_3_6_3"/>
    <protectedRange sqref="H15" name="データ入力_18_1"/>
    <protectedRange sqref="C29" name="データ入力_3_6"/>
    <protectedRange sqref="C30:C33" name="データ入力_3_6_1"/>
    <protectedRange sqref="C34:C36" name="データ入力_3_6_2"/>
    <protectedRange sqref="C6" name="データ入力_3_6_1_2"/>
    <protectedRange sqref="C7" name="データ入力_3_6_1_3"/>
    <protectedRange sqref="E8:E10" name="データ入力_5_1_1"/>
  </protectedRanges>
  <mergeCells count="34">
    <mergeCell ref="A13:A14"/>
    <mergeCell ref="J13:J14"/>
    <mergeCell ref="K13:K14"/>
    <mergeCell ref="K8:K9"/>
    <mergeCell ref="A8:A9"/>
    <mergeCell ref="B13:B14"/>
    <mergeCell ref="C13:C14"/>
    <mergeCell ref="D13:D14"/>
    <mergeCell ref="E13:E14"/>
    <mergeCell ref="F13:F14"/>
    <mergeCell ref="G13:G14"/>
    <mergeCell ref="H13:H14"/>
    <mergeCell ref="I13:I14"/>
    <mergeCell ref="B8:B9"/>
    <mergeCell ref="C8:C9"/>
    <mergeCell ref="D8:D9"/>
    <mergeCell ref="E8:E9"/>
    <mergeCell ref="F8:F9"/>
    <mergeCell ref="G8:G9"/>
    <mergeCell ref="I8:I9"/>
    <mergeCell ref="J6:J7"/>
    <mergeCell ref="G6:G7"/>
    <mergeCell ref="I6:I7"/>
    <mergeCell ref="J8:J9"/>
    <mergeCell ref="K6:K7"/>
    <mergeCell ref="A6:A7"/>
    <mergeCell ref="A4:H4"/>
    <mergeCell ref="A2:K2"/>
    <mergeCell ref="J4:K4"/>
    <mergeCell ref="B6:B7"/>
    <mergeCell ref="C6:C7"/>
    <mergeCell ref="D6:D7"/>
    <mergeCell ref="E6:E7"/>
    <mergeCell ref="F6:F7"/>
  </mergeCells>
  <dataValidations count="2">
    <dataValidation allowBlank="1" showInputMessage="1" showErrorMessage="1" imeMode="halfAlpha" sqref="H15"/>
    <dataValidation allowBlank="1" showInputMessage="1" showErrorMessage="1" promptTitle="！表示形式に注意" prompt="平成○○年○月○日&#10;　として表示させてください。" sqref="D6:D13 D15:D25"/>
  </dataValidations>
  <printOptions horizontalCentered="1"/>
  <pageMargins left="0.26" right="0.1968503937007874" top="0.1968503937007874" bottom="0.1968503937007874"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0"/>
  </sheetPr>
  <dimension ref="A1:L12"/>
  <sheetViews>
    <sheetView view="pageBreakPreview" zoomScale="85" zoomScaleSheetLayoutView="85" workbookViewId="0" topLeftCell="A1">
      <selection activeCell="G6" sqref="G6:G7"/>
    </sheetView>
  </sheetViews>
  <sheetFormatPr defaultColWidth="9.00390625" defaultRowHeight="13.5"/>
  <cols>
    <col min="1" max="1" width="2.75390625" style="0" customWidth="1"/>
    <col min="2" max="2" width="20.625" style="0" customWidth="1"/>
    <col min="3" max="3" width="21.625" style="0" customWidth="1"/>
    <col min="4" max="4" width="14.625" style="0" customWidth="1"/>
    <col min="5" max="5" width="21.625" style="0" customWidth="1"/>
    <col min="6" max="6" width="30.625" style="0" customWidth="1"/>
    <col min="7" max="8" width="10.625" style="0" customWidth="1"/>
    <col min="9" max="9" width="6.75390625" style="0" customWidth="1"/>
    <col min="11" max="11" width="16.50390625" style="0" customWidth="1"/>
    <col min="12" max="12" width="12.625" style="0" customWidth="1"/>
  </cols>
  <sheetData>
    <row r="1" ht="17.25" customHeight="1">
      <c r="B1" t="s">
        <v>9</v>
      </c>
    </row>
    <row r="2" spans="1:12" s="16" customFormat="1" ht="22.5" customHeight="1">
      <c r="A2" s="96" t="s">
        <v>7</v>
      </c>
      <c r="B2" s="96"/>
      <c r="C2" s="96"/>
      <c r="D2" s="96"/>
      <c r="E2" s="96"/>
      <c r="F2" s="96"/>
      <c r="G2" s="96"/>
      <c r="H2" s="96"/>
      <c r="I2" s="96"/>
      <c r="J2" s="96"/>
      <c r="K2" s="96"/>
      <c r="L2" s="96"/>
    </row>
    <row r="3" spans="11:12" s="16" customFormat="1" ht="22.5" customHeight="1">
      <c r="K3" s="119" t="s">
        <v>23</v>
      </c>
      <c r="L3" s="119"/>
    </row>
    <row r="4" spans="1:12" s="16" customFormat="1" ht="22.5" customHeight="1">
      <c r="A4" s="95" t="s">
        <v>27</v>
      </c>
      <c r="B4" s="95"/>
      <c r="C4" s="95"/>
      <c r="D4" s="95"/>
      <c r="E4" s="95"/>
      <c r="F4" s="95"/>
      <c r="G4" s="95"/>
      <c r="H4" s="95"/>
      <c r="J4" s="97" t="s">
        <v>61</v>
      </c>
      <c r="K4" s="97"/>
      <c r="L4" s="97"/>
    </row>
    <row r="5" spans="1:12" s="39" customFormat="1" ht="72.75" customHeight="1">
      <c r="A5" s="38" t="s">
        <v>26</v>
      </c>
      <c r="B5" s="10" t="s">
        <v>13</v>
      </c>
      <c r="C5" s="10" t="s">
        <v>21</v>
      </c>
      <c r="D5" s="10" t="s">
        <v>14</v>
      </c>
      <c r="E5" s="10" t="s">
        <v>15</v>
      </c>
      <c r="F5" s="10" t="s">
        <v>24</v>
      </c>
      <c r="G5" s="10" t="s">
        <v>16</v>
      </c>
      <c r="H5" s="10" t="s">
        <v>17</v>
      </c>
      <c r="I5" s="10" t="s">
        <v>18</v>
      </c>
      <c r="J5" s="10" t="s">
        <v>25</v>
      </c>
      <c r="K5" s="10" t="s">
        <v>31</v>
      </c>
      <c r="L5" s="29" t="s">
        <v>88</v>
      </c>
    </row>
    <row r="6" spans="1:12" s="1" customFormat="1" ht="72.75" customHeight="1">
      <c r="A6" s="12"/>
      <c r="B6" s="25"/>
      <c r="C6" s="6"/>
      <c r="D6" s="74"/>
      <c r="E6" s="2"/>
      <c r="F6" s="6"/>
      <c r="G6" s="40"/>
      <c r="H6" s="19"/>
      <c r="I6" s="65"/>
      <c r="J6" s="22"/>
      <c r="K6" s="46"/>
      <c r="L6" s="20"/>
    </row>
    <row r="7" spans="1:12" s="1" customFormat="1" ht="72.75" customHeight="1">
      <c r="A7" s="12"/>
      <c r="B7" s="25"/>
      <c r="C7" s="6"/>
      <c r="D7" s="74"/>
      <c r="E7" s="41"/>
      <c r="F7" s="6"/>
      <c r="G7" s="40"/>
      <c r="H7" s="19"/>
      <c r="I7" s="65"/>
      <c r="J7" s="22"/>
      <c r="K7" s="46"/>
      <c r="L7" s="3"/>
    </row>
    <row r="8" spans="1:12" s="1" customFormat="1" ht="72.75" customHeight="1">
      <c r="A8" s="12"/>
      <c r="B8" s="6"/>
      <c r="C8" s="6"/>
      <c r="D8" s="11"/>
      <c r="E8" s="6"/>
      <c r="F8" s="6"/>
      <c r="G8" s="15"/>
      <c r="H8" s="19"/>
      <c r="I8" s="65"/>
      <c r="J8" s="22"/>
      <c r="K8" s="37"/>
      <c r="L8" s="3"/>
    </row>
    <row r="9" spans="1:12" s="1" customFormat="1" ht="72.75" customHeight="1">
      <c r="A9" s="12"/>
      <c r="B9" s="64"/>
      <c r="C9" s="17"/>
      <c r="D9" s="18"/>
      <c r="E9" s="21"/>
      <c r="F9" s="2"/>
      <c r="G9" s="7"/>
      <c r="H9" s="7"/>
      <c r="I9" s="3"/>
      <c r="J9" s="22"/>
      <c r="K9" s="22"/>
      <c r="L9" s="3"/>
    </row>
    <row r="10" spans="1:12" s="1" customFormat="1" ht="72.75" customHeight="1">
      <c r="A10" s="12"/>
      <c r="B10" s="64"/>
      <c r="C10" s="2"/>
      <c r="D10" s="18"/>
      <c r="E10" s="2"/>
      <c r="F10" s="3"/>
      <c r="G10" s="3"/>
      <c r="H10" s="3"/>
      <c r="I10" s="3"/>
      <c r="J10" s="22"/>
      <c r="K10" s="22"/>
      <c r="L10" s="3"/>
    </row>
    <row r="11" spans="1:12" s="1" customFormat="1" ht="72.75" customHeight="1">
      <c r="A11" s="3"/>
      <c r="B11" s="2"/>
      <c r="C11" s="2"/>
      <c r="D11" s="2"/>
      <c r="E11" s="2"/>
      <c r="F11" s="3"/>
      <c r="G11" s="3"/>
      <c r="H11" s="3"/>
      <c r="I11" s="3"/>
      <c r="J11" s="3"/>
      <c r="K11" s="3"/>
      <c r="L11" s="3"/>
    </row>
    <row r="12" spans="1:12" s="1" customFormat="1" ht="72.75" customHeight="1">
      <c r="A12" s="3"/>
      <c r="B12" s="2"/>
      <c r="C12" s="2"/>
      <c r="D12" s="2"/>
      <c r="E12" s="2"/>
      <c r="F12" s="3"/>
      <c r="G12" s="3"/>
      <c r="H12" s="3"/>
      <c r="I12" s="3"/>
      <c r="J12" s="3"/>
      <c r="K12" s="3"/>
      <c r="L12" s="3"/>
    </row>
    <row r="13" ht="10.5" customHeight="1"/>
  </sheetData>
  <sheetProtection/>
  <protectedRanges>
    <protectedRange sqref="C6" name="データ入力_3_6_1_3"/>
    <protectedRange sqref="C7" name="データ入力_3_6_1_3_1"/>
    <protectedRange sqref="C8" name="データ入力_3_6_1_3_2"/>
  </protectedRanges>
  <mergeCells count="4">
    <mergeCell ref="K3:L3"/>
    <mergeCell ref="A4:H4"/>
    <mergeCell ref="J4:L4"/>
    <mergeCell ref="A2:L2"/>
  </mergeCells>
  <printOptions horizontalCentered="1"/>
  <pageMargins left="0.1968503937007874" right="0.1968503937007874" top="0.55" bottom="0.1968503937007874" header="0.5118110236220472" footer="0.27"/>
  <pageSetup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tabColor indexed="10"/>
  </sheetPr>
  <dimension ref="A1:K19"/>
  <sheetViews>
    <sheetView view="pageBreakPreview" zoomScaleSheetLayoutView="100" workbookViewId="0" topLeftCell="A1">
      <selection activeCell="B6" sqref="B6"/>
    </sheetView>
  </sheetViews>
  <sheetFormatPr defaultColWidth="9.00390625" defaultRowHeight="13.5"/>
  <cols>
    <col min="1" max="1" width="2.625" style="0" customWidth="1"/>
    <col min="2" max="2" width="20.625" style="0" customWidth="1"/>
    <col min="3" max="3" width="23.625" style="0" customWidth="1"/>
    <col min="4" max="4" width="15.00390625" style="0" customWidth="1"/>
    <col min="5" max="5" width="23.625" style="0" customWidth="1"/>
    <col min="6" max="6" width="11.375" style="0" customWidth="1"/>
    <col min="7" max="8" width="10.625" style="0" customWidth="1"/>
    <col min="9" max="9" width="6.75390625" style="0" customWidth="1"/>
    <col min="10" max="10" width="20.625" style="9" customWidth="1"/>
    <col min="11" max="11" width="14.625" style="0" customWidth="1"/>
  </cols>
  <sheetData>
    <row r="1" ht="33.75" customHeight="1">
      <c r="B1" t="s">
        <v>10</v>
      </c>
    </row>
    <row r="2" spans="1:11" s="4" customFormat="1" ht="22.5" customHeight="1">
      <c r="A2" s="96" t="s">
        <v>8</v>
      </c>
      <c r="B2" s="96"/>
      <c r="C2" s="96"/>
      <c r="D2" s="96"/>
      <c r="E2" s="96"/>
      <c r="F2" s="96"/>
      <c r="G2" s="96"/>
      <c r="H2" s="96"/>
      <c r="I2" s="96"/>
      <c r="J2" s="96"/>
      <c r="K2" s="96"/>
    </row>
    <row r="3" spans="1:11" s="4" customFormat="1" ht="22.5" customHeight="1">
      <c r="A3" s="16"/>
      <c r="B3" s="16"/>
      <c r="C3" s="16"/>
      <c r="D3" s="16"/>
      <c r="E3" s="16"/>
      <c r="F3" s="16"/>
      <c r="G3" s="16"/>
      <c r="H3" s="16"/>
      <c r="I3" s="16"/>
      <c r="J3" s="16"/>
      <c r="K3" s="36" t="s">
        <v>12</v>
      </c>
    </row>
    <row r="4" spans="1:11" s="4" customFormat="1" ht="22.5" customHeight="1">
      <c r="A4" s="95" t="s">
        <v>30</v>
      </c>
      <c r="B4" s="95"/>
      <c r="C4" s="95"/>
      <c r="D4" s="95"/>
      <c r="E4" s="95"/>
      <c r="F4" s="95"/>
      <c r="G4" s="95"/>
      <c r="H4" s="95"/>
      <c r="I4" s="16"/>
      <c r="J4" s="97" t="s">
        <v>61</v>
      </c>
      <c r="K4" s="97"/>
    </row>
    <row r="5" spans="1:11" s="39" customFormat="1" ht="58.5" customHeight="1">
      <c r="A5" s="38" t="s">
        <v>26</v>
      </c>
      <c r="B5" s="10" t="s">
        <v>13</v>
      </c>
      <c r="C5" s="10" t="s">
        <v>21</v>
      </c>
      <c r="D5" s="10" t="s">
        <v>14</v>
      </c>
      <c r="E5" s="10" t="s">
        <v>15</v>
      </c>
      <c r="F5" s="10" t="s">
        <v>20</v>
      </c>
      <c r="G5" s="10" t="s">
        <v>16</v>
      </c>
      <c r="H5" s="10" t="s">
        <v>17</v>
      </c>
      <c r="I5" s="10" t="s">
        <v>18</v>
      </c>
      <c r="J5" s="10" t="s">
        <v>19</v>
      </c>
      <c r="K5" s="29" t="s">
        <v>29</v>
      </c>
    </row>
    <row r="6" spans="1:11" ht="69.75" customHeight="1">
      <c r="A6" s="34">
        <v>7</v>
      </c>
      <c r="B6" s="82" t="s">
        <v>62</v>
      </c>
      <c r="C6" s="6" t="s">
        <v>40</v>
      </c>
      <c r="D6" s="80">
        <v>40893</v>
      </c>
      <c r="E6" s="5" t="s">
        <v>63</v>
      </c>
      <c r="F6" s="12" t="s">
        <v>22</v>
      </c>
      <c r="G6" s="15">
        <v>3047818</v>
      </c>
      <c r="H6" s="8">
        <v>2675400</v>
      </c>
      <c r="I6" s="63">
        <f>+H6/G6</f>
        <v>0.8778083205755725</v>
      </c>
      <c r="J6" s="37" t="s">
        <v>64</v>
      </c>
      <c r="K6" s="62" t="s">
        <v>98</v>
      </c>
    </row>
    <row r="7" spans="1:11" ht="69.75" customHeight="1">
      <c r="A7" s="34">
        <v>8</v>
      </c>
      <c r="B7" s="6" t="s">
        <v>43</v>
      </c>
      <c r="C7" s="75" t="s">
        <v>40</v>
      </c>
      <c r="D7" s="76">
        <v>40931</v>
      </c>
      <c r="E7" s="2" t="s">
        <v>44</v>
      </c>
      <c r="F7" s="12" t="s">
        <v>22</v>
      </c>
      <c r="G7" s="13">
        <v>1226400</v>
      </c>
      <c r="H7" s="7">
        <v>1034250</v>
      </c>
      <c r="I7" s="44">
        <f>+H7/G7</f>
        <v>0.8433219178082192</v>
      </c>
      <c r="J7" s="37" t="s">
        <v>45</v>
      </c>
      <c r="K7" s="62" t="s">
        <v>98</v>
      </c>
    </row>
    <row r="8" spans="1:11" ht="69.75" customHeight="1">
      <c r="A8" s="34">
        <v>9</v>
      </c>
      <c r="B8" s="14" t="s">
        <v>46</v>
      </c>
      <c r="C8" s="75" t="s">
        <v>40</v>
      </c>
      <c r="D8" s="76">
        <v>40931</v>
      </c>
      <c r="E8" s="2" t="s">
        <v>47</v>
      </c>
      <c r="F8" s="12" t="s">
        <v>22</v>
      </c>
      <c r="G8" s="15">
        <v>1028366</v>
      </c>
      <c r="H8" s="8">
        <v>706650</v>
      </c>
      <c r="I8" s="44">
        <f>+H8/G8</f>
        <v>0.6871580740709047</v>
      </c>
      <c r="J8" s="37" t="s">
        <v>45</v>
      </c>
      <c r="K8" s="62" t="s">
        <v>98</v>
      </c>
    </row>
    <row r="9" spans="1:11" ht="69.75" customHeight="1">
      <c r="A9" s="34">
        <v>10</v>
      </c>
      <c r="B9" s="14" t="s">
        <v>48</v>
      </c>
      <c r="C9" s="75" t="s">
        <v>40</v>
      </c>
      <c r="D9" s="76">
        <v>40939</v>
      </c>
      <c r="E9" s="2" t="s">
        <v>44</v>
      </c>
      <c r="F9" s="12" t="s">
        <v>22</v>
      </c>
      <c r="G9" s="15">
        <v>6360275</v>
      </c>
      <c r="H9" s="8">
        <v>5722500</v>
      </c>
      <c r="I9" s="44">
        <f>+H9/G9</f>
        <v>0.8997252477290684</v>
      </c>
      <c r="J9" s="37" t="s">
        <v>45</v>
      </c>
      <c r="K9" s="62" t="s">
        <v>98</v>
      </c>
    </row>
    <row r="10" spans="1:11" ht="69.75" customHeight="1">
      <c r="A10" s="34">
        <v>11</v>
      </c>
      <c r="B10" s="82" t="s">
        <v>65</v>
      </c>
      <c r="C10" s="6" t="s">
        <v>40</v>
      </c>
      <c r="D10" s="80">
        <v>40949</v>
      </c>
      <c r="E10" s="2" t="s">
        <v>66</v>
      </c>
      <c r="F10" s="12" t="s">
        <v>22</v>
      </c>
      <c r="G10" s="13">
        <v>1929360</v>
      </c>
      <c r="H10" s="7">
        <v>1272810</v>
      </c>
      <c r="I10" s="44">
        <f aca="true" t="shared" si="0" ref="I10:I19">+H10/G10</f>
        <v>0.6597058091802463</v>
      </c>
      <c r="J10" s="37" t="s">
        <v>64</v>
      </c>
      <c r="K10" s="62" t="s">
        <v>98</v>
      </c>
    </row>
    <row r="11" spans="1:11" ht="69.75" customHeight="1">
      <c r="A11" s="34">
        <v>12</v>
      </c>
      <c r="B11" s="14" t="s">
        <v>67</v>
      </c>
      <c r="C11" s="6" t="s">
        <v>40</v>
      </c>
      <c r="D11" s="80">
        <v>40949</v>
      </c>
      <c r="E11" s="5" t="s">
        <v>68</v>
      </c>
      <c r="F11" s="12" t="s">
        <v>22</v>
      </c>
      <c r="G11" s="15">
        <v>4956000</v>
      </c>
      <c r="H11" s="8">
        <v>2079000</v>
      </c>
      <c r="I11" s="44">
        <f t="shared" si="0"/>
        <v>0.4194915254237288</v>
      </c>
      <c r="J11" s="37" t="s">
        <v>45</v>
      </c>
      <c r="K11" s="62" t="s">
        <v>98</v>
      </c>
    </row>
    <row r="12" spans="1:11" ht="69.75" customHeight="1">
      <c r="A12" s="34">
        <v>13</v>
      </c>
      <c r="B12" s="14" t="s">
        <v>69</v>
      </c>
      <c r="C12" s="6" t="s">
        <v>40</v>
      </c>
      <c r="D12" s="80">
        <v>40952</v>
      </c>
      <c r="E12" s="5" t="s">
        <v>70</v>
      </c>
      <c r="F12" s="12" t="s">
        <v>22</v>
      </c>
      <c r="G12" s="15">
        <v>1478295</v>
      </c>
      <c r="H12" s="8">
        <v>797905</v>
      </c>
      <c r="I12" s="44">
        <f t="shared" si="0"/>
        <v>0.5397468029046977</v>
      </c>
      <c r="J12" s="82" t="s">
        <v>58</v>
      </c>
      <c r="K12" s="62" t="s">
        <v>98</v>
      </c>
    </row>
    <row r="13" spans="1:11" ht="69.75" customHeight="1">
      <c r="A13" s="34">
        <v>14</v>
      </c>
      <c r="B13" s="14" t="s">
        <v>71</v>
      </c>
      <c r="C13" s="6" t="s">
        <v>40</v>
      </c>
      <c r="D13" s="80">
        <v>40952</v>
      </c>
      <c r="E13" s="5" t="s">
        <v>72</v>
      </c>
      <c r="F13" s="12" t="s">
        <v>22</v>
      </c>
      <c r="G13" s="15">
        <v>2179611</v>
      </c>
      <c r="H13" s="8">
        <v>1465075</v>
      </c>
      <c r="I13" s="44">
        <f t="shared" si="0"/>
        <v>0.6721726950359491</v>
      </c>
      <c r="J13" s="37" t="s">
        <v>58</v>
      </c>
      <c r="K13" s="62" t="s">
        <v>98</v>
      </c>
    </row>
    <row r="14" spans="1:11" ht="69.75" customHeight="1">
      <c r="A14" s="34">
        <v>15</v>
      </c>
      <c r="B14" s="14" t="s">
        <v>73</v>
      </c>
      <c r="C14" s="6" t="s">
        <v>40</v>
      </c>
      <c r="D14" s="80">
        <v>40952</v>
      </c>
      <c r="E14" s="5" t="s">
        <v>74</v>
      </c>
      <c r="F14" s="12" t="s">
        <v>22</v>
      </c>
      <c r="G14" s="15">
        <v>3086635</v>
      </c>
      <c r="H14" s="8">
        <v>1038450</v>
      </c>
      <c r="I14" s="44">
        <f t="shared" si="0"/>
        <v>0.3364343370693328</v>
      </c>
      <c r="J14" s="37" t="s">
        <v>58</v>
      </c>
      <c r="K14" s="62" t="s">
        <v>98</v>
      </c>
    </row>
    <row r="15" spans="1:11" ht="69.75" customHeight="1">
      <c r="A15" s="34">
        <v>16</v>
      </c>
      <c r="B15" s="14" t="s">
        <v>75</v>
      </c>
      <c r="C15" s="6" t="s">
        <v>40</v>
      </c>
      <c r="D15" s="80">
        <v>40952</v>
      </c>
      <c r="E15" s="5" t="s">
        <v>76</v>
      </c>
      <c r="F15" s="12" t="s">
        <v>22</v>
      </c>
      <c r="G15" s="15">
        <v>1257432</v>
      </c>
      <c r="H15" s="8">
        <v>824250</v>
      </c>
      <c r="I15" s="63">
        <f t="shared" si="0"/>
        <v>0.655502643482908</v>
      </c>
      <c r="J15" s="37" t="s">
        <v>58</v>
      </c>
      <c r="K15" s="62" t="s">
        <v>98</v>
      </c>
    </row>
    <row r="16" spans="1:11" ht="69.75" customHeight="1">
      <c r="A16" s="34">
        <v>17</v>
      </c>
      <c r="B16" s="14" t="s">
        <v>77</v>
      </c>
      <c r="C16" s="6" t="s">
        <v>40</v>
      </c>
      <c r="D16" s="80">
        <v>40956</v>
      </c>
      <c r="E16" s="5" t="s">
        <v>78</v>
      </c>
      <c r="F16" s="12" t="s">
        <v>22</v>
      </c>
      <c r="G16" s="15">
        <v>2127896</v>
      </c>
      <c r="H16" s="8">
        <v>1867950</v>
      </c>
      <c r="I16" s="63">
        <f t="shared" si="0"/>
        <v>0.8778389545353721</v>
      </c>
      <c r="J16" s="37" t="s">
        <v>79</v>
      </c>
      <c r="K16" s="62" t="s">
        <v>98</v>
      </c>
    </row>
    <row r="17" spans="1:11" ht="69.75" customHeight="1">
      <c r="A17" s="34">
        <v>18</v>
      </c>
      <c r="B17" s="14" t="s">
        <v>80</v>
      </c>
      <c r="C17" s="6" t="s">
        <v>40</v>
      </c>
      <c r="D17" s="80">
        <v>40956</v>
      </c>
      <c r="E17" s="5" t="s">
        <v>81</v>
      </c>
      <c r="F17" s="12" t="s">
        <v>22</v>
      </c>
      <c r="G17" s="15">
        <v>9472313</v>
      </c>
      <c r="H17" s="8">
        <v>9247500</v>
      </c>
      <c r="I17" s="63">
        <f t="shared" si="0"/>
        <v>0.9762663037000572</v>
      </c>
      <c r="J17" s="37" t="s">
        <v>64</v>
      </c>
      <c r="K17" s="62" t="s">
        <v>98</v>
      </c>
    </row>
    <row r="18" spans="1:11" ht="69.75" customHeight="1">
      <c r="A18" s="34">
        <v>19</v>
      </c>
      <c r="B18" s="14" t="s">
        <v>82</v>
      </c>
      <c r="C18" s="6" t="s">
        <v>40</v>
      </c>
      <c r="D18" s="80">
        <v>40961</v>
      </c>
      <c r="E18" s="5" t="s">
        <v>78</v>
      </c>
      <c r="F18" s="12" t="s">
        <v>22</v>
      </c>
      <c r="G18" s="15">
        <v>3101784</v>
      </c>
      <c r="H18" s="8">
        <v>2937900</v>
      </c>
      <c r="I18" s="63">
        <f t="shared" si="0"/>
        <v>0.9471645994692087</v>
      </c>
      <c r="J18" s="37" t="s">
        <v>45</v>
      </c>
      <c r="K18" s="62" t="s">
        <v>98</v>
      </c>
    </row>
    <row r="19" spans="1:11" ht="69.75" customHeight="1">
      <c r="A19" s="34">
        <v>20</v>
      </c>
      <c r="B19" s="14" t="s">
        <v>83</v>
      </c>
      <c r="C19" s="6" t="s">
        <v>40</v>
      </c>
      <c r="D19" s="80">
        <v>40966</v>
      </c>
      <c r="E19" s="5" t="s">
        <v>78</v>
      </c>
      <c r="F19" s="12" t="s">
        <v>22</v>
      </c>
      <c r="G19" s="15">
        <v>1464017</v>
      </c>
      <c r="H19" s="8">
        <v>1340850</v>
      </c>
      <c r="I19" s="63">
        <f t="shared" si="0"/>
        <v>0.9158705124325742</v>
      </c>
      <c r="J19" s="37" t="s">
        <v>84</v>
      </c>
      <c r="K19" s="62" t="s">
        <v>98</v>
      </c>
    </row>
  </sheetData>
  <sheetProtection/>
  <protectedRanges>
    <protectedRange sqref="E6" name="データ入力_5_1_1"/>
    <protectedRange sqref="E7:E9" name="データ入力_5_1_1_1"/>
    <protectedRange sqref="E15:E19" name="データ入力_5_1_2"/>
    <protectedRange sqref="E10:E14" name="データ入力_5_1_1_2"/>
  </protectedRanges>
  <mergeCells count="3">
    <mergeCell ref="A4:H4"/>
    <mergeCell ref="J4:K4"/>
    <mergeCell ref="A2:K2"/>
  </mergeCells>
  <dataValidations count="1">
    <dataValidation allowBlank="1" showInputMessage="1" showErrorMessage="1" promptTitle="！表示形式に注意" prompt="平成○○年○月○日&#10;　として表示させてください。" sqref="D6:D19"/>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0" r:id="rId1"/>
  <rowBreaks count="1" manualBreakCount="1">
    <brk id="12" max="10" man="1"/>
  </rowBreaks>
</worksheet>
</file>

<file path=xl/worksheets/sheet5.xml><?xml version="1.0" encoding="utf-8"?>
<worksheet xmlns="http://schemas.openxmlformats.org/spreadsheetml/2006/main" xmlns:r="http://schemas.openxmlformats.org/officeDocument/2006/relationships">
  <sheetPr>
    <tabColor indexed="10"/>
  </sheetPr>
  <dimension ref="A1:L12"/>
  <sheetViews>
    <sheetView view="pageBreakPreview" zoomScale="90" zoomScaleSheetLayoutView="90" workbookViewId="0" topLeftCell="A1">
      <selection activeCell="L8" sqref="L8"/>
    </sheetView>
  </sheetViews>
  <sheetFormatPr defaultColWidth="9.00390625" defaultRowHeight="13.5"/>
  <cols>
    <col min="1" max="1" width="2.625" style="26" customWidth="1"/>
    <col min="2" max="2" width="20.625" style="26" customWidth="1"/>
    <col min="3" max="3" width="21.625" style="26" customWidth="1"/>
    <col min="4" max="4" width="14.625" style="27" customWidth="1"/>
    <col min="5" max="5" width="21.625" style="26" customWidth="1"/>
    <col min="6" max="6" width="30.625" style="26" customWidth="1"/>
    <col min="7" max="8" width="10.625" style="28" customWidth="1"/>
    <col min="9" max="9" width="6.75390625" style="26" customWidth="1"/>
    <col min="10" max="10" width="9.00390625" style="26" customWidth="1"/>
    <col min="11" max="11" width="11.50390625" style="26" customWidth="1"/>
    <col min="12" max="12" width="13.50390625" style="26" customWidth="1"/>
    <col min="13" max="16384" width="9.00390625" style="26" customWidth="1"/>
  </cols>
  <sheetData>
    <row r="1" ht="29.25" customHeight="1">
      <c r="B1" t="s">
        <v>11</v>
      </c>
    </row>
    <row r="2" spans="1:12" s="16" customFormat="1" ht="22.5" customHeight="1">
      <c r="A2" s="96" t="s">
        <v>8</v>
      </c>
      <c r="B2" s="96"/>
      <c r="C2" s="96"/>
      <c r="D2" s="96"/>
      <c r="E2" s="96"/>
      <c r="F2" s="96"/>
      <c r="G2" s="96"/>
      <c r="H2" s="96"/>
      <c r="I2" s="96"/>
      <c r="J2" s="96"/>
      <c r="K2" s="96"/>
      <c r="L2" s="96"/>
    </row>
    <row r="3" spans="11:12" s="16" customFormat="1" ht="22.5" customHeight="1">
      <c r="K3" s="119" t="s">
        <v>23</v>
      </c>
      <c r="L3" s="119"/>
    </row>
    <row r="4" spans="1:12" s="16" customFormat="1" ht="22.5" customHeight="1">
      <c r="A4" s="95" t="s">
        <v>27</v>
      </c>
      <c r="B4" s="95"/>
      <c r="C4" s="95"/>
      <c r="D4" s="95"/>
      <c r="E4" s="95"/>
      <c r="F4" s="95"/>
      <c r="G4" s="95"/>
      <c r="H4" s="95"/>
      <c r="J4" s="97" t="s">
        <v>61</v>
      </c>
      <c r="K4" s="97"/>
      <c r="L4" s="97"/>
    </row>
    <row r="5" spans="1:12" s="24" customFormat="1" ht="72.75" customHeight="1">
      <c r="A5" s="31" t="s">
        <v>26</v>
      </c>
      <c r="B5" s="6" t="s">
        <v>13</v>
      </c>
      <c r="C5" s="6" t="s">
        <v>21</v>
      </c>
      <c r="D5" s="30" t="s">
        <v>14</v>
      </c>
      <c r="E5" s="6" t="s">
        <v>15</v>
      </c>
      <c r="F5" s="6" t="s">
        <v>24</v>
      </c>
      <c r="G5" s="23" t="s">
        <v>16</v>
      </c>
      <c r="H5" s="23" t="s">
        <v>17</v>
      </c>
      <c r="I5" s="29" t="s">
        <v>18</v>
      </c>
      <c r="J5" s="2" t="s">
        <v>25</v>
      </c>
      <c r="K5" s="10" t="s">
        <v>28</v>
      </c>
      <c r="L5" s="29" t="s">
        <v>29</v>
      </c>
    </row>
    <row r="6" spans="1:12" s="24" customFormat="1" ht="72.75" customHeight="1">
      <c r="A6" s="32">
        <v>21</v>
      </c>
      <c r="B6" s="6" t="s">
        <v>85</v>
      </c>
      <c r="C6" s="75" t="s">
        <v>40</v>
      </c>
      <c r="D6" s="76">
        <v>40914</v>
      </c>
      <c r="E6" s="6" t="s">
        <v>86</v>
      </c>
      <c r="F6" s="6" t="s">
        <v>87</v>
      </c>
      <c r="G6" s="15">
        <v>1073100</v>
      </c>
      <c r="H6" s="19">
        <v>1073100</v>
      </c>
      <c r="I6" s="42">
        <f>+H6/G6</f>
        <v>1</v>
      </c>
      <c r="J6" s="22">
        <v>0</v>
      </c>
      <c r="K6" s="46" t="s">
        <v>34</v>
      </c>
      <c r="L6" s="62" t="s">
        <v>98</v>
      </c>
    </row>
    <row r="7" spans="1:12" s="24" customFormat="1" ht="72.75" customHeight="1">
      <c r="A7" s="33">
        <v>22</v>
      </c>
      <c r="B7" s="14" t="s">
        <v>97</v>
      </c>
      <c r="C7" s="75" t="s">
        <v>40</v>
      </c>
      <c r="D7" s="76">
        <v>40994</v>
      </c>
      <c r="E7" s="5" t="s">
        <v>90</v>
      </c>
      <c r="F7" s="6" t="s">
        <v>96</v>
      </c>
      <c r="G7" s="15">
        <v>108245571</v>
      </c>
      <c r="H7" s="8">
        <v>108150577</v>
      </c>
      <c r="I7" s="42">
        <f>+H7/G7</f>
        <v>0.9991224213690924</v>
      </c>
      <c r="J7" s="22">
        <v>0</v>
      </c>
      <c r="K7" s="46" t="s">
        <v>34</v>
      </c>
      <c r="L7" s="62" t="s">
        <v>98</v>
      </c>
    </row>
    <row r="8" spans="1:12" ht="72.75" customHeight="1">
      <c r="A8" s="32"/>
      <c r="B8" s="45"/>
      <c r="C8" s="6"/>
      <c r="D8" s="11"/>
      <c r="E8" s="6"/>
      <c r="F8" s="6"/>
      <c r="G8" s="15"/>
      <c r="H8" s="19"/>
      <c r="I8" s="65"/>
      <c r="J8" s="22"/>
      <c r="K8" s="37"/>
      <c r="L8" s="62"/>
    </row>
    <row r="9" spans="1:12" ht="72.75" customHeight="1">
      <c r="A9" s="32"/>
      <c r="B9" s="45"/>
      <c r="C9" s="6"/>
      <c r="D9" s="11"/>
      <c r="E9" s="6"/>
      <c r="F9" s="6"/>
      <c r="G9" s="15"/>
      <c r="H9" s="19"/>
      <c r="I9" s="65"/>
      <c r="J9" s="22"/>
      <c r="K9" s="37"/>
      <c r="L9" s="62"/>
    </row>
    <row r="10" spans="1:12" ht="72.75" customHeight="1">
      <c r="A10" s="33"/>
      <c r="B10" s="6"/>
      <c r="C10" s="6"/>
      <c r="D10" s="11"/>
      <c r="E10" s="6"/>
      <c r="F10" s="6"/>
      <c r="G10" s="15"/>
      <c r="H10" s="19"/>
      <c r="I10" s="65"/>
      <c r="J10" s="22"/>
      <c r="K10" s="37"/>
      <c r="L10" s="62"/>
    </row>
    <row r="11" spans="1:12" ht="72.75" customHeight="1">
      <c r="A11" s="32"/>
      <c r="B11" s="6"/>
      <c r="C11" s="6"/>
      <c r="D11" s="11"/>
      <c r="E11" s="6"/>
      <c r="F11" s="6"/>
      <c r="G11" s="15"/>
      <c r="H11" s="19"/>
      <c r="I11" s="65"/>
      <c r="J11" s="22"/>
      <c r="K11" s="37"/>
      <c r="L11" s="62"/>
    </row>
    <row r="12" spans="1:12" ht="72.75" customHeight="1">
      <c r="A12" s="32"/>
      <c r="B12" s="6"/>
      <c r="C12" s="6"/>
      <c r="D12" s="11"/>
      <c r="E12" s="6"/>
      <c r="F12" s="6"/>
      <c r="G12" s="15"/>
      <c r="H12" s="19"/>
      <c r="I12" s="65"/>
      <c r="J12" s="22"/>
      <c r="K12" s="37"/>
      <c r="L12" s="62"/>
    </row>
  </sheetData>
  <sheetProtection/>
  <protectedRanges>
    <protectedRange sqref="C6:C12" name="データ入力_3_6_1_3"/>
  </protectedRanges>
  <mergeCells count="4">
    <mergeCell ref="A2:L2"/>
    <mergeCell ref="A4:H4"/>
    <mergeCell ref="K3:L3"/>
    <mergeCell ref="J4:L4"/>
  </mergeCells>
  <dataValidations count="1">
    <dataValidation allowBlank="1" showInputMessage="1" showErrorMessage="1" promptTitle="！表示形式に注意" prompt="平成○○年○月○日&#10;　として表示させてください。" sqref="D6:D7"/>
  </dataValidations>
  <printOptions horizontalCentered="1"/>
  <pageMargins left="0.1968503937007874" right="0.1968503937007874" top="0.1968503937007874" bottom="0.1968503937007874" header="0.5118110236220472" footer="0.5118110236220472"/>
  <pageSetup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tabColor indexed="15"/>
  </sheetPr>
  <dimension ref="A1:B9"/>
  <sheetViews>
    <sheetView view="pageBreakPreview" zoomScale="85" zoomScaleSheetLayoutView="85" workbookViewId="0" topLeftCell="A1">
      <selection activeCell="A2" sqref="A2"/>
    </sheetView>
  </sheetViews>
  <sheetFormatPr defaultColWidth="9.00390625" defaultRowHeight="13.5"/>
  <cols>
    <col min="1" max="1" width="41.625" style="66" bestFit="1" customWidth="1"/>
    <col min="2" max="2" width="54.375" style="66" customWidth="1"/>
    <col min="3" max="16384" width="9.00390625" style="66" customWidth="1"/>
  </cols>
  <sheetData>
    <row r="1" ht="44.25" customHeight="1">
      <c r="A1" s="66" t="s">
        <v>99</v>
      </c>
    </row>
    <row r="2" ht="16.5" customHeight="1"/>
    <row r="3" spans="1:2" ht="54" customHeight="1">
      <c r="A3" s="67" t="s">
        <v>0</v>
      </c>
      <c r="B3" s="68" t="s">
        <v>93</v>
      </c>
    </row>
    <row r="4" spans="1:2" ht="162.75" customHeight="1">
      <c r="A4" s="120" t="s">
        <v>1</v>
      </c>
      <c r="B4" s="69" t="s">
        <v>94</v>
      </c>
    </row>
    <row r="5" spans="1:2" ht="137.25" customHeight="1">
      <c r="A5" s="120"/>
      <c r="B5" s="70" t="s">
        <v>95</v>
      </c>
    </row>
    <row r="6" spans="1:2" ht="36.75" customHeight="1">
      <c r="A6" s="120"/>
      <c r="B6" s="71"/>
    </row>
    <row r="7" spans="1:2" ht="66" customHeight="1">
      <c r="A7" s="67" t="s">
        <v>2</v>
      </c>
      <c r="B7" s="72" t="s">
        <v>3</v>
      </c>
    </row>
    <row r="8" spans="1:2" ht="66" customHeight="1">
      <c r="A8" s="67" t="s">
        <v>4</v>
      </c>
      <c r="B8" s="73" t="s">
        <v>5</v>
      </c>
    </row>
    <row r="9" spans="1:2" ht="66" customHeight="1">
      <c r="A9" s="67" t="s">
        <v>19</v>
      </c>
      <c r="B9" s="73" t="s">
        <v>6</v>
      </c>
    </row>
  </sheetData>
  <mergeCells count="1">
    <mergeCell ref="A4:A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syokuan</dc:creator>
  <cp:keywords/>
  <dc:description/>
  <cp:lastModifiedBy>総務情報システム</cp:lastModifiedBy>
  <cp:lastPrinted>2012-06-25T09:02:44Z</cp:lastPrinted>
  <dcterms:created xsi:type="dcterms:W3CDTF">2007-12-06T01:41:37Z</dcterms:created>
  <dcterms:modified xsi:type="dcterms:W3CDTF">2012-06-25T09:04:33Z</dcterms:modified>
  <cp:category/>
  <cp:version/>
  <cp:contentType/>
  <cp:contentStatus/>
</cp:coreProperties>
</file>