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 documentId="13_ncr:1_{34B6F090-F53B-4F5B-B59D-6E11FFEDF2BB}" xr6:coauthVersionLast="47" xr6:coauthVersionMax="47" xr10:uidLastSave="{F15E784F-9F45-4BA0-876F-36B346054E6F}"/>
  <bookViews>
    <workbookView xWindow="-120" yWindow="-120" windowWidth="29040" windowHeight="15720" xr2:uid="{00000000-000D-0000-FFFF-FFFF00000000}"/>
  </bookViews>
  <sheets>
    <sheet name="添付書類" sheetId="2" r:id="rId1"/>
    <sheet name="裏面　留意事項" sheetId="3" r:id="rId2"/>
  </sheets>
  <definedNames>
    <definedName name="_xlnm.Print_Area" localSheetId="0">添付書類!$A$1:$M$205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 i="2" l="1"/>
  <c r="F179" i="2"/>
  <c r="F180" i="2"/>
  <c r="G179" i="2"/>
  <c r="C180" i="2"/>
  <c r="C179" i="2"/>
  <c r="B180" i="2"/>
  <c r="B179" i="2"/>
  <c r="C37" i="2" l="1"/>
  <c r="G32" i="2"/>
  <c r="D33" i="2"/>
  <c r="D36" i="2" s="1"/>
  <c r="D32" i="2"/>
  <c r="C33" i="2"/>
  <c r="C36" i="2" s="1"/>
  <c r="C32" i="2"/>
  <c r="D37" i="2"/>
  <c r="H32" i="2"/>
  <c r="G33" i="2"/>
  <c r="G36" i="2" s="1"/>
  <c r="H33" i="2"/>
  <c r="H36" i="2" s="1"/>
  <c r="G37" i="2"/>
  <c r="H37" i="2"/>
  <c r="C107" i="2"/>
  <c r="D107" i="2"/>
  <c r="C108" i="2"/>
  <c r="D108" i="2"/>
  <c r="F184" i="2" l="1"/>
  <c r="H185" i="2"/>
  <c r="D185" i="2"/>
  <c r="H181" i="2"/>
  <c r="H180" i="2"/>
  <c r="H179" i="2"/>
  <c r="I179" i="2" s="1"/>
  <c r="D181" i="2"/>
  <c r="D180" i="2"/>
  <c r="D179" i="2"/>
  <c r="E179" i="2" s="1"/>
  <c r="H174" i="2"/>
  <c r="H173" i="2"/>
  <c r="H172" i="2"/>
  <c r="D174" i="2"/>
  <c r="D173" i="2"/>
  <c r="D172" i="2"/>
  <c r="F165" i="2"/>
  <c r="F164" i="2"/>
  <c r="F159" i="2"/>
  <c r="F46" i="2"/>
  <c r="H46" i="2" s="1"/>
  <c r="I32" i="2"/>
  <c r="I38" i="2"/>
  <c r="E33" i="2"/>
  <c r="E32" i="2"/>
  <c r="E38" i="2"/>
  <c r="I34" i="2"/>
  <c r="E34" i="2"/>
  <c r="I30" i="2"/>
  <c r="I29" i="2"/>
  <c r="I28" i="2"/>
  <c r="J28" i="2" s="1"/>
  <c r="E30" i="2"/>
  <c r="E29" i="2"/>
  <c r="E28" i="2"/>
  <c r="F28" i="2" s="1"/>
  <c r="J23" i="2"/>
  <c r="J22" i="2"/>
  <c r="J21" i="2"/>
  <c r="K21" i="2" s="1"/>
  <c r="E23" i="2"/>
  <c r="E22" i="2"/>
  <c r="E21" i="2"/>
  <c r="J20" i="2"/>
  <c r="J19" i="2"/>
  <c r="J18" i="2"/>
  <c r="K18" i="2" s="1"/>
  <c r="E20" i="2"/>
  <c r="E19" i="2"/>
  <c r="E18" i="2"/>
  <c r="J17" i="2"/>
  <c r="J16" i="2"/>
  <c r="J15" i="2"/>
  <c r="K15" i="2" s="1"/>
  <c r="E17" i="2"/>
  <c r="E16" i="2"/>
  <c r="E15" i="2"/>
  <c r="F21" i="2" l="1"/>
  <c r="G21" i="2" s="1"/>
  <c r="F18" i="2"/>
  <c r="G18" i="2" s="1"/>
  <c r="J179" i="2"/>
  <c r="I172" i="2"/>
  <c r="E172" i="2"/>
  <c r="I33" i="2"/>
  <c r="I36" i="2"/>
  <c r="J36" i="2" s="1"/>
  <c r="J32" i="2"/>
  <c r="E36" i="2"/>
  <c r="F32" i="2"/>
  <c r="K28" i="2"/>
  <c r="F15" i="2"/>
  <c r="G15" i="2" s="1"/>
  <c r="G108" i="2"/>
  <c r="F108" i="2"/>
  <c r="G107" i="2"/>
  <c r="F107" i="2"/>
  <c r="J172" i="2" l="1"/>
  <c r="K32" i="2"/>
  <c r="G63" i="2" l="1"/>
  <c r="I63" i="2" s="1"/>
  <c r="G62" i="2"/>
  <c r="I62" i="2" s="1"/>
  <c r="G57" i="2"/>
  <c r="I57" i="2" s="1"/>
  <c r="F52" i="2"/>
  <c r="H52" i="2" s="1"/>
  <c r="F51" i="2"/>
  <c r="H51" i="2" s="1"/>
  <c r="E194" i="2" l="1"/>
  <c r="B203" i="2" l="1"/>
  <c r="B202" i="2"/>
  <c r="B199" i="2"/>
  <c r="B198" i="2"/>
  <c r="E198" i="2" s="1"/>
  <c r="E202" i="2" l="1"/>
  <c r="G184" i="2"/>
  <c r="H184" i="2" s="1"/>
  <c r="C184" i="2"/>
  <c r="B184" i="2"/>
  <c r="D184" i="2" s="1"/>
  <c r="D103" i="2"/>
  <c r="G93" i="2"/>
  <c r="F93" i="2"/>
  <c r="D93" i="2"/>
  <c r="C93" i="2"/>
  <c r="G85" i="2"/>
  <c r="F85" i="2"/>
  <c r="D85" i="2"/>
  <c r="I37" i="2"/>
  <c r="H90" i="2" l="1"/>
  <c r="E90" i="2"/>
  <c r="H82" i="2"/>
  <c r="C103" i="2"/>
  <c r="E100" i="2" s="1"/>
  <c r="I90" i="2" l="1"/>
  <c r="E37" i="2"/>
  <c r="F36" i="2" s="1"/>
  <c r="K36" i="2" s="1"/>
  <c r="G89" i="2"/>
  <c r="F89" i="2"/>
  <c r="D89" i="2"/>
  <c r="C89" i="2"/>
  <c r="C85" i="2"/>
  <c r="E82" i="2" s="1"/>
  <c r="I82" i="2" s="1"/>
  <c r="H86" i="2" l="1"/>
  <c r="E86" i="2"/>
  <c r="G183" i="2"/>
  <c r="F183" i="2"/>
  <c r="H183" i="2" s="1"/>
  <c r="I183" i="2" s="1"/>
  <c r="C183" i="2"/>
  <c r="B183" i="2"/>
  <c r="D183" i="2" s="1"/>
  <c r="E183" i="2" s="1"/>
  <c r="G110" i="2"/>
  <c r="J183" i="2" l="1"/>
  <c r="I86" i="2"/>
  <c r="F110" i="2"/>
  <c r="H107" i="2" s="1"/>
  <c r="D110" i="2"/>
  <c r="C110" i="2"/>
  <c r="G103" i="2"/>
  <c r="F103" i="2"/>
  <c r="E107" i="2" l="1"/>
  <c r="I107" i="2" s="1"/>
  <c r="H100" i="2"/>
  <c r="I100" i="2" s="1"/>
</calcChain>
</file>

<file path=xl/sharedStrings.xml><?xml version="1.0" encoding="utf-8"?>
<sst xmlns="http://schemas.openxmlformats.org/spreadsheetml/2006/main" count="371" uniqueCount="177">
  <si>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</si>
  <si>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</si>
  <si>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</si>
  <si>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</si>
  <si>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</si>
  <si>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</si>
  <si>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</si>
  <si>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</si>
  <si>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</si>
  <si>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</si>
  <si>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</si>
  <si>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</si>
  <si>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</si>
  <si>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</si>
  <si>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</si>
  <si>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</si>
  <si>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</si>
  <si>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</si>
  <si>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</si>
  <si>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</si>
  <si>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</si>
  <si>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</si>
  <si>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</si>
  <si>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</si>
  <si>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</si>
  <si>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</si>
  <si>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</si>
  <si>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</si>
  <si>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</si>
  <si>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</si>
  <si>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</si>
  <si>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</si>
  <si>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</si>
  <si>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</si>
  <si>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</si>
  <si>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</si>
  <si>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</si>
  <si>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</si>
  <si>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</si>
  <si>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</si>
  <si>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</si>
  <si>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</si>
  <si>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</si>
  <si>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</si>
  <si>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</si>
  <si>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</si>
  <si>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</si>
  <si>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</si>
  <si>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</si>
  <si>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X-10</t>
    <phoneticPr fontId="1"/>
  </si>
  <si>
    <t>X-11</t>
    <phoneticPr fontId="1"/>
  </si>
  <si>
    <t>X-12</t>
    <phoneticPr fontId="1"/>
  </si>
  <si>
    <t>X-13</t>
    <phoneticPr fontId="1"/>
  </si>
  <si>
    <t>一般事業主の氏名又は名称</t>
    <phoneticPr fontId="1"/>
  </si>
  <si>
    <t>認定申請年月日</t>
    <rPh sb="0" eb="2">
      <t>ニンテイ</t>
    </rPh>
    <rPh sb="2" eb="4">
      <t>シンセイ</t>
    </rPh>
    <rPh sb="4" eb="7">
      <t>ネンガッピ</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</si>
  <si>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</si>
  <si>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</si>
  <si>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</si>
  <si>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</si>
  <si>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</si>
  <si>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</si>
  <si>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</si>
  <si>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</si>
  <si>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</si>
  <si>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</si>
  <si>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</si>
  <si>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</si>
  <si>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</si>
  <si>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</si>
  <si>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</si>
  <si>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</si>
  <si>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</si>
  <si>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</si>
  <si>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</si>
  <si>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</si>
  <si>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</si>
  <si>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</si>
  <si>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</si>
  <si>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</si>
  <si>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</si>
  <si>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</si>
  <si>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</si>
  <si>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</si>
  <si>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</si>
  <si>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</si>
  <si>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</si>
  <si>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</si>
  <si>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</si>
  <si>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</si>
  <si>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</si>
  <si>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t>□</t>
    <phoneticPr fontId="1"/>
  </si>
  <si>
    <t>□</t>
    <phoneticPr fontId="1"/>
  </si>
  <si>
    <t>労働局チェック欄</t>
    <phoneticPr fontId="1"/>
  </si>
  <si>
    <t>労働局チェック欄
改善が見られるか
（C値がアップしているか）</t>
    <rPh sb="0" eb="3">
      <t>ロウドウキョク</t>
    </rPh>
    <rPh sb="7" eb="8">
      <t>ラン</t>
    </rPh>
    <phoneticPr fontId="1"/>
  </si>
  <si>
    <t>C≧0.8</t>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</si>
  <si>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</si>
  <si>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</si>
  <si>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</si>
  <si>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</si>
  <si>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t>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</si>
  <si>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</si>
  <si>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t>
    <phoneticPr fontId="1"/>
  </si>
  <si>
    <t>※X,X-1,X-2年度が0人となり
X-4とX-3の改善を見る場合</t>
    <phoneticPr fontId="1"/>
  </si>
  <si>
    <t>　　　　年　　　　月　　　　日</t>
    <rPh sb="4" eb="5">
      <t>ネン</t>
    </rPh>
    <rPh sb="9" eb="10">
      <t>ガツ</t>
    </rPh>
    <rPh sb="14" eb="15">
      <t>ニチ</t>
    </rPh>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</si>
  <si>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</si>
  <si>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</si>
  <si>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</si>
  <si>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</si>
  <si>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H30(2018)</t>
    <phoneticPr fontId="1"/>
  </si>
  <si>
    <t>H29(2017)</t>
    <phoneticPr fontId="1"/>
  </si>
  <si>
    <t>H28(2016)</t>
    <phoneticPr fontId="1"/>
  </si>
  <si>
    <t>H31/R1（2019）</t>
    <phoneticPr fontId="1"/>
  </si>
  <si>
    <t>※（ⅰ）又は（ⅱ）のうちいずれかを記入</t>
    <phoneticPr fontId="1"/>
  </si>
  <si>
    <t>※（ⅰ）又は（ⅱ）のうちいずれかを記入。（ⅱ）は、（ⅰ）で定める割合を算出することができない場合に限る。</t>
    <phoneticPr fontId="1"/>
  </si>
  <si>
    <r>
      <t>改善が見られるか</t>
    </r>
    <r>
      <rPr>
        <sz val="9"/>
        <rFont val="ＭＳ Ｐゴシック"/>
        <family val="3"/>
        <charset val="128"/>
        <scheme val="minor"/>
      </rPr>
      <t xml:space="preserve">
</t>
    </r>
    <r>
      <rPr>
        <sz val="6"/>
        <rFont val="ＭＳ Ｐゴシック"/>
        <family val="3"/>
        <charset val="128"/>
        <scheme val="minor"/>
      </rPr>
      <t>（B/A値がアップしているか）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3" eb="14">
      <t>アタイ</t>
    </rPh>
    <phoneticPr fontId="1"/>
  </si>
  <si>
    <r>
      <rPr>
        <sz val="8"/>
        <rFont val="ＭＳ Ｐゴシック"/>
        <family val="3"/>
        <charset val="128"/>
        <scheme val="minor"/>
      </rPr>
      <t xml:space="preserve">改善が見られるか
</t>
    </r>
    <r>
      <rPr>
        <sz val="6"/>
        <rFont val="ＭＳ Ｐゴシック"/>
        <family val="3"/>
        <charset val="128"/>
        <scheme val="minor"/>
      </rPr>
      <t xml:space="preserve">（A値がアップしているか）
</t>
    </r>
    <r>
      <rPr>
        <sz val="16"/>
        <rFont val="ＭＳ Ｐゴシック"/>
        <family val="3"/>
        <charset val="128"/>
        <scheme val="minor"/>
      </rPr>
      <t>□</t>
    </r>
    <rPh sb="11" eb="12">
      <t>チ</t>
    </rPh>
    <phoneticPr fontId="1"/>
  </si>
  <si>
    <r>
      <rPr>
        <sz val="8"/>
        <rFont val="ＭＳ Ｐゴシック"/>
        <family val="3"/>
        <charset val="128"/>
        <scheme val="minor"/>
      </rPr>
      <t xml:space="preserve">改善が見られるか
</t>
    </r>
    <r>
      <rPr>
        <sz val="6"/>
        <rFont val="ＭＳ Ｐゴシック"/>
        <family val="3"/>
        <charset val="128"/>
        <scheme val="minor"/>
      </rPr>
      <t>（Ｃ値がアップしているか）</t>
    </r>
    <r>
      <rPr>
        <sz val="16"/>
        <rFont val="ＭＳ Ｐゴシック"/>
        <family val="3"/>
        <charset val="128"/>
        <scheme val="minor"/>
      </rPr>
      <t xml:space="preserve">
□</t>
    </r>
    <rPh sb="11" eb="12">
      <t>チ</t>
    </rPh>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</si>
  <si>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</si>
  <si>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rPr>
        <sz val="7"/>
        <rFont val="ＭＳ Ｐゴシック"/>
        <family val="3"/>
        <charset val="128"/>
        <scheme val="minor"/>
      </rPr>
      <t>各月ごと全て45時間未満か</t>
    </r>
    <r>
      <rPr>
        <sz val="8"/>
        <rFont val="ＭＳ Ｐゴシック"/>
        <family val="3"/>
        <charset val="128"/>
        <scheme val="minor"/>
      </rPr>
      <t xml:space="preserve">
</t>
    </r>
    <r>
      <rPr>
        <sz val="16"/>
        <rFont val="ＭＳ Ｐゴシック"/>
        <family val="3"/>
        <charset val="128"/>
        <scheme val="minor"/>
      </rPr>
      <t>□</t>
    </r>
    <rPh sb="0" eb="2">
      <t>カクツキ</t>
    </rPh>
    <rPh sb="4" eb="5">
      <t>スベ</t>
    </rPh>
    <rPh sb="8" eb="10">
      <t>ジカン</t>
    </rPh>
    <rPh sb="10" eb="12">
      <t>ミマン</t>
    </rPh>
    <phoneticPr fontId="1"/>
  </si>
  <si>
    <r>
      <t xml:space="preserve">改善が見られるか
</t>
    </r>
    <r>
      <rPr>
        <sz val="6"/>
        <rFont val="ＭＳ Ｐゴシック"/>
        <family val="3"/>
        <charset val="128"/>
        <scheme val="minor"/>
      </rPr>
      <t>（45時間未満の月数、一月あたりの時間数が少なくなっているか）</t>
    </r>
    <rPh sb="0" eb="2">
      <t>カイゼン</t>
    </rPh>
    <rPh sb="3" eb="4">
      <t>ミ</t>
    </rPh>
    <rPh sb="12" eb="14">
      <t>ジカン</t>
    </rPh>
    <rPh sb="14" eb="16">
      <t>ミマン</t>
    </rPh>
    <rPh sb="17" eb="19">
      <t>ツキスウ</t>
    </rPh>
    <rPh sb="20" eb="21">
      <t>ヒト</t>
    </rPh>
    <rPh sb="21" eb="22">
      <t>ツキ</t>
    </rPh>
    <rPh sb="26" eb="29">
      <t>ジカンスウ</t>
    </rPh>
    <rPh sb="30" eb="31">
      <t>スク</t>
    </rPh>
    <phoneticPr fontId="1"/>
  </si>
  <si>
    <r>
      <t xml:space="preserve">A≧B（40）
</t>
    </r>
    <r>
      <rPr>
        <sz val="16"/>
        <rFont val="ＭＳ Ｐゴシック"/>
        <family val="3"/>
        <charset val="128"/>
        <scheme val="minor"/>
      </rPr>
      <t>□</t>
    </r>
    <phoneticPr fontId="1"/>
  </si>
  <si>
    <r>
      <t>うち現在雇用されている者の数（X</t>
    </r>
    <r>
      <rPr>
        <b/>
        <sz val="11"/>
        <rFont val="ＭＳ Ｐゴシック"/>
        <family val="3"/>
        <charset val="128"/>
        <scheme val="minor"/>
      </rPr>
      <t>-1</t>
    </r>
    <r>
      <rPr>
        <sz val="7"/>
        <rFont val="ＭＳ Ｐゴシック"/>
        <family val="3"/>
        <charset val="128"/>
        <scheme val="minor"/>
      </rPr>
      <t>）</t>
    </r>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</si>
  <si>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</si>
  <si>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t xml:space="preserve">A≧B
</t>
    </r>
    <r>
      <rPr>
        <sz val="16"/>
        <rFont val="ＭＳ Ｐゴシック"/>
        <family val="3"/>
        <charset val="128"/>
        <scheme val="minor"/>
      </rPr>
      <t>□</t>
    </r>
    <phoneticPr fontId="1"/>
  </si>
  <si>
    <r>
      <t xml:space="preserve">
</t>
    </r>
    <r>
      <rPr>
        <sz val="16"/>
        <rFont val="ＭＳ Ｐゴシック"/>
        <family val="3"/>
        <charset val="128"/>
        <scheme val="minor"/>
      </rPr>
      <t>□</t>
    </r>
    <phoneticPr fontId="1"/>
  </si>
  <si>
    <t>年　　　　　　月　　　　　　　日</t>
    <rPh sb="0" eb="1">
      <t>ネン</t>
    </rPh>
    <rPh sb="7" eb="8">
      <t>ガツ</t>
    </rPh>
    <rPh sb="15" eb="16">
      <t>ニチ</t>
    </rPh>
    <phoneticPr fontId="1"/>
  </si>
  <si>
    <t>～</t>
    <phoneticPr fontId="1"/>
  </si>
  <si>
    <t>　（ⅰ）男女別の採用における競争倍率</t>
    <rPh sb="4" eb="6">
      <t>ダンジョ</t>
    </rPh>
    <rPh sb="6" eb="7">
      <t>ベツ</t>
    </rPh>
    <rPh sb="8" eb="10">
      <t>サイヨウ</t>
    </rPh>
    <rPh sb="14" eb="16">
      <t>キョウソウ</t>
    </rPh>
    <rPh sb="16" eb="18">
      <t>バイリツ</t>
    </rPh>
    <phoneticPr fontId="1"/>
  </si>
  <si>
    <t>　　①直近の３事業年度の男女別の採用における競争倍率</t>
    <rPh sb="3" eb="5">
      <t>チョッキン</t>
    </rPh>
    <rPh sb="7" eb="9">
      <t>ジギョウ</t>
    </rPh>
    <rPh sb="9" eb="11">
      <t>ネンド</t>
    </rPh>
    <rPh sb="12" eb="14">
      <t>ダンジョ</t>
    </rPh>
    <rPh sb="14" eb="15">
      <t>ベツ</t>
    </rPh>
    <rPh sb="16" eb="18">
      <t>サイヨウ</t>
    </rPh>
    <rPh sb="22" eb="24">
      <t>キョウソウ</t>
    </rPh>
    <rPh sb="24" eb="26">
      <t>バイリツ</t>
    </rPh>
    <phoneticPr fontId="1"/>
  </si>
  <si>
    <t>　（ⅱ）女性労働者の割合</t>
    <rPh sb="4" eb="6">
      <t>ジョセイ</t>
    </rPh>
    <rPh sb="6" eb="9">
      <t>ロウドウシャ</t>
    </rPh>
    <rPh sb="10" eb="12">
      <t>ワリアイ</t>
    </rPh>
    <phoneticPr fontId="1"/>
  </si>
  <si>
    <r>
      <rPr>
        <sz val="10"/>
        <rFont val="ＭＳ Ｐゴシック"/>
        <family val="3"/>
        <charset val="128"/>
        <scheme val="minor"/>
      </rPr>
      <t>　　</t>
    </r>
    <r>
      <rPr>
        <u/>
        <sz val="10"/>
        <rFont val="ＭＳ Ｐゴシック"/>
        <family val="3"/>
        <charset val="128"/>
        <scheme val="minor"/>
      </rPr>
      <t>※①及び②いずれも記入。通常の労働者に雇用管理区分を設定していない場合は、①のみを記入。</t>
    </r>
    <phoneticPr fontId="1"/>
  </si>
  <si>
    <t>　　①通常の労働者に占める女性労働者の割合</t>
    <rPh sb="3" eb="5">
      <t>ツウジョウ</t>
    </rPh>
    <rPh sb="6" eb="9">
      <t>ロウドウシャ</t>
    </rPh>
    <rPh sb="10" eb="11">
      <t>シ</t>
    </rPh>
    <rPh sb="13" eb="15">
      <t>ジョセイ</t>
    </rPh>
    <rPh sb="15" eb="18">
      <t>ロウドウシャ</t>
    </rPh>
    <rPh sb="19" eb="20">
      <t>ワリ</t>
    </rPh>
    <rPh sb="20" eb="21">
      <t>ア</t>
    </rPh>
    <phoneticPr fontId="1"/>
  </si>
  <si>
    <t>　　　（イ）　直近の事業年度の通常の労働者に占める女性労働者の割合</t>
    <rPh sb="7" eb="9">
      <t>チョッキン</t>
    </rPh>
    <rPh sb="10" eb="12">
      <t>ジギョウ</t>
    </rPh>
    <rPh sb="12" eb="14">
      <t>ネンド</t>
    </rPh>
    <rPh sb="15" eb="17">
      <t>ツウジョウ</t>
    </rPh>
    <rPh sb="18" eb="21">
      <t>ロウドウシャ</t>
    </rPh>
    <rPh sb="22" eb="23">
      <t>シ</t>
    </rPh>
    <rPh sb="25" eb="27">
      <t>ジョセイ</t>
    </rPh>
    <rPh sb="27" eb="30">
      <t>ロウドウシャ</t>
    </rPh>
    <rPh sb="31" eb="32">
      <t>ワリ</t>
    </rPh>
    <rPh sb="32" eb="33">
      <t>ア</t>
    </rPh>
    <phoneticPr fontId="1"/>
  </si>
  <si>
    <t>　　②通常の労働者の基幹的な雇用管理区分における通常の労働者に占める女性労働者の割合</t>
    <rPh sb="3" eb="5">
      <t>ツウジョウ</t>
    </rPh>
    <rPh sb="6" eb="9">
      <t>ロウドウシャ</t>
    </rPh>
    <rPh sb="10" eb="13">
      <t>キカンテキ</t>
    </rPh>
    <rPh sb="14" eb="16">
      <t>コヨウ</t>
    </rPh>
    <rPh sb="16" eb="18">
      <t>カンリ</t>
    </rPh>
    <rPh sb="18" eb="20">
      <t>クブン</t>
    </rPh>
    <rPh sb="24" eb="26">
      <t>ツウジョウ</t>
    </rPh>
    <rPh sb="27" eb="30">
      <t>ロウドウシャ</t>
    </rPh>
    <rPh sb="31" eb="32">
      <t>シ</t>
    </rPh>
    <rPh sb="34" eb="36">
      <t>ジョセイ</t>
    </rPh>
    <rPh sb="36" eb="39">
      <t>ロウドウシャ</t>
    </rPh>
    <rPh sb="40" eb="42">
      <t>ワリアイ</t>
    </rPh>
    <phoneticPr fontId="1"/>
  </si>
  <si>
    <t>　　　（イ）　直近の事業年度の通常の労働者の基幹的な雇用管理区分における通常の労働者に占める女性労働者の割合</t>
    <rPh sb="7" eb="9">
      <t>チョッキン</t>
    </rPh>
    <rPh sb="10" eb="12">
      <t>ジギョウ</t>
    </rPh>
    <rPh sb="12" eb="14">
      <t>ネンド</t>
    </rPh>
    <rPh sb="15" eb="17">
      <t>ツウジョウ</t>
    </rPh>
    <rPh sb="18" eb="21">
      <t>ロウドウシャ</t>
    </rPh>
    <rPh sb="22" eb="25">
      <t>キカンテキ</t>
    </rPh>
    <rPh sb="26" eb="28">
      <t>コヨウ</t>
    </rPh>
    <rPh sb="28" eb="30">
      <t>カンリ</t>
    </rPh>
    <rPh sb="30" eb="32">
      <t>クブン</t>
    </rPh>
    <rPh sb="36" eb="38">
      <t>ツウジョウ</t>
    </rPh>
    <rPh sb="39" eb="42">
      <t>ロウドウシャ</t>
    </rPh>
    <rPh sb="43" eb="44">
      <t>シ</t>
    </rPh>
    <rPh sb="46" eb="48">
      <t>ジョセイ</t>
    </rPh>
    <rPh sb="48" eb="51">
      <t>ロウドウシャ</t>
    </rPh>
    <rPh sb="52" eb="54">
      <t>ワリアイ</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</si>
  <si>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</si>
  <si>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　　① 男女別の平均継続勤務年数→認定申請書の記入のみ</t>
    <rPh sb="4" eb="6">
      <t>ダンジョ</t>
    </rPh>
    <rPh sb="6" eb="7">
      <t>ベツ</t>
    </rPh>
    <rPh sb="8" eb="10">
      <t>ヘイキン</t>
    </rPh>
    <rPh sb="10" eb="12">
      <t>ケイゾク</t>
    </rPh>
    <rPh sb="12" eb="14">
      <t>キンム</t>
    </rPh>
    <rPh sb="14" eb="16">
      <t>ネンスウ</t>
    </rPh>
    <rPh sb="17" eb="19">
      <t>ニンテイ</t>
    </rPh>
    <rPh sb="19" eb="22">
      <t>シンセイショ</t>
    </rPh>
    <rPh sb="23" eb="25">
      <t>キニュウ</t>
    </rPh>
    <phoneticPr fontId="1"/>
  </si>
  <si>
    <t>　　②男女別の継続雇用割合</t>
    <rPh sb="3" eb="5">
      <t>ダンジョ</t>
    </rPh>
    <rPh sb="5" eb="6">
      <t>ベツ</t>
    </rPh>
    <rPh sb="7" eb="9">
      <t>ケイゾク</t>
    </rPh>
    <rPh sb="9" eb="11">
      <t>コヨウ</t>
    </rPh>
    <rPh sb="11" eb="13">
      <t>ワリアイ</t>
    </rPh>
    <phoneticPr fontId="1"/>
  </si>
  <si>
    <t>　　　（イ）　直近の事業年度における10事業年度前及びその前後の事業年度に採用した労働者の男女別の継続雇用割合</t>
    <phoneticPr fontId="1"/>
  </si>
  <si>
    <t>　　　（ロ）　Cが0.8未満の雇用管理区分のみ記入</t>
    <rPh sb="12" eb="14">
      <t>ミマン</t>
    </rPh>
    <rPh sb="15" eb="17">
      <t>コヨウ</t>
    </rPh>
    <rPh sb="17" eb="19">
      <t>カンリ</t>
    </rPh>
    <rPh sb="19" eb="21">
      <t>クブン</t>
    </rPh>
    <rPh sb="23" eb="25">
      <t>キニュウ</t>
    </rPh>
    <phoneticPr fontId="1"/>
  </si>
  <si>
    <t>　（ⅱ）女性労働者の平均継続勤務年数→認定申請書の記入のみ</t>
    <rPh sb="4" eb="6">
      <t>ジョセイ</t>
    </rPh>
    <rPh sb="6" eb="9">
      <t>ロウドウシャ</t>
    </rPh>
    <rPh sb="10" eb="12">
      <t>ヘイキン</t>
    </rPh>
    <rPh sb="12" eb="14">
      <t>ケイゾク</t>
    </rPh>
    <rPh sb="14" eb="16">
      <t>キンム</t>
    </rPh>
    <rPh sb="16" eb="18">
      <t>ネンスウ</t>
    </rPh>
    <rPh sb="19" eb="21">
      <t>ニンテイ</t>
    </rPh>
    <rPh sb="21" eb="24">
      <t>シンセイショ</t>
    </rPh>
    <rPh sb="25" eb="27">
      <t>キニュウ</t>
    </rPh>
    <phoneticPr fontId="1"/>
  </si>
  <si>
    <t>　　①直近の事業年度における労働者一人当たりの各月ごとの時間外労働及び休日労働の合計時間数</t>
    <rPh sb="3" eb="5">
      <t>チョッキン</t>
    </rPh>
    <rPh sb="6" eb="8">
      <t>ジギョウ</t>
    </rPh>
    <rPh sb="8" eb="10">
      <t>ネンド</t>
    </rPh>
    <rPh sb="14" eb="17">
      <t>ロウドウシャ</t>
    </rPh>
    <rPh sb="17" eb="19">
      <t>ヒトリ</t>
    </rPh>
    <rPh sb="19" eb="20">
      <t>ア</t>
    </rPh>
    <rPh sb="23" eb="25">
      <t>カクツキ</t>
    </rPh>
    <rPh sb="28" eb="31">
      <t>ジカンガイ</t>
    </rPh>
    <rPh sb="31" eb="33">
      <t>ロウドウ</t>
    </rPh>
    <rPh sb="33" eb="34">
      <t>オヨ</t>
    </rPh>
    <rPh sb="35" eb="37">
      <t>キュウジツ</t>
    </rPh>
    <rPh sb="37" eb="39">
      <t>ロウドウ</t>
    </rPh>
    <rPh sb="40" eb="42">
      <t>ゴウケイ</t>
    </rPh>
    <rPh sb="42" eb="45">
      <t>ジカンスウ</t>
    </rPh>
    <phoneticPr fontId="1"/>
  </si>
  <si>
    <r>
      <rPr>
        <b/>
        <sz val="10"/>
        <rFont val="ＭＳ Ｐゴシック"/>
        <family val="3"/>
        <charset val="128"/>
        <scheme val="minor"/>
      </rPr>
      <t>　</t>
    </r>
    <r>
      <rPr>
        <b/>
        <u/>
        <sz val="10"/>
        <rFont val="ＭＳ Ｐゴシック"/>
        <family val="3"/>
        <charset val="128"/>
        <scheme val="minor"/>
      </rPr>
      <t>※雇用管理区分が多く、認定申請書に記入しきれない場合に使用</t>
    </r>
    <rPh sb="2" eb="4">
      <t>コヨウ</t>
    </rPh>
    <rPh sb="4" eb="6">
      <t>カンリ</t>
    </rPh>
    <rPh sb="6" eb="8">
      <t>クブン</t>
    </rPh>
    <rPh sb="9" eb="10">
      <t>オオ</t>
    </rPh>
    <rPh sb="12" eb="14">
      <t>ニンテイ</t>
    </rPh>
    <rPh sb="14" eb="17">
      <t>シンセイショ</t>
    </rPh>
    <rPh sb="18" eb="20">
      <t>キニュウ</t>
    </rPh>
    <rPh sb="25" eb="27">
      <t>バアイ</t>
    </rPh>
    <rPh sb="28" eb="30">
      <t>シヨウ</t>
    </rPh>
    <phoneticPr fontId="1"/>
  </si>
  <si>
    <t>　　②（①の合計時間数が45時間以上の月がある雇用管理区分のみ記入）</t>
    <rPh sb="6" eb="8">
      <t>ゴウケイ</t>
    </rPh>
    <rPh sb="8" eb="11">
      <t>ジカンスウ</t>
    </rPh>
    <rPh sb="14" eb="16">
      <t>ジカン</t>
    </rPh>
    <rPh sb="16" eb="18">
      <t>イジョウ</t>
    </rPh>
    <rPh sb="19" eb="20">
      <t>ツキ</t>
    </rPh>
    <rPh sb="23" eb="25">
      <t>コヨウ</t>
    </rPh>
    <rPh sb="25" eb="27">
      <t>カンリ</t>
    </rPh>
    <rPh sb="27" eb="29">
      <t>クブン</t>
    </rPh>
    <rPh sb="31" eb="33">
      <t>キニュウ</t>
    </rPh>
    <phoneticPr fontId="1"/>
  </si>
  <si>
    <r>
      <rPr>
        <b/>
        <sz val="10"/>
        <rFont val="ＭＳ Ｐゴシック"/>
        <family val="3"/>
        <charset val="128"/>
        <scheme val="minor"/>
      </rPr>
      <t>　</t>
    </r>
    <r>
      <rPr>
        <b/>
        <u/>
        <sz val="10"/>
        <rFont val="ＭＳ Ｐゴシック"/>
        <family val="3"/>
        <charset val="128"/>
        <scheme val="minor"/>
      </rPr>
      <t>※（ⅰ）又は（ⅱ）のうちいずれかを記入</t>
    </r>
    <phoneticPr fontId="1"/>
  </si>
  <si>
    <t>　（ⅰ）管理職に占める女性労働者の割合</t>
    <rPh sb="4" eb="7">
      <t>カンリショク</t>
    </rPh>
    <rPh sb="8" eb="9">
      <t>シ</t>
    </rPh>
    <rPh sb="11" eb="15">
      <t>ジョセイロウドウ</t>
    </rPh>
    <rPh sb="15" eb="16">
      <t>シャ</t>
    </rPh>
    <rPh sb="17" eb="19">
      <t>ワリアイ</t>
    </rPh>
    <phoneticPr fontId="1"/>
  </si>
  <si>
    <t>　　①直近の事業年度における管理職に占める女性労働者割合</t>
    <rPh sb="3" eb="5">
      <t>チョッキン</t>
    </rPh>
    <rPh sb="6" eb="8">
      <t>ジギョウ</t>
    </rPh>
    <rPh sb="8" eb="10">
      <t>ネンド</t>
    </rPh>
    <rPh sb="14" eb="17">
      <t>カンリショク</t>
    </rPh>
    <rPh sb="18" eb="19">
      <t>シ</t>
    </rPh>
    <rPh sb="21" eb="23">
      <t>ジョセイ</t>
    </rPh>
    <rPh sb="23" eb="26">
      <t>ロウドウシャ</t>
    </rPh>
    <rPh sb="26" eb="28">
      <t>ワリアイ</t>
    </rPh>
    <phoneticPr fontId="1"/>
  </si>
  <si>
    <t>　（ⅱ）課長級より一つ下の職階から課長級に昇進した場合</t>
    <rPh sb="4" eb="7">
      <t>カチョウキュウ</t>
    </rPh>
    <rPh sb="9" eb="10">
      <t>ヒト</t>
    </rPh>
    <rPh sb="11" eb="12">
      <t>シタ</t>
    </rPh>
    <rPh sb="13" eb="15">
      <t>ショッカイ</t>
    </rPh>
    <rPh sb="17" eb="20">
      <t>カチョウキュウ</t>
    </rPh>
    <rPh sb="21" eb="23">
      <t>ショウシン</t>
    </rPh>
    <rPh sb="25" eb="27">
      <t>バアイ</t>
    </rPh>
    <phoneticPr fontId="1"/>
  </si>
  <si>
    <t>　　①直近の3事業年度における男女別の課長級より一つ下の職階から課長級に昇進した割合</t>
    <rPh sb="3" eb="5">
      <t>チョッキン</t>
    </rPh>
    <rPh sb="7" eb="9">
      <t>ジギョウ</t>
    </rPh>
    <rPh sb="9" eb="11">
      <t>ネンド</t>
    </rPh>
    <rPh sb="15" eb="18">
      <t>ダンジョベツ</t>
    </rPh>
    <rPh sb="19" eb="22">
      <t>カチョウキュウ</t>
    </rPh>
    <rPh sb="24" eb="25">
      <t>ヒト</t>
    </rPh>
    <rPh sb="26" eb="27">
      <t>シタ</t>
    </rPh>
    <rPh sb="28" eb="30">
      <t>ショッカイ</t>
    </rPh>
    <rPh sb="32" eb="35">
      <t>カチョウキュウ</t>
    </rPh>
    <rPh sb="36" eb="38">
      <t>ショウシン</t>
    </rPh>
    <rPh sb="40" eb="42">
      <t>ワリアイ</t>
    </rPh>
    <phoneticPr fontId="1"/>
  </si>
  <si>
    <t>　　②Cが0.8未満である事業主のみ記入</t>
    <phoneticPr fontId="1"/>
  </si>
  <si>
    <t>　※直近の３事業年度（X,X-1,X-2）において301人以上企業において２項目以上（非正社員がいる場合は措置アを必ず含む）、
　　 300人以下企業において１項目以上という基準を満たさなかった場合、下記欄を記入。</t>
    <rPh sb="2" eb="4">
      <t>チョッキン</t>
    </rPh>
    <rPh sb="6" eb="8">
      <t>ジギョウ</t>
    </rPh>
    <rPh sb="8" eb="10">
      <t>ネンド</t>
    </rPh>
    <rPh sb="28" eb="31">
      <t>ニンイジョウ</t>
    </rPh>
    <rPh sb="31" eb="33">
      <t>キギョウ</t>
    </rPh>
    <rPh sb="38" eb="40">
      <t>コウモク</t>
    </rPh>
    <rPh sb="40" eb="42">
      <t>イジョウ</t>
    </rPh>
    <rPh sb="43" eb="47">
      <t>ヒセイシャイン</t>
    </rPh>
    <rPh sb="50" eb="52">
      <t>バアイ</t>
    </rPh>
    <rPh sb="53" eb="55">
      <t>ソチ</t>
    </rPh>
    <rPh sb="57" eb="58">
      <t>カナラ</t>
    </rPh>
    <rPh sb="59" eb="60">
      <t>フク</t>
    </rPh>
    <rPh sb="70" eb="73">
      <t>ニンイカ</t>
    </rPh>
    <rPh sb="73" eb="75">
      <t>キギョウ</t>
    </rPh>
    <rPh sb="80" eb="82">
      <t>コウモク</t>
    </rPh>
    <rPh sb="82" eb="84">
      <t>イジョウ</t>
    </rPh>
    <rPh sb="87" eb="89">
      <t>キジュン</t>
    </rPh>
    <rPh sb="90" eb="91">
      <t>ミ</t>
    </rPh>
    <rPh sb="97" eb="98">
      <t>バ</t>
    </rPh>
    <rPh sb="98" eb="99">
      <t>ゴウ</t>
    </rPh>
    <rPh sb="100" eb="102">
      <t>カキ</t>
    </rPh>
    <rPh sb="102" eb="103">
      <t>ラン</t>
    </rPh>
    <rPh sb="104" eb="106">
      <t>キニュウ</t>
    </rPh>
    <phoneticPr fontId="1"/>
  </si>
  <si>
    <r>
      <t>　　</t>
    </r>
    <r>
      <rPr>
        <u/>
        <sz val="10"/>
        <rFont val="ＭＳ Ｐゴシック"/>
        <family val="3"/>
        <charset val="128"/>
        <scheme val="minor"/>
      </rPr>
      <t>　※全ての雇用管理区分において、（イ）でC≧0.8の場合は、（ロ）は記入不要です。</t>
    </r>
    <phoneticPr fontId="1"/>
  </si>
  <si>
    <r>
      <rPr>
        <sz val="10"/>
        <rFont val="ＭＳ Ｐゴシック"/>
        <family val="3"/>
        <charset val="128"/>
        <scheme val="minor"/>
      </rPr>
      <t>　　</t>
    </r>
    <r>
      <rPr>
        <u/>
        <sz val="10"/>
        <rFont val="ＭＳ Ｐゴシック"/>
        <family val="3"/>
        <charset val="128"/>
        <scheme val="minor"/>
      </rPr>
      <t>※①でA≧Bの場合は、②は記入不要です。</t>
    </r>
    <phoneticPr fontId="1"/>
  </si>
  <si>
    <r>
      <rPr>
        <sz val="10"/>
        <rFont val="ＭＳ Ｐゴシック"/>
        <family val="3"/>
        <charset val="128"/>
        <scheme val="minor"/>
      </rPr>
      <t>　　</t>
    </r>
    <r>
      <rPr>
        <u/>
        <sz val="10"/>
        <rFont val="ＭＳ Ｐゴシック"/>
        <family val="3"/>
        <charset val="128"/>
        <scheme val="minor"/>
      </rPr>
      <t>※①でC≧0.8の場合は、②は記入不要です。</t>
    </r>
    <phoneticPr fontId="1"/>
  </si>
  <si>
    <t>　（ⅰ）男女別の平均継続勤務年数</t>
    <phoneticPr fontId="1"/>
  </si>
  <si>
    <t xml:space="preserve">（ⅰ）男女別の平均継続勤務年数
①男性労働者（無期）の平均継続勤務年数に対する女性労働者（無期）の平均継続勤務年数の割合0.7以上（区）
　「女性労働者（無期）の平均継続勤続年数」÷「男性労働者（無期）の平均継続勤務年数」　≧　0.7
</t>
    <phoneticPr fontId="1"/>
  </si>
  <si>
    <t xml:space="preserve">（ⅰ）男女別の平均継続勤務年数
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</si>
  <si>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 xml:space="preserve">（ⅱ）課長級より一つ下の職階から課長級に昇進した場合
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92" eb="294">
      <t>チョッキン</t>
    </rPh>
    <rPh sb="294" eb="296">
      <t>ネンド</t>
    </rPh>
    <rPh sb="298" eb="300">
      <t>チョッキン</t>
    </rPh>
    <rPh sb="303" eb="305">
      <t>ネンド</t>
    </rPh>
    <rPh sb="307" eb="309">
      <t>チョッキン</t>
    </rPh>
    <rPh sb="312" eb="314">
      <t>ネンド</t>
    </rPh>
    <phoneticPr fontId="1"/>
  </si>
  <si>
    <t>３事業年度
合計人数</t>
    <rPh sb="1" eb="3">
      <t>ジギョウ</t>
    </rPh>
    <rPh sb="3" eb="5">
      <t>ネンド</t>
    </rPh>
    <rPh sb="6" eb="8">
      <t>ゴウケイ</t>
    </rPh>
    <rPh sb="8" eb="10">
      <t>ニンズウ</t>
    </rPh>
    <phoneticPr fontId="1"/>
  </si>
  <si>
    <t>平均昇進
割合（A）</t>
    <rPh sb="0" eb="2">
      <t>ヘイキン</t>
    </rPh>
    <rPh sb="2" eb="4">
      <t>ショウシン</t>
    </rPh>
    <rPh sb="5" eb="7">
      <t>ワリアイ</t>
    </rPh>
    <phoneticPr fontId="1"/>
  </si>
  <si>
    <t>平均昇進
割合（B）</t>
    <rPh sb="0" eb="2">
      <t>ヘイキン</t>
    </rPh>
    <rPh sb="2" eb="4">
      <t>ショウシン</t>
    </rPh>
    <rPh sb="5" eb="7">
      <t>ワリアイ</t>
    </rPh>
    <phoneticPr fontId="1"/>
  </si>
  <si>
    <t>直近の事業年度＝X　　　
例：2020年度に認定申請を行う場合は、Xは2019年度、X-1は2018年度、X-2は2017年度の状況を記載します。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</si>
  <si>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r>
      <rPr>
        <sz val="10"/>
        <rFont val="ＭＳ Ｐゴシック"/>
        <family val="3"/>
        <charset val="128"/>
        <scheme val="minor"/>
      </rPr>
      <t>　　</t>
    </r>
    <r>
      <rPr>
        <u/>
        <sz val="10"/>
        <rFont val="ＭＳ Ｐゴシック"/>
        <family val="3"/>
        <charset val="128"/>
        <scheme val="minor"/>
      </rPr>
      <t>※（ⅰ）①で全ての雇用管理区分がC＜Bの場合は、（ⅰ）②は記入不要です。</t>
    </r>
    <rPh sb="8" eb="9">
      <t>スベ</t>
    </rPh>
    <rPh sb="11" eb="13">
      <t>コヨウ</t>
    </rPh>
    <rPh sb="13" eb="15">
      <t>カンリ</t>
    </rPh>
    <rPh sb="15" eb="17">
      <t>クブン</t>
    </rPh>
    <phoneticPr fontId="1"/>
  </si>
  <si>
    <t>　　②C≧Bの雇用管理区分があった場合には、当該雇用管理区分についてのみ記入</t>
    <phoneticPr fontId="1"/>
  </si>
  <si>
    <r>
      <rPr>
        <sz val="10"/>
        <rFont val="ＭＳ Ｐゴシック"/>
        <family val="3"/>
        <charset val="128"/>
        <scheme val="minor"/>
      </rPr>
      <t>　　</t>
    </r>
    <r>
      <rPr>
        <u/>
        <sz val="10"/>
        <rFont val="ＭＳ Ｐゴシック"/>
        <family val="3"/>
        <charset val="128"/>
        <scheme val="minor"/>
      </rPr>
      <t>※（ⅱ）①と②の(イ)でA≧B（Bが40を超える場合は40）の場合は、（ⅱ）①と②の(ロ)は記入不要です。</t>
    </r>
    <rPh sb="23" eb="24">
      <t>コ</t>
    </rPh>
    <rPh sb="26" eb="28">
      <t>バアイ</t>
    </rPh>
    <phoneticPr fontId="1"/>
  </si>
  <si>
    <t>　　　（ロ）　A＜B（又は40）であった場合のみ記入</t>
    <rPh sb="11" eb="12">
      <t>マタ</t>
    </rPh>
    <rPh sb="20" eb="22">
      <t>バアイ</t>
    </rPh>
    <rPh sb="24" eb="26">
      <t>キニュウ</t>
    </rPh>
    <phoneticPr fontId="1"/>
  </si>
  <si>
    <t>基幹的な
雇用管理区分</t>
    <rPh sb="0" eb="3">
      <t>キカンテキ</t>
    </rPh>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</si>
  <si>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※小数点第１位（小数点第２位を四捨五入）まで表記が必要</t>
    </r>
    <phoneticPr fontId="1"/>
  </si>
  <si>
    <t>　　　（ロ）　A＜B（又は40）であった場合のみ記入</t>
    <rPh sb="20" eb="22">
      <t>バアイ</t>
    </rPh>
    <rPh sb="24" eb="26">
      <t>キニュウ</t>
    </rPh>
    <phoneticPr fontId="1"/>
  </si>
  <si>
    <t>　　②A＜Bの事業主のみ記入</t>
    <rPh sb="7" eb="10">
      <t>ジギョウヌシ</t>
    </rPh>
    <rPh sb="12" eb="14">
      <t>キニュウ</t>
    </rPh>
    <phoneticPr fontId="1"/>
  </si>
  <si>
    <t>事業年度
X-9</t>
    <rPh sb="0" eb="2">
      <t>ジギョウ</t>
    </rPh>
    <rPh sb="2" eb="4">
      <t>ネンド</t>
    </rPh>
    <phoneticPr fontId="1"/>
  </si>
  <si>
    <r>
      <t>（ⅰ）男女別の採用における競争倍率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</si>
  <si>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基準適合一般事業主認定申請書３の実績を明らかにする書類</t>
    <rPh sb="0" eb="2">
      <t>キジュン</t>
    </rPh>
    <rPh sb="2" eb="4">
      <t>テキゴウ</t>
    </rPh>
    <rPh sb="4" eb="6">
      <t>イッパン</t>
    </rPh>
    <rPh sb="6" eb="9">
      <t>ジギョウヌシ</t>
    </rPh>
    <rPh sb="9" eb="11">
      <t>ニンテイ</t>
    </rPh>
    <rPh sb="11" eb="14">
      <t>シンセイショ</t>
    </rPh>
    <rPh sb="16" eb="18">
      <t>ジッセキ</t>
    </rPh>
    <rPh sb="19" eb="20">
      <t>アキ</t>
    </rPh>
    <rPh sb="25" eb="27">
      <t>ショルイ</t>
    </rPh>
    <phoneticPr fontId="1"/>
  </si>
  <si>
    <t>様式４</t>
    <rPh sb="0" eb="2">
      <t>ヨウシキ</t>
    </rPh>
    <phoneticPr fontId="1"/>
  </si>
  <si>
    <t>【 記入要領 】</t>
    <rPh sb="2" eb="4">
      <t>キニュウ</t>
    </rPh>
    <rPh sb="4" eb="6">
      <t>ヨウリョウ</t>
    </rPh>
    <phoneticPr fontId="1"/>
  </si>
  <si>
    <t>当該申請に係る管理職については、裏面留意事項（４）の管理職の定義と　　一致している　　・　　一致しない</t>
    <rPh sb="0" eb="2">
      <t>トウガイ</t>
    </rPh>
    <rPh sb="2" eb="4">
      <t>シンセイ</t>
    </rPh>
    <rPh sb="5" eb="6">
      <t>カカ</t>
    </rPh>
    <rPh sb="7" eb="10">
      <t>カンリショク</t>
    </rPh>
    <rPh sb="16" eb="18">
      <t>ウラメン</t>
    </rPh>
    <rPh sb="18" eb="20">
      <t>リュウイ</t>
    </rPh>
    <rPh sb="20" eb="22">
      <t>ジコウ</t>
    </rPh>
    <rPh sb="26" eb="29">
      <t>カンリショク</t>
    </rPh>
    <rPh sb="30" eb="32">
      <t>テイギ</t>
    </rPh>
    <rPh sb="35" eb="37">
      <t>イッチ</t>
    </rPh>
    <rPh sb="46" eb="48">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</si>
  <si>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0"/>
        <color theme="1"/>
        <rFont val="Microsoft JhengHei UI"/>
        <family val="2"/>
        <charset val="134"/>
      </rPr>
      <t>⾧</t>
    </r>
    <r>
      <rPr>
        <sz val="10"/>
        <color theme="1"/>
        <rFont val="ＭＳ Ｐゴシック"/>
        <family val="2"/>
        <charset val="128"/>
        <scheme val="minor"/>
      </rPr>
      <t>やそれに相当する者とはみなさないこと。</t>
    </r>
    <rPh sb="197" eb="199">
      <t>イチバン</t>
    </rPh>
    <rPh sb="199" eb="200">
      <t>シタ</t>
    </rPh>
    <rPh sb="201" eb="203">
      <t>ショッカイ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</si>
</sst>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8.5"/>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sz val="11.5"/>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7"/>
      <name val="ＭＳ Ｐゴシック"/>
      <family val="3"/>
      <charset val="128"/>
      <scheme val="minor"/>
    </font>
    <font>
      <sz val="8"/>
      <name val="ＭＳ Ｐゴシック"/>
      <family val="3"/>
      <charset val="128"/>
      <scheme val="minor"/>
    </font>
    <font>
      <sz val="16"/>
      <name val="ＭＳ Ｐゴシック"/>
      <family val="3"/>
      <charset val="128"/>
      <scheme val="minor"/>
    </font>
    <font>
      <sz val="18"/>
      <name val="ＭＳ Ｐゴシック"/>
      <family val="3"/>
      <charset val="128"/>
      <scheme val="minor"/>
    </font>
    <font>
      <u/>
      <sz val="11"/>
      <name val="ＭＳ Ｐゴシック"/>
      <family val="3"/>
      <charset val="128"/>
      <scheme val="minor"/>
    </font>
    <font>
      <u/>
      <sz val="10"/>
      <name val="ＭＳ Ｐゴシック"/>
      <family val="3"/>
      <charset val="128"/>
      <scheme val="minor"/>
    </font>
    <font>
      <b/>
      <sz val="11"/>
      <name val="ＭＳ Ｐゴシック"/>
      <family val="3"/>
      <charset val="128"/>
      <scheme val="minor"/>
    </font>
    <font>
      <sz val="7.5"/>
      <name val="ＭＳ Ｐゴシック"/>
      <family val="3"/>
      <charset val="128"/>
      <scheme val="minor"/>
    </font>
    <font>
      <sz val="10"/>
      <color theme="1"/>
      <name val="Microsoft JhengHei UI"/>
      <family val="2"/>
      <charset val="134"/>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vertical="top"/>
    </xf>
    <xf numFmtId="0" fontId="0" fillId="0" borderId="0" xfId="0" applyFont="1">
      <alignment vertical="center"/>
    </xf>
    <xf numFmtId="0" fontId="0" fillId="0" borderId="0" xfId="0" applyAlignment="1"/>
    <xf numFmtId="0" fontId="0" fillId="0" borderId="0" xfId="0" applyFill="1">
      <alignment vertical="center"/>
    </xf>
    <xf numFmtId="0" fontId="0" fillId="0" borderId="0" xfId="0" applyAlignment="1">
      <alignment vertical="center"/>
    </xf>
    <xf numFmtId="0" fontId="6" fillId="0" borderId="0" xfId="0" applyFont="1" applyFill="1" applyBorder="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lignment vertical="center"/>
    </xf>
    <xf numFmtId="0" fontId="9" fillId="0" borderId="0" xfId="0" applyFont="1" applyAlignment="1"/>
    <xf numFmtId="0" fontId="11"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left" vertical="top"/>
    </xf>
    <xf numFmtId="0" fontId="11" fillId="0" borderId="0" xfId="0" applyFont="1" applyAlignment="1">
      <alignment vertical="center"/>
    </xf>
    <xf numFmtId="0" fontId="15" fillId="0" borderId="0" xfId="0" applyFont="1">
      <alignment vertical="center"/>
    </xf>
    <xf numFmtId="0" fontId="11" fillId="0" borderId="0" xfId="0" applyFont="1" applyBorder="1">
      <alignment vertical="center"/>
    </xf>
    <xf numFmtId="0" fontId="16" fillId="0" borderId="0" xfId="0" applyFont="1">
      <alignment vertical="center"/>
    </xf>
    <xf numFmtId="0" fontId="11" fillId="0" borderId="8" xfId="0" applyFont="1" applyBorder="1" applyAlignment="1">
      <alignment horizontal="center" vertical="center"/>
    </xf>
    <xf numFmtId="0" fontId="9" fillId="0" borderId="0" xfId="0" applyFont="1">
      <alignment vertical="center"/>
    </xf>
    <xf numFmtId="0" fontId="14" fillId="0" borderId="33" xfId="0" applyFont="1" applyBorder="1">
      <alignment vertical="center"/>
    </xf>
    <xf numFmtId="0" fontId="12" fillId="0" borderId="0" xfId="0" applyFont="1">
      <alignment vertical="center"/>
    </xf>
    <xf numFmtId="0" fontId="9" fillId="0" borderId="6" xfId="0" applyFont="1" applyBorder="1">
      <alignment vertical="center"/>
    </xf>
    <xf numFmtId="0" fontId="11" fillId="0" borderId="6" xfId="0" applyFont="1" applyBorder="1">
      <alignment vertical="center"/>
    </xf>
    <xf numFmtId="0" fontId="11" fillId="2" borderId="6" xfId="0" applyFont="1" applyFill="1" applyBorder="1">
      <alignment vertical="center"/>
    </xf>
    <xf numFmtId="0" fontId="9" fillId="0" borderId="20" xfId="0" applyFont="1" applyBorder="1">
      <alignment vertical="center"/>
    </xf>
    <xf numFmtId="0" fontId="11" fillId="0" borderId="20" xfId="0" applyFont="1" applyBorder="1">
      <alignment vertical="center"/>
    </xf>
    <xf numFmtId="0" fontId="11" fillId="2" borderId="21" xfId="0" applyFont="1" applyFill="1" applyBorder="1">
      <alignment vertical="center"/>
    </xf>
    <xf numFmtId="0" fontId="9" fillId="0" borderId="5" xfId="0" applyFont="1" applyBorder="1">
      <alignment vertical="center"/>
    </xf>
    <xf numFmtId="0" fontId="11" fillId="0" borderId="5" xfId="0" applyFont="1" applyBorder="1">
      <alignment vertical="center"/>
    </xf>
    <xf numFmtId="0" fontId="11" fillId="2" borderId="3" xfId="0" applyFont="1" applyFill="1" applyBorder="1">
      <alignment vertical="center"/>
    </xf>
    <xf numFmtId="0" fontId="11" fillId="0" borderId="0" xfId="0" applyFont="1" applyBorder="1" applyAlignment="1">
      <alignment horizontal="center" vertical="center"/>
    </xf>
    <xf numFmtId="0" fontId="9"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11" fillId="2" borderId="20" xfId="0" applyFont="1" applyFill="1" applyBorder="1">
      <alignment vertical="center"/>
    </xf>
    <xf numFmtId="0" fontId="17" fillId="0" borderId="0" xfId="0" applyFont="1" applyBorder="1">
      <alignment vertical="center"/>
    </xf>
    <xf numFmtId="0" fontId="12" fillId="0" borderId="0" xfId="0" applyFont="1" applyBorder="1" applyAlignment="1">
      <alignment horizontal="left" vertical="center"/>
    </xf>
    <xf numFmtId="0" fontId="12"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0" fontId="9" fillId="0" borderId="0" xfId="0" applyFont="1" applyFill="1" applyBorder="1">
      <alignment vertical="center"/>
    </xf>
    <xf numFmtId="0" fontId="11" fillId="0" borderId="0" xfId="0" applyFont="1" applyFill="1">
      <alignment vertical="center"/>
    </xf>
    <xf numFmtId="0" fontId="9" fillId="0" borderId="0" xfId="0" applyFont="1" applyFill="1" applyAlignment="1"/>
    <xf numFmtId="0" fontId="12" fillId="0" borderId="1" xfId="0" applyFont="1" applyFill="1" applyBorder="1" applyAlignment="1">
      <alignment horizontal="center" vertical="center"/>
    </xf>
    <xf numFmtId="0" fontId="14" fillId="0" borderId="33" xfId="0" applyFont="1" applyFill="1" applyBorder="1">
      <alignment vertical="center"/>
    </xf>
    <xf numFmtId="0" fontId="14" fillId="0" borderId="0" xfId="0" applyFont="1" applyFill="1" applyBorder="1">
      <alignment vertical="center"/>
    </xf>
    <xf numFmtId="0" fontId="9" fillId="0" borderId="1"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lignment vertical="center"/>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0" fillId="0" borderId="0" xfId="0" applyFont="1" applyFill="1" applyAlignment="1">
      <alignment vertical="center"/>
    </xf>
    <xf numFmtId="0" fontId="1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21" fillId="0" borderId="0" xfId="0" applyFont="1" applyAlignment="1">
      <alignment vertical="center"/>
    </xf>
    <xf numFmtId="0" fontId="11" fillId="0" borderId="0" xfId="0" applyFont="1" applyAlignment="1"/>
    <xf numFmtId="0" fontId="22" fillId="0" borderId="0" xfId="0" applyFont="1" applyAlignment="1"/>
    <xf numFmtId="0" fontId="11" fillId="0" borderId="18" xfId="0" applyFont="1" applyBorder="1">
      <alignment vertical="center"/>
    </xf>
    <xf numFmtId="0" fontId="11" fillId="0" borderId="19" xfId="0" applyFont="1" applyBorder="1">
      <alignment vertical="center"/>
    </xf>
    <xf numFmtId="0" fontId="12" fillId="0" borderId="28" xfId="0" applyFont="1" applyBorder="1" applyAlignment="1">
      <alignment horizontal="center" vertical="center"/>
    </xf>
    <xf numFmtId="0" fontId="12" fillId="0" borderId="0"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9" fillId="0" borderId="3" xfId="0" applyFont="1" applyBorder="1">
      <alignment vertical="center"/>
    </xf>
    <xf numFmtId="0" fontId="11" fillId="2" borderId="19" xfId="0" applyFont="1" applyFill="1" applyBorder="1">
      <alignment vertical="center"/>
    </xf>
    <xf numFmtId="0" fontId="19" fillId="0" borderId="0" xfId="0" applyFont="1" applyFill="1" applyBorder="1" applyAlignment="1">
      <alignment horizontal="center" vertical="center"/>
    </xf>
    <xf numFmtId="0" fontId="9" fillId="0" borderId="0" xfId="0" applyFont="1" applyBorder="1" applyAlignment="1"/>
    <xf numFmtId="0" fontId="11" fillId="2" borderId="23" xfId="0" applyFont="1" applyFill="1" applyBorder="1">
      <alignment vertical="center"/>
    </xf>
    <xf numFmtId="0" fontId="11" fillId="2" borderId="24" xfId="0" applyFont="1" applyFill="1" applyBorder="1">
      <alignmen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7" xfId="0" applyFont="1" applyFill="1" applyBorder="1" applyAlignment="1">
      <alignment horizontal="lef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5" fillId="0" borderId="0" xfId="0" applyFont="1" applyBorder="1" applyAlignment="1"/>
    <xf numFmtId="0" fontId="21" fillId="0" borderId="0" xfId="0" applyFont="1">
      <alignment vertical="center"/>
    </xf>
    <xf numFmtId="0" fontId="14" fillId="0" borderId="0" xfId="0" applyFont="1" applyBorder="1">
      <alignment vertical="center"/>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2" fillId="0" borderId="30" xfId="0" applyFont="1" applyBorder="1" applyAlignment="1">
      <alignment horizontal="center" vertical="center"/>
    </xf>
    <xf numFmtId="0" fontId="24" fillId="0" borderId="0"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9" fillId="0" borderId="16" xfId="0" applyFont="1" applyBorder="1">
      <alignment vertical="center"/>
    </xf>
    <xf numFmtId="0" fontId="11" fillId="2" borderId="34" xfId="0" applyFont="1" applyFill="1" applyBorder="1">
      <alignment vertical="center"/>
    </xf>
    <xf numFmtId="0" fontId="11" fillId="2" borderId="35" xfId="0" applyFont="1" applyFill="1" applyBorder="1">
      <alignment vertical="center"/>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8" fillId="0" borderId="48" xfId="0" applyFont="1" applyBorder="1" applyAlignment="1">
      <alignment vertical="center" wrapText="1"/>
    </xf>
    <xf numFmtId="0" fontId="9" fillId="0" borderId="0" xfId="0" applyFont="1" applyAlignment="1">
      <alignment horizontal="left" vertical="center" wrapText="1"/>
    </xf>
    <xf numFmtId="0" fontId="19" fillId="0" borderId="0" xfId="0" applyFont="1" applyBorder="1" applyAlignment="1">
      <alignment vertical="center"/>
    </xf>
    <xf numFmtId="0" fontId="19" fillId="0" borderId="0" xfId="0" applyFont="1" applyAlignment="1">
      <alignment horizontal="center" vertical="center"/>
    </xf>
    <xf numFmtId="0" fontId="12" fillId="0" borderId="22" xfId="0" applyFont="1" applyBorder="1" applyAlignment="1">
      <alignment vertical="center" wrapText="1"/>
    </xf>
    <xf numFmtId="0" fontId="16" fillId="0" borderId="0"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Fill="1" applyBorder="1" applyAlignment="1">
      <alignment horizontal="center" vertical="center"/>
    </xf>
    <xf numFmtId="0" fontId="18" fillId="0" borderId="1" xfId="0" applyFont="1" applyBorder="1" applyAlignment="1">
      <alignment horizontal="center" vertical="center"/>
    </xf>
    <xf numFmtId="0" fontId="22" fillId="0" borderId="0" xfId="0" applyFont="1">
      <alignment vertical="center"/>
    </xf>
    <xf numFmtId="0" fontId="22" fillId="0" borderId="0" xfId="0" applyFont="1" applyFill="1" applyAlignment="1"/>
    <xf numFmtId="176" fontId="11" fillId="0" borderId="0"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17" xfId="0" applyFont="1" applyBorder="1" applyAlignment="1">
      <alignment horizontal="center" vertical="top" wrapText="1"/>
    </xf>
    <xf numFmtId="0" fontId="17"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xf>
    <xf numFmtId="0" fontId="18"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0" xfId="0" applyFont="1" applyAlignment="1">
      <alignment horizontal="center" vertical="center"/>
    </xf>
    <xf numFmtId="0" fontId="12" fillId="0" borderId="54" xfId="0" applyFont="1" applyBorder="1" applyAlignment="1">
      <alignment horizontal="center" vertical="center"/>
    </xf>
    <xf numFmtId="0" fontId="17" fillId="0" borderId="1" xfId="0" applyFont="1" applyBorder="1" applyAlignment="1">
      <alignment horizontal="center" vertical="center" wrapText="1"/>
    </xf>
    <xf numFmtId="0" fontId="11"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14" fillId="0" borderId="55" xfId="0" applyFont="1" applyFill="1" applyBorder="1">
      <alignment vertical="center"/>
    </xf>
    <xf numFmtId="0" fontId="14" fillId="0" borderId="55" xfId="0" applyFont="1" applyBorder="1">
      <alignment vertical="center"/>
    </xf>
    <xf numFmtId="0" fontId="11" fillId="0" borderId="23" xfId="0" applyFont="1" applyFill="1" applyBorder="1">
      <alignment vertical="center"/>
    </xf>
    <xf numFmtId="0" fontId="11" fillId="0" borderId="24" xfId="0" applyFont="1" applyFill="1" applyBorder="1">
      <alignment vertical="center"/>
    </xf>
    <xf numFmtId="0" fontId="11" fillId="0" borderId="6" xfId="0" applyFont="1" applyFill="1" applyBorder="1">
      <alignment vertical="center"/>
    </xf>
    <xf numFmtId="0" fontId="11" fillId="0" borderId="20" xfId="0" applyFont="1" applyFill="1" applyBorder="1">
      <alignment vertical="center"/>
    </xf>
    <xf numFmtId="0" fontId="11" fillId="0" borderId="5" xfId="0" applyFont="1" applyFill="1" applyBorder="1">
      <alignment vertical="center"/>
    </xf>
    <xf numFmtId="0" fontId="10" fillId="0" borderId="1" xfId="0" applyFont="1" applyBorder="1" applyAlignment="1">
      <alignment horizontal="center" vertical="center"/>
    </xf>
    <xf numFmtId="0" fontId="3" fillId="0" borderId="0" xfId="0" applyFont="1" applyBorder="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2"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1" fillId="0" borderId="50" xfId="0" applyFont="1" applyBorder="1" applyAlignment="1">
      <alignment horizontal="center" vertical="center"/>
    </xf>
    <xf numFmtId="0" fontId="11" fillId="0" borderId="53" xfId="0" applyFont="1" applyBorder="1" applyAlignment="1">
      <alignment horizontal="center" vertical="center"/>
    </xf>
    <xf numFmtId="0" fontId="11" fillId="0" borderId="2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 borderId="50"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0" xfId="0" applyFont="1" applyFill="1" applyBorder="1" applyAlignment="1">
      <alignment horizontal="center" vertical="center"/>
    </xf>
    <xf numFmtId="0" fontId="14"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9" fillId="0" borderId="0" xfId="0" applyFont="1" applyBorder="1" applyAlignment="1">
      <alignment horizontal="left"/>
    </xf>
    <xf numFmtId="0" fontId="11"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20" fillId="0" borderId="0"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8" fillId="0" borderId="1" xfId="0" applyFont="1" applyFill="1" applyBorder="1" applyAlignment="1">
      <alignment horizontal="left" vertical="center" wrapText="1"/>
    </xf>
    <xf numFmtId="0" fontId="11" fillId="0" borderId="51"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7" xfId="0" applyFont="1" applyFill="1" applyBorder="1" applyAlignment="1">
      <alignment horizontal="left"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xf>
    <xf numFmtId="0" fontId="12" fillId="0" borderId="9" xfId="0" applyFont="1" applyBorder="1" applyAlignment="1">
      <alignment horizontal="center" vertical="center"/>
    </xf>
    <xf numFmtId="0" fontId="11" fillId="2" borderId="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1" fillId="0" borderId="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34" xfId="0" applyFont="1" applyFill="1" applyBorder="1" applyAlignment="1">
      <alignment horizontal="center" vertical="center"/>
    </xf>
    <xf numFmtId="0" fontId="9" fillId="0" borderId="1"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2" borderId="9"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1" fillId="0" borderId="4" xfId="0" applyFont="1" applyBorder="1" applyAlignment="1">
      <alignment horizontal="center" vertical="center"/>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177" fontId="11" fillId="2" borderId="7"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0" fontId="12" fillId="0" borderId="0" xfId="0" applyFont="1" applyAlignment="1">
      <alignment horizontal="left" vertical="center"/>
    </xf>
    <xf numFmtId="0" fontId="14"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20" fillId="0" borderId="0" xfId="0" applyFont="1" applyAlignment="1">
      <alignment horizontal="center" vertical="center"/>
    </xf>
    <xf numFmtId="0" fontId="9" fillId="0" borderId="1" xfId="0" applyFont="1" applyBorder="1" applyAlignment="1">
      <alignment horizontal="center" vertical="center" wrapText="1"/>
    </xf>
    <xf numFmtId="0" fontId="19" fillId="0" borderId="52" xfId="0" applyFont="1" applyBorder="1" applyAlignment="1">
      <alignment horizontal="center" vertical="center"/>
    </xf>
    <xf numFmtId="0" fontId="19" fillId="0" borderId="14" xfId="0" applyFont="1" applyBorder="1" applyAlignment="1">
      <alignment horizontal="center" vertical="center"/>
    </xf>
    <xf numFmtId="0" fontId="19" fillId="0" borderId="32"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2" borderId="3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8" fillId="0" borderId="22" xfId="0" applyFont="1" applyBorder="1" applyAlignment="1">
      <alignment horizontal="center" vertical="center" wrapText="1"/>
    </xf>
    <xf numFmtId="0" fontId="14" fillId="0" borderId="33" xfId="0" applyFont="1" applyBorder="1" applyAlignment="1">
      <alignment horizontal="center" vertical="center"/>
    </xf>
    <xf numFmtId="0" fontId="14" fillId="0" borderId="30" xfId="0" applyFont="1" applyBorder="1" applyAlignment="1">
      <alignment horizontal="center" vertical="center"/>
    </xf>
    <xf numFmtId="0" fontId="16" fillId="0" borderId="0" xfId="0" applyFont="1" applyAlignment="1">
      <alignment horizontal="left" vertical="center" wrapTex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9" fillId="0" borderId="1" xfId="0" applyFont="1" applyBorder="1" applyAlignment="1">
      <alignment horizontal="right" vertical="center"/>
    </xf>
    <xf numFmtId="0" fontId="19" fillId="0" borderId="33" xfId="0" applyFont="1" applyBorder="1" applyAlignment="1">
      <alignment horizontal="center" vertical="center"/>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2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9" fillId="0" borderId="3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0"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9" fillId="0" borderId="0" xfId="0" applyFont="1" applyBorder="1" applyAlignment="1">
      <alignment horizontal="left" vertical="center"/>
    </xf>
    <xf numFmtId="0" fontId="14" fillId="0" borderId="27" xfId="0" applyFont="1" applyBorder="1" applyAlignment="1">
      <alignment horizontal="center" vertical="center"/>
    </xf>
    <xf numFmtId="0" fontId="18" fillId="0" borderId="1" xfId="0" applyFont="1" applyBorder="1" applyAlignment="1">
      <alignment horizontal="center" vertical="center"/>
    </xf>
    <xf numFmtId="0" fontId="9" fillId="0" borderId="7"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149804</xdr:colOff>
      <xdr:row>9</xdr:row>
      <xdr:rowOff>51955</xdr:rowOff>
    </xdr:from>
    <xdr:to>
      <xdr:col>11</xdr:col>
      <xdr:colOff>493569</xdr:colOff>
      <xdr:row>11</xdr:row>
      <xdr:rowOff>199159</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6037986" y="2753591"/>
          <a:ext cx="1642628" cy="406977"/>
        </a:xfrm>
        <a:prstGeom prst="borderCallout1">
          <a:avLst>
            <a:gd name="adj1" fmla="val 99327"/>
            <a:gd name="adj2" fmla="val 42432"/>
            <a:gd name="adj3" fmla="val 196821"/>
            <a:gd name="adj4" fmla="val 4212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519545</xdr:colOff>
      <xdr:row>23</xdr:row>
      <xdr:rowOff>106507</xdr:rowOff>
    </xdr:from>
    <xdr:to>
      <xdr:col>4</xdr:col>
      <xdr:colOff>450272</xdr:colOff>
      <xdr:row>23</xdr:row>
      <xdr:rowOff>528205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1177636" y="7657234"/>
          <a:ext cx="1896341" cy="421698"/>
        </a:xfrm>
        <a:prstGeom prst="borderCallout1">
          <a:avLst>
            <a:gd name="adj1" fmla="val 3030"/>
            <a:gd name="adj2" fmla="val 89172"/>
            <a:gd name="adj3" fmla="val -130078"/>
            <a:gd name="adj4" fmla="val 1281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146338</xdr:colOff>
      <xdr:row>23</xdr:row>
      <xdr:rowOff>169718</xdr:rowOff>
    </xdr:from>
    <xdr:to>
      <xdr:col>11</xdr:col>
      <xdr:colOff>117764</xdr:colOff>
      <xdr:row>23</xdr:row>
      <xdr:rowOff>579293</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5385088" y="6967104"/>
          <a:ext cx="1919721"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a:t>
          </a:r>
          <a:r>
            <a:rPr kumimoji="1" lang="en-US" altLang="ja-JP" sz="800">
              <a:solidFill>
                <a:schemeClr val="tx1"/>
              </a:solidFill>
            </a:rPr>
            <a:t>ⅰ</a:t>
          </a:r>
          <a:r>
            <a:rPr kumimoji="1" lang="ja-JP" altLang="en-US" sz="800">
              <a:solidFill>
                <a:schemeClr val="tx1"/>
              </a:solidFill>
            </a:rPr>
            <a:t>）は記入終了</a:t>
          </a:r>
        </a:p>
      </xdr:txBody>
    </xdr:sp>
    <xdr:clientData/>
  </xdr:twoCellAnchor>
  <xdr:twoCellAnchor>
    <xdr:from>
      <xdr:col>4</xdr:col>
      <xdr:colOff>638175</xdr:colOff>
      <xdr:row>23</xdr:row>
      <xdr:rowOff>152399</xdr:rowOff>
    </xdr:from>
    <xdr:to>
      <xdr:col>7</xdr:col>
      <xdr:colOff>485775</xdr:colOff>
      <xdr:row>23</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38</xdr:row>
      <xdr:rowOff>38100</xdr:rowOff>
    </xdr:from>
    <xdr:to>
      <xdr:col>4</xdr:col>
      <xdr:colOff>523876</xdr:colOff>
      <xdr:row>38</xdr:row>
      <xdr:rowOff>438150</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1620117" y="14152418"/>
          <a:ext cx="1527464" cy="400050"/>
        </a:xfrm>
        <a:prstGeom prst="borderCallout1">
          <a:avLst>
            <a:gd name="adj1" fmla="val 1454"/>
            <a:gd name="adj2" fmla="val 50590"/>
            <a:gd name="adj3" fmla="val -79231"/>
            <a:gd name="adj4" fmla="val 1151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38</xdr:row>
      <xdr:rowOff>47624</xdr:rowOff>
    </xdr:from>
    <xdr:to>
      <xdr:col>8</xdr:col>
      <xdr:colOff>47624</xdr:colOff>
      <xdr:row>38</xdr:row>
      <xdr:rowOff>457199</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3558886" y="14161942"/>
          <a:ext cx="1727488" cy="409575"/>
        </a:xfrm>
        <a:prstGeom prst="borderCallout1">
          <a:avLst>
            <a:gd name="adj1" fmla="val 683"/>
            <a:gd name="adj2" fmla="val 63027"/>
            <a:gd name="adj3" fmla="val -84015"/>
            <a:gd name="adj4" fmla="val 14318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436852</xdr:colOff>
      <xdr:row>33</xdr:row>
      <xdr:rowOff>137679</xdr:rowOff>
    </xdr:from>
    <xdr:to>
      <xdr:col>5</xdr:col>
      <xdr:colOff>260639</xdr:colOff>
      <xdr:row>38</xdr:row>
      <xdr:rowOff>42430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2411125" y="12346997"/>
          <a:ext cx="1122650" cy="18097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79664</xdr:colOff>
      <xdr:row>33</xdr:row>
      <xdr:rowOff>184438</xdr:rowOff>
    </xdr:from>
    <xdr:to>
      <xdr:col>9</xdr:col>
      <xdr:colOff>146338</xdr:colOff>
      <xdr:row>38</xdr:row>
      <xdr:rowOff>41564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4668982" y="12393756"/>
          <a:ext cx="1365538" cy="1762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23</xdr:row>
      <xdr:rowOff>593147</xdr:rowOff>
    </xdr:from>
    <xdr:to>
      <xdr:col>3</xdr:col>
      <xdr:colOff>38100</xdr:colOff>
      <xdr:row>23</xdr:row>
      <xdr:rowOff>1040823</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8109238"/>
          <a:ext cx="1926648" cy="447676"/>
        </a:xfrm>
        <a:prstGeom prst="borderCallout1">
          <a:avLst>
            <a:gd name="adj1" fmla="val 955"/>
            <a:gd name="adj2" fmla="val 26766"/>
            <a:gd name="adj3" fmla="val -253075"/>
            <a:gd name="adj4" fmla="val 1519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1</xdr:col>
      <xdr:colOff>180975</xdr:colOff>
      <xdr:row>93</xdr:row>
      <xdr:rowOff>66675</xdr:rowOff>
    </xdr:from>
    <xdr:to>
      <xdr:col>3</xdr:col>
      <xdr:colOff>623454</xdr:colOff>
      <xdr:row>94</xdr:row>
      <xdr:rowOff>69274</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839066" y="33326243"/>
          <a:ext cx="1758661" cy="487508"/>
        </a:xfrm>
        <a:prstGeom prst="borderCallout1">
          <a:avLst>
            <a:gd name="adj1" fmla="val 3030"/>
            <a:gd name="adj2" fmla="val 89172"/>
            <a:gd name="adj3" fmla="val -722573"/>
            <a:gd name="adj4" fmla="val 1132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247651</xdr:colOff>
      <xdr:row>93</xdr:row>
      <xdr:rowOff>76199</xdr:rowOff>
    </xdr:from>
    <xdr:to>
      <xdr:col>7</xdr:col>
      <xdr:colOff>25978</xdr:colOff>
      <xdr:row>94</xdr:row>
      <xdr:rowOff>69273</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871356" y="33335767"/>
          <a:ext cx="1743940" cy="477983"/>
        </a:xfrm>
        <a:prstGeom prst="borderCallout1">
          <a:avLst>
            <a:gd name="adj1" fmla="val -4377"/>
            <a:gd name="adj2" fmla="val 81993"/>
            <a:gd name="adj3" fmla="val -759820"/>
            <a:gd name="adj4" fmla="val 1096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314326</xdr:colOff>
      <xdr:row>93</xdr:row>
      <xdr:rowOff>76201</xdr:rowOff>
    </xdr:from>
    <xdr:to>
      <xdr:col>10</xdr:col>
      <xdr:colOff>441613</xdr:colOff>
      <xdr:row>94</xdr:row>
      <xdr:rowOff>95250</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4903644" y="33335769"/>
          <a:ext cx="2075583" cy="503958"/>
        </a:xfrm>
        <a:prstGeom prst="borderCallout1">
          <a:avLst>
            <a:gd name="adj1" fmla="val -1761"/>
            <a:gd name="adj2" fmla="val 17121"/>
            <a:gd name="adj3" fmla="val -714433"/>
            <a:gd name="adj4" fmla="val 289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159</xdr:row>
      <xdr:rowOff>123825</xdr:rowOff>
    </xdr:from>
    <xdr:to>
      <xdr:col>5</xdr:col>
      <xdr:colOff>419100</xdr:colOff>
      <xdr:row>160</xdr:row>
      <xdr:rowOff>86591</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9641" y="54563530"/>
          <a:ext cx="2062595" cy="464993"/>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159</xdr:row>
      <xdr:rowOff>76203</xdr:rowOff>
    </xdr:from>
    <xdr:to>
      <xdr:col>10</xdr:col>
      <xdr:colOff>441613</xdr:colOff>
      <xdr:row>160</xdr:row>
      <xdr:rowOff>86592</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044659" y="54801658"/>
          <a:ext cx="2934568" cy="51261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）①「産業平均値」欄に転記（産業平均値は厚労省ホームページに掲載されているもの）</a:t>
          </a:r>
        </a:p>
      </xdr:txBody>
    </xdr:sp>
    <xdr:clientData/>
  </xdr:twoCellAnchor>
  <xdr:twoCellAnchor>
    <xdr:from>
      <xdr:col>1</xdr:col>
      <xdr:colOff>571500</xdr:colOff>
      <xdr:row>174</xdr:row>
      <xdr:rowOff>114300</xdr:rowOff>
    </xdr:from>
    <xdr:to>
      <xdr:col>4</xdr:col>
      <xdr:colOff>533400</xdr:colOff>
      <xdr:row>174</xdr:row>
      <xdr:rowOff>371475</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174</xdr:row>
      <xdr:rowOff>133350</xdr:rowOff>
    </xdr:from>
    <xdr:to>
      <xdr:col>8</xdr:col>
      <xdr:colOff>514350</xdr:colOff>
      <xdr:row>174</xdr:row>
      <xdr:rowOff>390525</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174</xdr:row>
      <xdr:rowOff>104775</xdr:rowOff>
    </xdr:from>
    <xdr:to>
      <xdr:col>11</xdr:col>
      <xdr:colOff>536864</xdr:colOff>
      <xdr:row>175</xdr:row>
      <xdr:rowOff>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867400" y="61012820"/>
          <a:ext cx="1856509" cy="579293"/>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8</xdr:col>
      <xdr:colOff>272762</xdr:colOff>
      <xdr:row>38</xdr:row>
      <xdr:rowOff>40698</xdr:rowOff>
    </xdr:from>
    <xdr:to>
      <xdr:col>11</xdr:col>
      <xdr:colOff>441614</xdr:colOff>
      <xdr:row>38</xdr:row>
      <xdr:rowOff>476250</xdr:rowOff>
    </xdr:to>
    <xdr:sp macro="" textlink="">
      <xdr:nvSpPr>
        <xdr:cNvPr id="38" name="線吹き出し 1 (枠付き) 37">
          <a:extLst>
            <a:ext uri="{FF2B5EF4-FFF2-40B4-BE49-F238E27FC236}">
              <a16:creationId xmlns:a16="http://schemas.microsoft.com/office/drawing/2014/main" id="{00000000-0008-0000-0000-000026000000}"/>
            </a:ext>
          </a:extLst>
        </xdr:cNvPr>
        <xdr:cNvSpPr/>
      </xdr:nvSpPr>
      <xdr:spPr>
        <a:xfrm>
          <a:off x="5511512" y="14155016"/>
          <a:ext cx="2117147" cy="435552"/>
        </a:xfrm>
        <a:prstGeom prst="borderCallout1">
          <a:avLst>
            <a:gd name="adj1" fmla="val 683"/>
            <a:gd name="adj2" fmla="val 63027"/>
            <a:gd name="adj3" fmla="val -100557"/>
            <a:gd name="adj4" fmla="val 5459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33</xdr:row>
      <xdr:rowOff>47625</xdr:rowOff>
    </xdr:from>
    <xdr:to>
      <xdr:col>10</xdr:col>
      <xdr:colOff>304801</xdr:colOff>
      <xdr:row>38</xdr:row>
      <xdr:rowOff>85726</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28</xdr:row>
      <xdr:rowOff>257177</xdr:rowOff>
    </xdr:from>
    <xdr:to>
      <xdr:col>10</xdr:col>
      <xdr:colOff>304800</xdr:colOff>
      <xdr:row>38</xdr:row>
      <xdr:rowOff>66675</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543790</xdr:colOff>
      <xdr:row>193</xdr:row>
      <xdr:rowOff>242455</xdr:rowOff>
    </xdr:from>
    <xdr:to>
      <xdr:col>11</xdr:col>
      <xdr:colOff>305666</xdr:colOff>
      <xdr:row>195</xdr:row>
      <xdr:rowOff>129886</xdr:rowOff>
    </xdr:to>
    <xdr:sp macro="" textlink="">
      <xdr:nvSpPr>
        <xdr:cNvPr id="50" name="線吹き出し 1 (枠付き) 49">
          <a:extLst>
            <a:ext uri="{FF2B5EF4-FFF2-40B4-BE49-F238E27FC236}">
              <a16:creationId xmlns:a16="http://schemas.microsoft.com/office/drawing/2014/main" id="{00000000-0008-0000-0000-000032000000}"/>
            </a:ext>
          </a:extLst>
        </xdr:cNvPr>
        <xdr:cNvSpPr/>
      </xdr:nvSpPr>
      <xdr:spPr>
        <a:xfrm>
          <a:off x="4483676" y="67350410"/>
          <a:ext cx="3009035" cy="597476"/>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194</xdr:row>
      <xdr:rowOff>257174</xdr:rowOff>
    </xdr:from>
    <xdr:to>
      <xdr:col>5</xdr:col>
      <xdr:colOff>266700</xdr:colOff>
      <xdr:row>197</xdr:row>
      <xdr:rowOff>171449</xdr:rowOff>
    </xdr:to>
    <xdr:sp macro="" textlink="">
      <xdr:nvSpPr>
        <xdr:cNvPr id="2" name="右カーブ矢印 1">
          <a:extLst>
            <a:ext uri="{FF2B5EF4-FFF2-40B4-BE49-F238E27FC236}">
              <a16:creationId xmlns:a16="http://schemas.microsoft.com/office/drawing/2014/main" id="{00000000-0008-0000-0000-000002000000}"/>
            </a:ext>
          </a:extLst>
        </xdr:cNvPr>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199</xdr:row>
      <xdr:rowOff>19050</xdr:rowOff>
    </xdr:from>
    <xdr:to>
      <xdr:col>5</xdr:col>
      <xdr:colOff>304800</xdr:colOff>
      <xdr:row>201</xdr:row>
      <xdr:rowOff>219075</xdr:rowOff>
    </xdr:to>
    <xdr:sp macro="" textlink="">
      <xdr:nvSpPr>
        <xdr:cNvPr id="49" name="右カーブ矢印 48">
          <a:extLst>
            <a:ext uri="{FF2B5EF4-FFF2-40B4-BE49-F238E27FC236}">
              <a16:creationId xmlns:a16="http://schemas.microsoft.com/office/drawing/2014/main" id="{00000000-0008-0000-0000-000031000000}"/>
            </a:ext>
          </a:extLst>
        </xdr:cNvPr>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203</xdr:row>
      <xdr:rowOff>171450</xdr:rowOff>
    </xdr:from>
    <xdr:to>
      <xdr:col>5</xdr:col>
      <xdr:colOff>466725</xdr:colOff>
      <xdr:row>204</xdr:row>
      <xdr:rowOff>228600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199</xdr:row>
      <xdr:rowOff>142875</xdr:rowOff>
    </xdr:from>
    <xdr:to>
      <xdr:col>5</xdr:col>
      <xdr:colOff>476250</xdr:colOff>
      <xdr:row>204</xdr:row>
      <xdr:rowOff>228600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46</xdr:row>
      <xdr:rowOff>184435</xdr:rowOff>
    </xdr:from>
    <xdr:to>
      <xdr:col>7</xdr:col>
      <xdr:colOff>497033</xdr:colOff>
      <xdr:row>47</xdr:row>
      <xdr:rowOff>129885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623705" y="17112958"/>
          <a:ext cx="2462646" cy="586222"/>
        </a:xfrm>
        <a:prstGeom prst="borderCallout1">
          <a:avLst>
            <a:gd name="adj1" fmla="val 1114"/>
            <a:gd name="adj2" fmla="val 65037"/>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46</xdr:row>
      <xdr:rowOff>76201</xdr:rowOff>
    </xdr:from>
    <xdr:to>
      <xdr:col>12</xdr:col>
      <xdr:colOff>242455</xdr:colOff>
      <xdr:row>47</xdr:row>
      <xdr:rowOff>190500</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16866178"/>
          <a:ext cx="2899932" cy="755072"/>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」欄に転記（産業平均値は厚生労働省ホームページ（女性活躍推進法特集ページ）（以下「厚労省ホームページ」）に掲載されているもの）</a:t>
          </a:r>
        </a:p>
      </xdr:txBody>
    </xdr:sp>
    <xdr:clientData/>
  </xdr:twoCellAnchor>
  <xdr:twoCellAnchor>
    <xdr:from>
      <xdr:col>5</xdr:col>
      <xdr:colOff>190500</xdr:colOff>
      <xdr:row>57</xdr:row>
      <xdr:rowOff>175779</xdr:rowOff>
    </xdr:from>
    <xdr:to>
      <xdr:col>8</xdr:col>
      <xdr:colOff>488374</xdr:colOff>
      <xdr:row>58</xdr:row>
      <xdr:rowOff>251113</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463636" y="21936074"/>
          <a:ext cx="2263488"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615659</xdr:colOff>
      <xdr:row>57</xdr:row>
      <xdr:rowOff>119498</xdr:rowOff>
    </xdr:from>
    <xdr:to>
      <xdr:col>12</xdr:col>
      <xdr:colOff>43296</xdr:colOff>
      <xdr:row>58</xdr:row>
      <xdr:rowOff>285751</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854409" y="21879793"/>
          <a:ext cx="2034023" cy="71177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5</xdr:col>
      <xdr:colOff>640772</xdr:colOff>
      <xdr:row>52</xdr:row>
      <xdr:rowOff>69273</xdr:rowOff>
    </xdr:from>
    <xdr:to>
      <xdr:col>9</xdr:col>
      <xdr:colOff>337704</xdr:colOff>
      <xdr:row>52</xdr:row>
      <xdr:rowOff>655496</xdr:rowOff>
    </xdr:to>
    <xdr:sp macro="" textlink="">
      <xdr:nvSpPr>
        <xdr:cNvPr id="57" name="線吹き出し 1 (枠付き) 56">
          <a:extLst>
            <a:ext uri="{FF2B5EF4-FFF2-40B4-BE49-F238E27FC236}">
              <a16:creationId xmlns:a16="http://schemas.microsoft.com/office/drawing/2014/main" id="{00000000-0008-0000-0000-000039000000}"/>
            </a:ext>
          </a:extLst>
        </xdr:cNvPr>
        <xdr:cNvSpPr/>
      </xdr:nvSpPr>
      <xdr:spPr>
        <a:xfrm>
          <a:off x="3913908" y="19526250"/>
          <a:ext cx="2311978" cy="586223"/>
        </a:xfrm>
        <a:prstGeom prst="borderCallout1">
          <a:avLst>
            <a:gd name="adj1" fmla="val 1114"/>
            <a:gd name="adj2" fmla="val 65037"/>
            <a:gd name="adj3" fmla="val -46956"/>
            <a:gd name="adj4" fmla="val 776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6</xdr:col>
      <xdr:colOff>346364</xdr:colOff>
      <xdr:row>63</xdr:row>
      <xdr:rowOff>129886</xdr:rowOff>
    </xdr:from>
    <xdr:to>
      <xdr:col>10</xdr:col>
      <xdr:colOff>124690</xdr:colOff>
      <xdr:row>64</xdr:row>
      <xdr:rowOff>335107</xdr:rowOff>
    </xdr:to>
    <xdr:sp macro="" textlink="">
      <xdr:nvSpPr>
        <xdr:cNvPr id="58" name="線吹き出し 1 (枠付き) 57">
          <a:extLst>
            <a:ext uri="{FF2B5EF4-FFF2-40B4-BE49-F238E27FC236}">
              <a16:creationId xmlns:a16="http://schemas.microsoft.com/office/drawing/2014/main" id="{00000000-0008-0000-0000-00003A000000}"/>
            </a:ext>
          </a:extLst>
        </xdr:cNvPr>
        <xdr:cNvSpPr/>
      </xdr:nvSpPr>
      <xdr:spPr>
        <a:xfrm>
          <a:off x="4286250" y="24609136"/>
          <a:ext cx="2376054"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476250</xdr:colOff>
      <xdr:row>165</xdr:row>
      <xdr:rowOff>103910</xdr:rowOff>
    </xdr:from>
    <xdr:to>
      <xdr:col>8</xdr:col>
      <xdr:colOff>562841</xdr:colOff>
      <xdr:row>166</xdr:row>
      <xdr:rowOff>129886</xdr:rowOff>
    </xdr:to>
    <xdr:sp macro="" textlink="">
      <xdr:nvSpPr>
        <xdr:cNvPr id="59" name="線吹き出し 1 (枠付き) 58">
          <a:extLst>
            <a:ext uri="{FF2B5EF4-FFF2-40B4-BE49-F238E27FC236}">
              <a16:creationId xmlns:a16="http://schemas.microsoft.com/office/drawing/2014/main" id="{00000000-0008-0000-0000-00003B000000}"/>
            </a:ext>
          </a:extLst>
        </xdr:cNvPr>
        <xdr:cNvSpPr/>
      </xdr:nvSpPr>
      <xdr:spPr>
        <a:xfrm>
          <a:off x="3099955" y="57236592"/>
          <a:ext cx="2701636" cy="502226"/>
        </a:xfrm>
        <a:prstGeom prst="borderCallout1">
          <a:avLst>
            <a:gd name="adj1" fmla="val 2860"/>
            <a:gd name="adj2" fmla="val 42926"/>
            <a:gd name="adj3" fmla="val -65978"/>
            <a:gd name="adj4" fmla="val 428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）②「管理職に占める女性労働者の割合」欄に転記</a:t>
          </a:r>
        </a:p>
      </xdr:txBody>
    </xdr:sp>
    <xdr:clientData/>
  </xdr:twoCellAnchor>
  <xdr:twoCellAnchor>
    <xdr:from>
      <xdr:col>2</xdr:col>
      <xdr:colOff>536864</xdr:colOff>
      <xdr:row>185</xdr:row>
      <xdr:rowOff>60614</xdr:rowOff>
    </xdr:from>
    <xdr:to>
      <xdr:col>5</xdr:col>
      <xdr:colOff>516083</xdr:colOff>
      <xdr:row>186</xdr:row>
      <xdr:rowOff>155863</xdr:rowOff>
    </xdr:to>
    <xdr:sp macro="" textlink="">
      <xdr:nvSpPr>
        <xdr:cNvPr id="60" name="線吹き出し 1 (枠付き) 59">
          <a:extLst>
            <a:ext uri="{FF2B5EF4-FFF2-40B4-BE49-F238E27FC236}">
              <a16:creationId xmlns:a16="http://schemas.microsoft.com/office/drawing/2014/main" id="{00000000-0008-0000-0000-00003C000000}"/>
            </a:ext>
          </a:extLst>
        </xdr:cNvPr>
        <xdr:cNvSpPr/>
      </xdr:nvSpPr>
      <xdr:spPr>
        <a:xfrm>
          <a:off x="1861705" y="65194296"/>
          <a:ext cx="1927514" cy="476249"/>
        </a:xfrm>
        <a:prstGeom prst="borderCallout1">
          <a:avLst>
            <a:gd name="adj1" fmla="val -2425"/>
            <a:gd name="adj2" fmla="val 36824"/>
            <a:gd name="adj3" fmla="val -99002"/>
            <a:gd name="adj4" fmla="val 6083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6</xdr:col>
      <xdr:colOff>155864</xdr:colOff>
      <xdr:row>185</xdr:row>
      <xdr:rowOff>77931</xdr:rowOff>
    </xdr:from>
    <xdr:to>
      <xdr:col>9</xdr:col>
      <xdr:colOff>135082</xdr:colOff>
      <xdr:row>186</xdr:row>
      <xdr:rowOff>173180</xdr:rowOff>
    </xdr:to>
    <xdr:sp macro="" textlink="">
      <xdr:nvSpPr>
        <xdr:cNvPr id="61" name="線吹き出し 1 (枠付き) 60">
          <a:extLst>
            <a:ext uri="{FF2B5EF4-FFF2-40B4-BE49-F238E27FC236}">
              <a16:creationId xmlns:a16="http://schemas.microsoft.com/office/drawing/2014/main" id="{00000000-0008-0000-0000-00003D000000}"/>
            </a:ext>
          </a:extLst>
        </xdr:cNvPr>
        <xdr:cNvSpPr/>
      </xdr:nvSpPr>
      <xdr:spPr>
        <a:xfrm>
          <a:off x="4095750" y="65211613"/>
          <a:ext cx="1927514" cy="476249"/>
        </a:xfrm>
        <a:prstGeom prst="borderCallout1">
          <a:avLst>
            <a:gd name="adj1" fmla="val 3030"/>
            <a:gd name="adj2" fmla="val 57489"/>
            <a:gd name="adj3" fmla="val -79002"/>
            <a:gd name="adj4" fmla="val 698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9</xdr:col>
      <xdr:colOff>207817</xdr:colOff>
      <xdr:row>185</xdr:row>
      <xdr:rowOff>86591</xdr:rowOff>
    </xdr:from>
    <xdr:to>
      <xdr:col>12</xdr:col>
      <xdr:colOff>372340</xdr:colOff>
      <xdr:row>186</xdr:row>
      <xdr:rowOff>251114</xdr:rowOff>
    </xdr:to>
    <xdr:sp macro="" textlink="">
      <xdr:nvSpPr>
        <xdr:cNvPr id="62" name="線吹き出し 1 (枠付き) 61">
          <a:extLst>
            <a:ext uri="{FF2B5EF4-FFF2-40B4-BE49-F238E27FC236}">
              <a16:creationId xmlns:a16="http://schemas.microsoft.com/office/drawing/2014/main" id="{00000000-0008-0000-0000-00003E000000}"/>
            </a:ext>
          </a:extLst>
        </xdr:cNvPr>
        <xdr:cNvSpPr/>
      </xdr:nvSpPr>
      <xdr:spPr>
        <a:xfrm>
          <a:off x="6095999" y="65523341"/>
          <a:ext cx="2121477" cy="545523"/>
        </a:xfrm>
        <a:prstGeom prst="borderCallout1">
          <a:avLst>
            <a:gd name="adj1" fmla="val 1212"/>
            <a:gd name="adj2" fmla="val 19753"/>
            <a:gd name="adj3" fmla="val -86274"/>
            <a:gd name="adj4" fmla="val 6475"/>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認定申請書３（４）（</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ⅱ</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）②「</a:t>
          </a:r>
          <a:r>
            <a:rPr kumimoji="1" lang="en-US" altLang="ja-JP" sz="800" b="0" i="0" u="none" strike="noStrike" kern="0" cap="none" spc="0" normalizeH="0" baseline="0" noProof="0">
              <a:ln>
                <a:noFill/>
              </a:ln>
              <a:solidFill>
                <a:sysClr val="windowText" lastClr="000000"/>
              </a:solidFill>
              <a:effectLst/>
              <a:uLnTx/>
              <a:uFillTx/>
              <a:latin typeface="+mn-lt"/>
              <a:ea typeface="+mn-ea"/>
              <a:cs typeface="+mn-cs"/>
            </a:rPr>
            <a:t>(A)/(B)=(C)</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」欄にそれぞれ転記</a:t>
          </a:r>
        </a:p>
      </xdr:txBody>
    </xdr:sp>
    <xdr:clientData/>
  </xdr:twoCellAnchor>
  <xdr:twoCellAnchor>
    <xdr:from>
      <xdr:col>3</xdr:col>
      <xdr:colOff>597477</xdr:colOff>
      <xdr:row>180</xdr:row>
      <xdr:rowOff>147204</xdr:rowOff>
    </xdr:from>
    <xdr:to>
      <xdr:col>4</xdr:col>
      <xdr:colOff>355023</xdr:colOff>
      <xdr:row>185</xdr:row>
      <xdr:rowOff>51954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71750" y="63834818"/>
          <a:ext cx="406978" cy="165388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632114</xdr:colOff>
      <xdr:row>180</xdr:row>
      <xdr:rowOff>199159</xdr:rowOff>
    </xdr:from>
    <xdr:to>
      <xdr:col>8</xdr:col>
      <xdr:colOff>346364</xdr:colOff>
      <xdr:row>185</xdr:row>
      <xdr:rowOff>95250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5221432" y="63886773"/>
          <a:ext cx="363682" cy="164522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467591</xdr:colOff>
      <xdr:row>179</xdr:row>
      <xdr:rowOff>380999</xdr:rowOff>
    </xdr:from>
    <xdr:to>
      <xdr:col>9</xdr:col>
      <xdr:colOff>632114</xdr:colOff>
      <xdr:row>185</xdr:row>
      <xdr:rowOff>95249</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flipH="1" flipV="1">
          <a:off x="6355773" y="63228681"/>
          <a:ext cx="164523" cy="20002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571500</xdr:colOff>
      <xdr:row>4</xdr:row>
      <xdr:rowOff>51954</xdr:rowOff>
    </xdr:from>
    <xdr:to>
      <xdr:col>11</xdr:col>
      <xdr:colOff>25978</xdr:colOff>
      <xdr:row>6</xdr:row>
      <xdr:rowOff>103909</xdr:rowOff>
    </xdr:to>
    <xdr:sp macro="" textlink="">
      <xdr:nvSpPr>
        <xdr:cNvPr id="52" name="線吹き出し 1 (枠付き) 51">
          <a:extLst>
            <a:ext uri="{FF2B5EF4-FFF2-40B4-BE49-F238E27FC236}">
              <a16:creationId xmlns:a16="http://schemas.microsoft.com/office/drawing/2014/main" id="{00000000-0008-0000-0000-000034000000}"/>
            </a:ext>
          </a:extLst>
        </xdr:cNvPr>
        <xdr:cNvSpPr/>
      </xdr:nvSpPr>
      <xdr:spPr>
        <a:xfrm>
          <a:off x="4511386" y="1454727"/>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8659</xdr:colOff>
      <xdr:row>69</xdr:row>
      <xdr:rowOff>103909</xdr:rowOff>
    </xdr:from>
    <xdr:to>
      <xdr:col>12</xdr:col>
      <xdr:colOff>458932</xdr:colOff>
      <xdr:row>70</xdr:row>
      <xdr:rowOff>225136</xdr:rowOff>
    </xdr:to>
    <xdr:sp macro="" textlink="">
      <xdr:nvSpPr>
        <xdr:cNvPr id="48" name="線吹き出し 1 (枠付き) 47">
          <a:extLst>
            <a:ext uri="{FF2B5EF4-FFF2-40B4-BE49-F238E27FC236}">
              <a16:creationId xmlns:a16="http://schemas.microsoft.com/office/drawing/2014/main" id="{00000000-0008-0000-0000-000030000000}"/>
            </a:ext>
          </a:extLst>
        </xdr:cNvPr>
        <xdr:cNvSpPr/>
      </xdr:nvSpPr>
      <xdr:spPr>
        <a:xfrm>
          <a:off x="4597977" y="26228386"/>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0</xdr:colOff>
      <xdr:row>73</xdr:row>
      <xdr:rowOff>51954</xdr:rowOff>
    </xdr:from>
    <xdr:to>
      <xdr:col>12</xdr:col>
      <xdr:colOff>389659</xdr:colOff>
      <xdr:row>74</xdr:row>
      <xdr:rowOff>181840</xdr:rowOff>
    </xdr:to>
    <xdr:sp macro="" textlink="">
      <xdr:nvSpPr>
        <xdr:cNvPr id="54" name="線吹き出し 1 (枠付き) 53">
          <a:extLst>
            <a:ext uri="{FF2B5EF4-FFF2-40B4-BE49-F238E27FC236}">
              <a16:creationId xmlns:a16="http://schemas.microsoft.com/office/drawing/2014/main" id="{00000000-0008-0000-0000-000036000000}"/>
            </a:ext>
          </a:extLst>
        </xdr:cNvPr>
        <xdr:cNvSpPr/>
      </xdr:nvSpPr>
      <xdr:spPr>
        <a:xfrm>
          <a:off x="4589318" y="27163568"/>
          <a:ext cx="3645477" cy="329045"/>
        </a:xfrm>
        <a:prstGeom prst="borderCallout1">
          <a:avLst>
            <a:gd name="adj1" fmla="val 99327"/>
            <a:gd name="adj2" fmla="val 42432"/>
            <a:gd name="adj3" fmla="val 142583"/>
            <a:gd name="adj4" fmla="val 2309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7</xdr:col>
      <xdr:colOff>0</xdr:colOff>
      <xdr:row>114</xdr:row>
      <xdr:rowOff>0</xdr:rowOff>
    </xdr:from>
    <xdr:to>
      <xdr:col>11</xdr:col>
      <xdr:colOff>103910</xdr:colOff>
      <xdr:row>115</xdr:row>
      <xdr:rowOff>112568</xdr:rowOff>
    </xdr:to>
    <xdr:sp macro="" textlink="">
      <xdr:nvSpPr>
        <xdr:cNvPr id="55" name="線吹き出し 1 (枠付き) 54">
          <a:extLst>
            <a:ext uri="{FF2B5EF4-FFF2-40B4-BE49-F238E27FC236}">
              <a16:creationId xmlns:a16="http://schemas.microsoft.com/office/drawing/2014/main" id="{00000000-0008-0000-0000-000037000000}"/>
            </a:ext>
          </a:extLst>
        </xdr:cNvPr>
        <xdr:cNvSpPr/>
      </xdr:nvSpPr>
      <xdr:spPr>
        <a:xfrm>
          <a:off x="4589318" y="40247455"/>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562841</xdr:colOff>
      <xdr:row>148</xdr:row>
      <xdr:rowOff>181841</xdr:rowOff>
    </xdr:from>
    <xdr:to>
      <xdr:col>11</xdr:col>
      <xdr:colOff>17319</xdr:colOff>
      <xdr:row>150</xdr:row>
      <xdr:rowOff>60614</xdr:rowOff>
    </xdr:to>
    <xdr:sp macro="" textlink="">
      <xdr:nvSpPr>
        <xdr:cNvPr id="56" name="線吹き出し 1 (枠付き) 55">
          <a:extLst>
            <a:ext uri="{FF2B5EF4-FFF2-40B4-BE49-F238E27FC236}">
              <a16:creationId xmlns:a16="http://schemas.microsoft.com/office/drawing/2014/main" id="{00000000-0008-0000-0000-000038000000}"/>
            </a:ext>
          </a:extLst>
        </xdr:cNvPr>
        <xdr:cNvSpPr/>
      </xdr:nvSpPr>
      <xdr:spPr>
        <a:xfrm>
          <a:off x="4502727" y="51712091"/>
          <a:ext cx="2701637" cy="502228"/>
        </a:xfrm>
        <a:prstGeom prst="borderCallout1">
          <a:avLst>
            <a:gd name="adj1" fmla="val 99327"/>
            <a:gd name="adj2" fmla="val 42432"/>
            <a:gd name="adj3" fmla="val 127520"/>
            <a:gd name="adj4" fmla="val 2229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311728</xdr:colOff>
      <xdr:row>188</xdr:row>
      <xdr:rowOff>424296</xdr:rowOff>
    </xdr:from>
    <xdr:to>
      <xdr:col>12</xdr:col>
      <xdr:colOff>545524</xdr:colOff>
      <xdr:row>189</xdr:row>
      <xdr:rowOff>225136</xdr:rowOff>
    </xdr:to>
    <xdr:sp macro="" textlink="">
      <xdr:nvSpPr>
        <xdr:cNvPr id="65" name="線吹き出し 1 (枠付き) 64">
          <a:extLst>
            <a:ext uri="{FF2B5EF4-FFF2-40B4-BE49-F238E27FC236}">
              <a16:creationId xmlns:a16="http://schemas.microsoft.com/office/drawing/2014/main" id="{00000000-0008-0000-0000-000041000000}"/>
            </a:ext>
          </a:extLst>
        </xdr:cNvPr>
        <xdr:cNvSpPr/>
      </xdr:nvSpPr>
      <xdr:spPr>
        <a:xfrm>
          <a:off x="4901046" y="66934773"/>
          <a:ext cx="3489614" cy="311727"/>
        </a:xfrm>
        <a:prstGeom prst="borderCallout1">
          <a:avLst>
            <a:gd name="adj1" fmla="val 99327"/>
            <a:gd name="adj2" fmla="val 42432"/>
            <a:gd name="adj3" fmla="val 141121"/>
            <a:gd name="adj4" fmla="val 253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43296</xdr:colOff>
      <xdr:row>110</xdr:row>
      <xdr:rowOff>121227</xdr:rowOff>
    </xdr:from>
    <xdr:to>
      <xdr:col>12</xdr:col>
      <xdr:colOff>493569</xdr:colOff>
      <xdr:row>111</xdr:row>
      <xdr:rowOff>173182</xdr:rowOff>
    </xdr:to>
    <xdr:sp macro="" textlink="">
      <xdr:nvSpPr>
        <xdr:cNvPr id="66" name="線吹き出し 1 (枠付き) 65">
          <a:extLst>
            <a:ext uri="{FF2B5EF4-FFF2-40B4-BE49-F238E27FC236}">
              <a16:creationId xmlns:a16="http://schemas.microsoft.com/office/drawing/2014/main" id="{00000000-0008-0000-0000-000042000000}"/>
            </a:ext>
          </a:extLst>
        </xdr:cNvPr>
        <xdr:cNvSpPr/>
      </xdr:nvSpPr>
      <xdr:spPr>
        <a:xfrm>
          <a:off x="4632614" y="39078477"/>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225135</xdr:colOff>
      <xdr:row>154</xdr:row>
      <xdr:rowOff>86589</xdr:rowOff>
    </xdr:from>
    <xdr:to>
      <xdr:col>8</xdr:col>
      <xdr:colOff>484907</xdr:colOff>
      <xdr:row>155</xdr:row>
      <xdr:rowOff>60613</xdr:rowOff>
    </xdr:to>
    <xdr:sp macro="" textlink="">
      <xdr:nvSpPr>
        <xdr:cNvPr id="3" name="線吹き出し 1 (枠付き) 41">
          <a:extLst>
            <a:ext uri="{FF2B5EF4-FFF2-40B4-BE49-F238E27FC236}">
              <a16:creationId xmlns:a16="http://schemas.microsoft.com/office/drawing/2014/main" id="{EB446659-68F9-4840-AF8C-1880F5E96491}"/>
            </a:ext>
          </a:extLst>
        </xdr:cNvPr>
        <xdr:cNvSpPr/>
      </xdr:nvSpPr>
      <xdr:spPr>
        <a:xfrm>
          <a:off x="4165021" y="53339998"/>
          <a:ext cx="1558636" cy="251115"/>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7"/>
  <sheetViews>
    <sheetView tabSelected="1" view="pageBreakPreview" zoomScale="110" zoomScaleNormal="100" zoomScaleSheetLayoutView="110" workbookViewId="0"/>
  </sheetViews>
  <sheetFormatPr defaultRowHeight="13.5" x14ac:dyDescent="0.15"/>
  <cols>
    <col min="1" max="1" width="8.625" style="14" customWidth="1"/>
    <col min="2" max="2" width="8.75" style="14" customWidth="1"/>
    <col min="3" max="5" width="8.5" style="14" customWidth="1"/>
    <col min="6" max="6" width="8.75" style="14" customWidth="1"/>
    <col min="7" max="11" width="8.5" style="14" customWidth="1"/>
    <col min="12" max="12" width="8.625" style="14" customWidth="1"/>
    <col min="13" max="13" width="9" style="14"/>
  </cols>
  <sheetData>
    <row r="1" spans="1:18" ht="15.75" customHeight="1" x14ac:dyDescent="0.15">
      <c r="A1" s="146" t="s">
        <v>173</v>
      </c>
      <c r="G1" s="200" t="s">
        <v>54</v>
      </c>
      <c r="H1" s="200"/>
      <c r="I1" s="200"/>
      <c r="J1" s="296" t="s">
        <v>103</v>
      </c>
      <c r="K1" s="296"/>
      <c r="L1" s="296"/>
    </row>
    <row r="2" spans="1:18" ht="22.5" customHeight="1" x14ac:dyDescent="0.15">
      <c r="A2" s="267" t="s">
        <v>172</v>
      </c>
      <c r="B2" s="267"/>
      <c r="C2" s="267"/>
      <c r="D2" s="267"/>
      <c r="E2" s="267"/>
      <c r="F2" s="267"/>
      <c r="G2" s="200" t="s">
        <v>53</v>
      </c>
      <c r="H2" s="200"/>
      <c r="I2" s="200"/>
      <c r="J2" s="200"/>
      <c r="K2" s="200"/>
      <c r="L2" s="200"/>
    </row>
    <row r="3" spans="1:18" ht="11.25" customHeight="1" x14ac:dyDescent="0.15">
      <c r="G3" s="16"/>
    </row>
    <row r="4" spans="1:18" s="8" customFormat="1" ht="60.75" customHeight="1" x14ac:dyDescent="0.15">
      <c r="A4" s="285" t="s">
        <v>161</v>
      </c>
      <c r="B4" s="286"/>
      <c r="C4" s="286"/>
      <c r="D4" s="286"/>
      <c r="E4" s="286"/>
      <c r="F4" s="286"/>
      <c r="G4" s="286"/>
      <c r="H4" s="286"/>
      <c r="I4" s="286"/>
      <c r="J4" s="286"/>
      <c r="K4" s="286"/>
      <c r="L4" s="286"/>
      <c r="M4" s="17"/>
    </row>
    <row r="5" spans="1:18" ht="20.25" customHeight="1" x14ac:dyDescent="0.15">
      <c r="A5" s="18" t="s">
        <v>39</v>
      </c>
      <c r="L5" s="19"/>
    </row>
    <row r="6" spans="1:18" ht="15" customHeight="1" x14ac:dyDescent="0.15">
      <c r="A6" s="20" t="s">
        <v>112</v>
      </c>
      <c r="L6" s="19"/>
    </row>
    <row r="7" spans="1:18" s="12" customFormat="1" ht="15" customHeight="1" x14ac:dyDescent="0.15">
      <c r="A7" s="20"/>
      <c r="B7" s="20"/>
      <c r="C7" s="20"/>
      <c r="D7" s="20"/>
      <c r="E7" s="20"/>
      <c r="F7" s="20"/>
      <c r="G7" s="20"/>
      <c r="H7" s="20"/>
      <c r="I7" s="20"/>
      <c r="J7" s="20"/>
      <c r="K7" s="20"/>
      <c r="L7" s="20"/>
      <c r="M7" s="20"/>
    </row>
    <row r="8" spans="1:18" s="12" customFormat="1" ht="31.5" customHeight="1" x14ac:dyDescent="0.15">
      <c r="A8" s="15" t="s">
        <v>107</v>
      </c>
      <c r="B8" s="148" t="s">
        <v>125</v>
      </c>
      <c r="C8" s="149"/>
      <c r="D8" s="149"/>
      <c r="E8" s="149"/>
      <c r="F8" s="150"/>
      <c r="G8" s="21" t="s">
        <v>126</v>
      </c>
      <c r="H8" s="148" t="s">
        <v>125</v>
      </c>
      <c r="I8" s="149"/>
      <c r="J8" s="149"/>
      <c r="K8" s="149"/>
      <c r="L8" s="150"/>
      <c r="M8" s="14"/>
      <c r="N8" s="1"/>
    </row>
    <row r="9" spans="1:18" s="12" customFormat="1" ht="20.25" customHeight="1" x14ac:dyDescent="0.15">
      <c r="A9" s="20"/>
      <c r="B9" s="20"/>
      <c r="C9" s="20"/>
      <c r="D9" s="20"/>
      <c r="E9" s="20"/>
      <c r="F9" s="20"/>
      <c r="G9" s="20"/>
      <c r="H9" s="20"/>
      <c r="I9" s="20"/>
      <c r="J9" s="20"/>
      <c r="K9" s="20"/>
      <c r="L9" s="20"/>
      <c r="M9" s="20"/>
    </row>
    <row r="10" spans="1:18" ht="20.25" customHeight="1" x14ac:dyDescent="0.15">
      <c r="A10" s="22" t="s">
        <v>127</v>
      </c>
      <c r="K10" s="19"/>
      <c r="L10" s="19"/>
    </row>
    <row r="11" spans="1:18" ht="20.25" customHeight="1" x14ac:dyDescent="0.15">
      <c r="A11" s="118" t="s">
        <v>162</v>
      </c>
      <c r="K11" s="19"/>
      <c r="L11" s="19"/>
    </row>
    <row r="12" spans="1:18" ht="20.25" customHeight="1" thickBot="1" x14ac:dyDescent="0.2">
      <c r="A12" s="22" t="s">
        <v>128</v>
      </c>
      <c r="K12" s="19"/>
      <c r="L12" s="19"/>
    </row>
    <row r="13" spans="1:18" ht="21" customHeight="1" thickBot="1" x14ac:dyDescent="0.2">
      <c r="C13" s="148" t="s">
        <v>3</v>
      </c>
      <c r="D13" s="149"/>
      <c r="E13" s="149"/>
      <c r="F13" s="149"/>
      <c r="G13" s="150"/>
      <c r="H13" s="148" t="s">
        <v>4</v>
      </c>
      <c r="I13" s="149"/>
      <c r="J13" s="149"/>
      <c r="K13" s="279"/>
      <c r="L13" s="23" t="s">
        <v>30</v>
      </c>
      <c r="P13" t="s">
        <v>111</v>
      </c>
      <c r="R13">
        <v>4</v>
      </c>
    </row>
    <row r="14" spans="1:18" ht="54" customHeight="1" x14ac:dyDescent="0.15">
      <c r="A14" s="60" t="s">
        <v>31</v>
      </c>
      <c r="B14" s="15" t="s">
        <v>9</v>
      </c>
      <c r="C14" s="15" t="s">
        <v>6</v>
      </c>
      <c r="D14" s="15" t="s">
        <v>7</v>
      </c>
      <c r="E14" s="15" t="s">
        <v>2</v>
      </c>
      <c r="F14" s="121" t="s">
        <v>11</v>
      </c>
      <c r="G14" s="121" t="s">
        <v>35</v>
      </c>
      <c r="H14" s="15" t="s">
        <v>6</v>
      </c>
      <c r="I14" s="15" t="s">
        <v>7</v>
      </c>
      <c r="J14" s="15" t="s">
        <v>2</v>
      </c>
      <c r="K14" s="122" t="s">
        <v>12</v>
      </c>
      <c r="L14" s="133" t="s">
        <v>37</v>
      </c>
      <c r="M14" s="24"/>
      <c r="N14" s="2"/>
      <c r="P14" t="s">
        <v>108</v>
      </c>
      <c r="R14">
        <v>5</v>
      </c>
    </row>
    <row r="15" spans="1:18" ht="27" customHeight="1" x14ac:dyDescent="0.15">
      <c r="A15" s="262"/>
      <c r="B15" s="25" t="s">
        <v>14</v>
      </c>
      <c r="C15" s="26"/>
      <c r="D15" s="26"/>
      <c r="E15" s="27" t="e">
        <f t="shared" ref="E15:E23" si="0">ROUND(C15/D15,2)</f>
        <v>#DIV/0!</v>
      </c>
      <c r="F15" s="213" t="e">
        <f>ROUND((E15+E16+E17)/3,2)</f>
        <v>#DIV/0!</v>
      </c>
      <c r="G15" s="213" t="e">
        <f>ROUND(F15*0.8,2)</f>
        <v>#DIV/0!</v>
      </c>
      <c r="H15" s="26"/>
      <c r="I15" s="26"/>
      <c r="J15" s="27" t="e">
        <f t="shared" ref="J15:J23" si="1">ROUND(H15/I15,2)</f>
        <v>#DIV/0!</v>
      </c>
      <c r="K15" s="287" t="e">
        <f>ROUND(SUM(J15:J17)/3,2)</f>
        <v>#DIV/0!</v>
      </c>
      <c r="L15" s="282" t="s">
        <v>10</v>
      </c>
      <c r="P15" t="s">
        <v>109</v>
      </c>
      <c r="R15">
        <v>6</v>
      </c>
    </row>
    <row r="16" spans="1:18" s="2" customFormat="1" ht="27" customHeight="1" x14ac:dyDescent="0.15">
      <c r="A16" s="263"/>
      <c r="B16" s="28" t="s">
        <v>15</v>
      </c>
      <c r="C16" s="29"/>
      <c r="D16" s="29"/>
      <c r="E16" s="30" t="e">
        <f t="shared" si="0"/>
        <v>#DIV/0!</v>
      </c>
      <c r="F16" s="214"/>
      <c r="G16" s="214"/>
      <c r="H16" s="29"/>
      <c r="I16" s="29"/>
      <c r="J16" s="30" t="e">
        <f t="shared" si="1"/>
        <v>#DIV/0!</v>
      </c>
      <c r="K16" s="288"/>
      <c r="L16" s="283"/>
      <c r="M16" s="14"/>
      <c r="N16"/>
      <c r="P16" s="2" t="s">
        <v>110</v>
      </c>
      <c r="R16">
        <v>7</v>
      </c>
    </row>
    <row r="17" spans="1:18" ht="27" customHeight="1" thickBot="1" x14ac:dyDescent="0.2">
      <c r="A17" s="264"/>
      <c r="B17" s="31" t="s">
        <v>24</v>
      </c>
      <c r="C17" s="32"/>
      <c r="D17" s="32"/>
      <c r="E17" s="33" t="e">
        <f t="shared" si="0"/>
        <v>#DIV/0!</v>
      </c>
      <c r="F17" s="215"/>
      <c r="G17" s="215"/>
      <c r="H17" s="32"/>
      <c r="I17" s="32"/>
      <c r="J17" s="33" t="e">
        <f t="shared" si="1"/>
        <v>#DIV/0!</v>
      </c>
      <c r="K17" s="289"/>
      <c r="L17" s="284"/>
      <c r="R17">
        <v>8</v>
      </c>
    </row>
    <row r="18" spans="1:18" ht="27" customHeight="1" x14ac:dyDescent="0.15">
      <c r="A18" s="251"/>
      <c r="B18" s="25" t="s">
        <v>14</v>
      </c>
      <c r="C18" s="26"/>
      <c r="D18" s="26"/>
      <c r="E18" s="27" t="e">
        <f t="shared" si="0"/>
        <v>#DIV/0!</v>
      </c>
      <c r="F18" s="213" t="e">
        <f>ROUND((E18+E19+E20)/3,2)</f>
        <v>#DIV/0!</v>
      </c>
      <c r="G18" s="213" t="e">
        <f>ROUND(F18*0.8,2)</f>
        <v>#DIV/0!</v>
      </c>
      <c r="H18" s="26"/>
      <c r="I18" s="26"/>
      <c r="J18" s="27" t="e">
        <f t="shared" si="1"/>
        <v>#DIV/0!</v>
      </c>
      <c r="K18" s="287" t="e">
        <f>ROUND(SUM(J18:J20)/3,2)</f>
        <v>#DIV/0!</v>
      </c>
      <c r="L18" s="297" t="s">
        <v>10</v>
      </c>
      <c r="R18">
        <v>9</v>
      </c>
    </row>
    <row r="19" spans="1:18" ht="27" customHeight="1" x14ac:dyDescent="0.15">
      <c r="A19" s="259"/>
      <c r="B19" s="28" t="s">
        <v>15</v>
      </c>
      <c r="C19" s="29"/>
      <c r="D19" s="29"/>
      <c r="E19" s="30" t="e">
        <f t="shared" si="0"/>
        <v>#DIV/0!</v>
      </c>
      <c r="F19" s="214"/>
      <c r="G19" s="214"/>
      <c r="H19" s="29"/>
      <c r="I19" s="29"/>
      <c r="J19" s="30" t="e">
        <f t="shared" si="1"/>
        <v>#DIV/0!</v>
      </c>
      <c r="K19" s="288"/>
      <c r="L19" s="277"/>
      <c r="R19">
        <v>10</v>
      </c>
    </row>
    <row r="20" spans="1:18" ht="27" customHeight="1" thickBot="1" x14ac:dyDescent="0.2">
      <c r="A20" s="252"/>
      <c r="B20" s="31" t="s">
        <v>16</v>
      </c>
      <c r="C20" s="32"/>
      <c r="D20" s="32"/>
      <c r="E20" s="33" t="e">
        <f t="shared" si="0"/>
        <v>#DIV/0!</v>
      </c>
      <c r="F20" s="215"/>
      <c r="G20" s="215"/>
      <c r="H20" s="32"/>
      <c r="I20" s="32"/>
      <c r="J20" s="33" t="e">
        <f t="shared" si="1"/>
        <v>#DIV/0!</v>
      </c>
      <c r="K20" s="289"/>
      <c r="L20" s="278"/>
      <c r="R20">
        <v>11</v>
      </c>
    </row>
    <row r="21" spans="1:18" ht="27" customHeight="1" x14ac:dyDescent="0.15">
      <c r="A21" s="251"/>
      <c r="B21" s="25" t="s">
        <v>14</v>
      </c>
      <c r="C21" s="26"/>
      <c r="D21" s="26"/>
      <c r="E21" s="27" t="e">
        <f t="shared" si="0"/>
        <v>#DIV/0!</v>
      </c>
      <c r="F21" s="213" t="e">
        <f>ROUND((E21+E22+E23)/3,2)</f>
        <v>#DIV/0!</v>
      </c>
      <c r="G21" s="213" t="e">
        <f>ROUND(F21*0.8,2)</f>
        <v>#DIV/0!</v>
      </c>
      <c r="H21" s="26"/>
      <c r="I21" s="26"/>
      <c r="J21" s="27" t="e">
        <f t="shared" si="1"/>
        <v>#DIV/0!</v>
      </c>
      <c r="K21" s="287" t="e">
        <f>ROUND(SUM(J21:J23)/3,2)</f>
        <v>#DIV/0!</v>
      </c>
      <c r="L21" s="297" t="s">
        <v>89</v>
      </c>
      <c r="R21">
        <v>12</v>
      </c>
    </row>
    <row r="22" spans="1:18" ht="27" customHeight="1" x14ac:dyDescent="0.15">
      <c r="A22" s="259"/>
      <c r="B22" s="28" t="s">
        <v>15</v>
      </c>
      <c r="C22" s="29"/>
      <c r="D22" s="29"/>
      <c r="E22" s="30" t="e">
        <f t="shared" si="0"/>
        <v>#DIV/0!</v>
      </c>
      <c r="F22" s="214"/>
      <c r="G22" s="214"/>
      <c r="H22" s="29"/>
      <c r="I22" s="29"/>
      <c r="J22" s="30" t="e">
        <f t="shared" si="1"/>
        <v>#DIV/0!</v>
      </c>
      <c r="K22" s="288"/>
      <c r="L22" s="277"/>
      <c r="R22">
        <v>1</v>
      </c>
    </row>
    <row r="23" spans="1:18" ht="27" customHeight="1" thickBot="1" x14ac:dyDescent="0.2">
      <c r="A23" s="252"/>
      <c r="B23" s="31" t="s">
        <v>16</v>
      </c>
      <c r="C23" s="32"/>
      <c r="D23" s="32"/>
      <c r="E23" s="33" t="e">
        <f t="shared" si="0"/>
        <v>#DIV/0!</v>
      </c>
      <c r="F23" s="215"/>
      <c r="G23" s="215"/>
      <c r="H23" s="32"/>
      <c r="I23" s="32"/>
      <c r="J23" s="33" t="e">
        <f t="shared" si="1"/>
        <v>#DIV/0!</v>
      </c>
      <c r="K23" s="289"/>
      <c r="L23" s="278"/>
      <c r="R23">
        <v>2</v>
      </c>
    </row>
    <row r="24" spans="1:18" ht="91.5" customHeight="1" x14ac:dyDescent="0.15">
      <c r="A24" s="34"/>
      <c r="B24" s="35"/>
      <c r="C24" s="19"/>
      <c r="D24" s="19"/>
      <c r="E24" s="36"/>
      <c r="F24" s="37"/>
      <c r="G24" s="37"/>
      <c r="H24" s="36"/>
      <c r="I24" s="36"/>
      <c r="J24" s="36"/>
      <c r="K24" s="37"/>
      <c r="L24" s="38"/>
      <c r="R24">
        <v>3</v>
      </c>
    </row>
    <row r="25" spans="1:18" ht="22.5" customHeight="1" thickBot="1" x14ac:dyDescent="0.2">
      <c r="A25" s="13" t="s">
        <v>163</v>
      </c>
      <c r="L25" s="39"/>
    </row>
    <row r="26" spans="1:18" ht="22.5" customHeight="1" x14ac:dyDescent="0.15">
      <c r="C26" s="148" t="s">
        <v>3</v>
      </c>
      <c r="D26" s="149"/>
      <c r="E26" s="149"/>
      <c r="F26" s="150"/>
      <c r="G26" s="148" t="s">
        <v>4</v>
      </c>
      <c r="H26" s="149"/>
      <c r="I26" s="149"/>
      <c r="J26" s="149"/>
      <c r="K26" s="208" t="s">
        <v>80</v>
      </c>
      <c r="L26" s="291" t="s">
        <v>30</v>
      </c>
    </row>
    <row r="27" spans="1:18" ht="53.25" customHeight="1" thickBot="1" x14ac:dyDescent="0.2">
      <c r="A27" s="60" t="s">
        <v>8</v>
      </c>
      <c r="B27" s="15" t="s">
        <v>9</v>
      </c>
      <c r="C27" s="15" t="s">
        <v>6</v>
      </c>
      <c r="D27" s="15" t="s">
        <v>7</v>
      </c>
      <c r="E27" s="15" t="s">
        <v>2</v>
      </c>
      <c r="F27" s="121" t="s">
        <v>11</v>
      </c>
      <c r="G27" s="15" t="s">
        <v>6</v>
      </c>
      <c r="H27" s="15" t="s">
        <v>7</v>
      </c>
      <c r="I27" s="15" t="s">
        <v>2</v>
      </c>
      <c r="J27" s="123" t="s">
        <v>12</v>
      </c>
      <c r="K27" s="209"/>
      <c r="L27" s="292"/>
      <c r="M27" s="24"/>
      <c r="N27" s="2"/>
    </row>
    <row r="28" spans="1:18" ht="30" customHeight="1" x14ac:dyDescent="0.15">
      <c r="A28" s="262"/>
      <c r="B28" s="25" t="s">
        <v>81</v>
      </c>
      <c r="C28" s="143"/>
      <c r="D28" s="143"/>
      <c r="E28" s="27" t="e">
        <f>ROUND(C28/D28,2)</f>
        <v>#DIV/0!</v>
      </c>
      <c r="F28" s="213" t="e">
        <f>ROUND((E28+E29+E30)/3,2)</f>
        <v>#DIV/0!</v>
      </c>
      <c r="G28" s="143"/>
      <c r="H28" s="143"/>
      <c r="I28" s="27" t="e">
        <f>ROUND(G28/H28,2)</f>
        <v>#DIV/0!</v>
      </c>
      <c r="J28" s="213" t="e">
        <f>ROUND(SUM(I28:I30)/3,2)</f>
        <v>#DIV/0!</v>
      </c>
      <c r="K28" s="216" t="e">
        <f>ROUND(J28/F28,2)</f>
        <v>#DIV/0!</v>
      </c>
      <c r="L28" s="298" t="s">
        <v>114</v>
      </c>
    </row>
    <row r="29" spans="1:18" s="2" customFormat="1" ht="30" customHeight="1" x14ac:dyDescent="0.15">
      <c r="A29" s="263"/>
      <c r="B29" s="28" t="s">
        <v>82</v>
      </c>
      <c r="C29" s="144"/>
      <c r="D29" s="144"/>
      <c r="E29" s="30" t="e">
        <f>ROUND(C29/D29,2)</f>
        <v>#DIV/0!</v>
      </c>
      <c r="F29" s="214"/>
      <c r="G29" s="144"/>
      <c r="H29" s="144"/>
      <c r="I29" s="30" t="e">
        <f>ROUND(G29/H29,2)</f>
        <v>#DIV/0!</v>
      </c>
      <c r="J29" s="214"/>
      <c r="K29" s="217"/>
      <c r="L29" s="298"/>
      <c r="M29" s="14"/>
      <c r="N29"/>
    </row>
    <row r="30" spans="1:18" ht="30" customHeight="1" x14ac:dyDescent="0.15">
      <c r="A30" s="264"/>
      <c r="B30" s="31" t="s">
        <v>83</v>
      </c>
      <c r="C30" s="145"/>
      <c r="D30" s="145"/>
      <c r="E30" s="33" t="e">
        <f>ROUND(C30/D30,2)</f>
        <v>#DIV/0!</v>
      </c>
      <c r="F30" s="215"/>
      <c r="G30" s="145"/>
      <c r="H30" s="145"/>
      <c r="I30" s="33" t="e">
        <f>ROUND(G30/H30,2)</f>
        <v>#DIV/0!</v>
      </c>
      <c r="J30" s="215"/>
      <c r="K30" s="218"/>
      <c r="L30" s="298"/>
    </row>
    <row r="31" spans="1:18" ht="30" customHeight="1" x14ac:dyDescent="0.15">
      <c r="A31" s="41"/>
      <c r="B31" s="42"/>
      <c r="C31" s="43"/>
      <c r="D31" s="43"/>
      <c r="E31" s="43"/>
      <c r="F31" s="44"/>
      <c r="G31" s="43"/>
      <c r="H31" s="43"/>
      <c r="I31" s="43"/>
      <c r="J31" s="44"/>
      <c r="K31" s="45"/>
      <c r="L31" s="298"/>
      <c r="M31" s="43"/>
      <c r="N31" s="3"/>
    </row>
    <row r="32" spans="1:18" ht="30" customHeight="1" x14ac:dyDescent="0.15">
      <c r="A32" s="262"/>
      <c r="B32" s="25" t="s">
        <v>45</v>
      </c>
      <c r="C32" s="27">
        <f>C29</f>
        <v>0</v>
      </c>
      <c r="D32" s="27">
        <f>D29</f>
        <v>0</v>
      </c>
      <c r="E32" s="27" t="e">
        <f>ROUND(C32/D32,2)</f>
        <v>#DIV/0!</v>
      </c>
      <c r="F32" s="213" t="e">
        <f>ROUND((E32+E33+E34)/3,2)</f>
        <v>#DIV/0!</v>
      </c>
      <c r="G32" s="27">
        <f>G29</f>
        <v>0</v>
      </c>
      <c r="H32" s="27">
        <f>H29</f>
        <v>0</v>
      </c>
      <c r="I32" s="27" t="e">
        <f>ROUND(G32/H32,2)</f>
        <v>#DIV/0!</v>
      </c>
      <c r="J32" s="213" t="e">
        <f>ROUND(SUM(I32:I34)/3,2)</f>
        <v>#DIV/0!</v>
      </c>
      <c r="K32" s="216" t="e">
        <f>ROUND(J32/F32,2)</f>
        <v>#DIV/0!</v>
      </c>
      <c r="L32" s="298"/>
    </row>
    <row r="33" spans="1:14" s="3" customFormat="1" ht="30" customHeight="1" x14ac:dyDescent="0.15">
      <c r="A33" s="263"/>
      <c r="B33" s="28" t="s">
        <v>46</v>
      </c>
      <c r="C33" s="40">
        <f>C30</f>
        <v>0</v>
      </c>
      <c r="D33" s="40">
        <f>D30</f>
        <v>0</v>
      </c>
      <c r="E33" s="30" t="e">
        <f>ROUND(C33/D33,2)</f>
        <v>#DIV/0!</v>
      </c>
      <c r="F33" s="214"/>
      <c r="G33" s="40">
        <f>G30</f>
        <v>0</v>
      </c>
      <c r="H33" s="40">
        <f>H30</f>
        <v>0</v>
      </c>
      <c r="I33" s="30" t="e">
        <f>ROUND(G33/H33,2)</f>
        <v>#DIV/0!</v>
      </c>
      <c r="J33" s="214"/>
      <c r="K33" s="217"/>
      <c r="L33" s="298"/>
      <c r="M33" s="14"/>
      <c r="N33"/>
    </row>
    <row r="34" spans="1:14" ht="30" customHeight="1" x14ac:dyDescent="0.15">
      <c r="A34" s="264"/>
      <c r="B34" s="31" t="s">
        <v>47</v>
      </c>
      <c r="C34" s="32"/>
      <c r="D34" s="32"/>
      <c r="E34" s="33" t="e">
        <f>ROUND(C34/D34,2)</f>
        <v>#DIV/0!</v>
      </c>
      <c r="F34" s="215"/>
      <c r="G34" s="32"/>
      <c r="H34" s="32"/>
      <c r="I34" s="33" t="e">
        <f>ROUND(G34/H34,2)</f>
        <v>#DIV/0!</v>
      </c>
      <c r="J34" s="215"/>
      <c r="K34" s="218"/>
      <c r="L34" s="298"/>
    </row>
    <row r="35" spans="1:14" ht="30" customHeight="1" x14ac:dyDescent="0.15">
      <c r="A35" s="37"/>
      <c r="B35" s="46"/>
      <c r="C35" s="36"/>
      <c r="D35" s="36"/>
      <c r="E35" s="36"/>
      <c r="F35" s="37"/>
      <c r="G35" s="37"/>
      <c r="H35" s="36"/>
      <c r="I35" s="36"/>
      <c r="J35" s="36"/>
      <c r="K35" s="37"/>
      <c r="L35" s="298"/>
      <c r="M35" s="47"/>
      <c r="N35" s="7"/>
    </row>
    <row r="36" spans="1:14" ht="30" customHeight="1" x14ac:dyDescent="0.15">
      <c r="A36" s="262"/>
      <c r="B36" s="25" t="s">
        <v>46</v>
      </c>
      <c r="C36" s="27">
        <f>C33</f>
        <v>0</v>
      </c>
      <c r="D36" s="27">
        <f>D33</f>
        <v>0</v>
      </c>
      <c r="E36" s="27" t="e">
        <f>ROUND(C36/D36,2)</f>
        <v>#DIV/0!</v>
      </c>
      <c r="F36" s="213" t="e">
        <f>ROUND((E36+E37+E38)/3,2)</f>
        <v>#DIV/0!</v>
      </c>
      <c r="G36" s="27">
        <f>G33</f>
        <v>0</v>
      </c>
      <c r="H36" s="27">
        <f>H33</f>
        <v>0</v>
      </c>
      <c r="I36" s="27" t="e">
        <f>ROUND(G36/H36,2)</f>
        <v>#DIV/0!</v>
      </c>
      <c r="J36" s="213" t="e">
        <f>ROUND(SUM(I36:I38)/3,2)</f>
        <v>#DIV/0!</v>
      </c>
      <c r="K36" s="216" t="e">
        <f>ROUND(J36/F36,2)</f>
        <v>#DIV/0!</v>
      </c>
      <c r="L36" s="298"/>
    </row>
    <row r="37" spans="1:14" s="7" customFormat="1" ht="30" customHeight="1" x14ac:dyDescent="0.15">
      <c r="A37" s="263"/>
      <c r="B37" s="28" t="s">
        <v>47</v>
      </c>
      <c r="C37" s="40">
        <f>C34</f>
        <v>0</v>
      </c>
      <c r="D37" s="40">
        <f>D34</f>
        <v>0</v>
      </c>
      <c r="E37" s="30" t="e">
        <f>ROUND(C37/D37,2)</f>
        <v>#DIV/0!</v>
      </c>
      <c r="F37" s="214"/>
      <c r="G37" s="40">
        <f>G34</f>
        <v>0</v>
      </c>
      <c r="H37" s="40">
        <f>H34</f>
        <v>0</v>
      </c>
      <c r="I37" s="30" t="e">
        <f>ROUND(G37/H37,2)</f>
        <v>#DIV/0!</v>
      </c>
      <c r="J37" s="214"/>
      <c r="K37" s="217"/>
      <c r="L37" s="298"/>
      <c r="M37" s="14"/>
      <c r="N37"/>
    </row>
    <row r="38" spans="1:14" ht="30" customHeight="1" thickBot="1" x14ac:dyDescent="0.2">
      <c r="A38" s="264"/>
      <c r="B38" s="31" t="s">
        <v>48</v>
      </c>
      <c r="C38" s="32"/>
      <c r="D38" s="32"/>
      <c r="E38" s="33" t="e">
        <f>ROUND(C38/D38,2)</f>
        <v>#DIV/0!</v>
      </c>
      <c r="F38" s="215"/>
      <c r="G38" s="32"/>
      <c r="H38" s="32"/>
      <c r="I38" s="33" t="e">
        <f>ROUND(G38/H38,2)</f>
        <v>#DIV/0!</v>
      </c>
      <c r="J38" s="215"/>
      <c r="K38" s="218"/>
      <c r="L38" s="299"/>
    </row>
    <row r="39" spans="1:14" ht="41.25" customHeight="1" x14ac:dyDescent="0.15">
      <c r="A39" s="34"/>
      <c r="B39" s="35"/>
      <c r="C39" s="19"/>
      <c r="D39" s="19"/>
      <c r="E39" s="36"/>
      <c r="F39" s="37"/>
      <c r="G39" s="37"/>
      <c r="H39" s="36"/>
      <c r="I39" s="36"/>
      <c r="J39" s="36"/>
      <c r="K39" s="37"/>
      <c r="L39" s="38"/>
    </row>
    <row r="40" spans="1:14" ht="21.75" customHeight="1" x14ac:dyDescent="0.15">
      <c r="A40" s="48" t="s">
        <v>129</v>
      </c>
      <c r="B40" s="47"/>
      <c r="C40" s="47"/>
      <c r="D40" s="47"/>
      <c r="E40" s="47"/>
      <c r="F40" s="47"/>
      <c r="G40" s="47"/>
      <c r="H40" s="47"/>
      <c r="I40" s="47"/>
      <c r="J40" s="47"/>
      <c r="K40" s="36"/>
      <c r="L40" s="47"/>
      <c r="M40" s="47"/>
    </row>
    <row r="41" spans="1:14" ht="21.75" customHeight="1" x14ac:dyDescent="0.15">
      <c r="A41" s="119" t="s">
        <v>130</v>
      </c>
      <c r="B41" s="47"/>
      <c r="C41" s="47"/>
      <c r="D41" s="47"/>
      <c r="E41" s="47"/>
      <c r="F41" s="47"/>
      <c r="G41" s="47"/>
      <c r="H41" s="47"/>
      <c r="I41" s="47"/>
      <c r="J41" s="47"/>
      <c r="K41" s="36"/>
      <c r="L41" s="47"/>
      <c r="M41" s="47"/>
    </row>
    <row r="42" spans="1:14" ht="21.75" customHeight="1" x14ac:dyDescent="0.15">
      <c r="A42" s="119" t="s">
        <v>164</v>
      </c>
      <c r="B42" s="47"/>
      <c r="C42" s="47"/>
      <c r="D42" s="47"/>
      <c r="E42" s="47"/>
      <c r="F42" s="47"/>
      <c r="G42" s="47"/>
      <c r="H42" s="47"/>
      <c r="I42" s="47"/>
      <c r="J42" s="47"/>
      <c r="K42" s="36"/>
      <c r="L42" s="47"/>
      <c r="M42" s="47"/>
    </row>
    <row r="43" spans="1:14" ht="21.75" customHeight="1" x14ac:dyDescent="0.15">
      <c r="A43" s="48" t="s">
        <v>131</v>
      </c>
      <c r="B43" s="47"/>
      <c r="C43" s="47"/>
      <c r="D43" s="47"/>
      <c r="E43" s="47"/>
      <c r="F43" s="47"/>
      <c r="G43" s="47"/>
      <c r="H43" s="47"/>
      <c r="I43" s="47"/>
      <c r="J43" s="47"/>
      <c r="K43" s="36"/>
      <c r="L43" s="47"/>
      <c r="M43" s="47"/>
    </row>
    <row r="44" spans="1:14" ht="21.75" customHeight="1" thickBot="1" x14ac:dyDescent="0.2">
      <c r="A44" s="48" t="s">
        <v>132</v>
      </c>
      <c r="B44" s="47"/>
      <c r="C44" s="47"/>
      <c r="D44" s="47"/>
      <c r="E44" s="47"/>
      <c r="F44" s="47"/>
      <c r="G44" s="47"/>
      <c r="H44" s="47"/>
      <c r="I44" s="47"/>
      <c r="J44" s="47"/>
      <c r="K44" s="36"/>
      <c r="L44" s="47"/>
      <c r="M44" s="47"/>
    </row>
    <row r="45" spans="1:14" ht="33.75" customHeight="1" thickBot="1" x14ac:dyDescent="0.2">
      <c r="A45" s="49" t="s">
        <v>1</v>
      </c>
      <c r="B45" s="154" t="s">
        <v>104</v>
      </c>
      <c r="C45" s="155"/>
      <c r="D45" s="154" t="s">
        <v>105</v>
      </c>
      <c r="E45" s="155"/>
      <c r="F45" s="156" t="s">
        <v>19</v>
      </c>
      <c r="G45" s="157"/>
      <c r="H45" s="269" t="s">
        <v>106</v>
      </c>
      <c r="I45" s="157"/>
      <c r="J45" s="270" t="s">
        <v>26</v>
      </c>
      <c r="K45" s="271"/>
      <c r="L45" s="139" t="s">
        <v>30</v>
      </c>
      <c r="M45" s="51"/>
    </row>
    <row r="46" spans="1:14" ht="33.75" customHeight="1" thickBot="1" x14ac:dyDescent="0.2">
      <c r="A46" s="52" t="s">
        <v>14</v>
      </c>
      <c r="B46" s="253"/>
      <c r="C46" s="253"/>
      <c r="D46" s="254"/>
      <c r="E46" s="254"/>
      <c r="F46" s="265">
        <f>B46+D46</f>
        <v>0</v>
      </c>
      <c r="G46" s="266"/>
      <c r="H46" s="232" t="e">
        <f>ROUND(B46/F46*100,1)</f>
        <v>#DIV/0!</v>
      </c>
      <c r="I46" s="250"/>
      <c r="J46" s="248"/>
      <c r="K46" s="249"/>
      <c r="L46" s="53" t="s">
        <v>120</v>
      </c>
      <c r="M46" s="54"/>
    </row>
    <row r="47" spans="1:14" ht="50.25" customHeight="1" x14ac:dyDescent="0.15">
      <c r="A47" s="46"/>
      <c r="B47" s="55"/>
      <c r="C47" s="55"/>
      <c r="D47" s="37"/>
      <c r="E47" s="37"/>
      <c r="F47" s="37"/>
      <c r="G47" s="37"/>
      <c r="H47" s="37"/>
      <c r="I47" s="37"/>
      <c r="J47" s="54"/>
      <c r="K47" s="54"/>
      <c r="L47" s="47"/>
      <c r="M47" s="47"/>
    </row>
    <row r="48" spans="1:14" ht="29.25" customHeight="1" x14ac:dyDescent="0.15">
      <c r="A48" s="46"/>
      <c r="B48" s="55"/>
      <c r="C48" s="55"/>
      <c r="D48" s="89"/>
      <c r="E48" s="89"/>
      <c r="F48" s="89"/>
      <c r="G48" s="89"/>
      <c r="H48" s="89"/>
      <c r="I48" s="89"/>
      <c r="J48" s="54"/>
      <c r="K48" s="54"/>
      <c r="L48" s="47"/>
      <c r="M48" s="47"/>
    </row>
    <row r="49" spans="1:14" ht="30" customHeight="1" thickBot="1" x14ac:dyDescent="0.2">
      <c r="A49" s="48" t="s">
        <v>165</v>
      </c>
      <c r="B49" s="56"/>
      <c r="C49" s="47"/>
      <c r="D49" s="47"/>
      <c r="E49" s="47"/>
      <c r="F49" s="47"/>
      <c r="G49" s="47"/>
      <c r="H49" s="268"/>
      <c r="I49" s="268"/>
      <c r="J49" s="268"/>
      <c r="K49" s="57"/>
      <c r="L49" s="47"/>
      <c r="M49" s="47"/>
    </row>
    <row r="50" spans="1:14" ht="39" customHeight="1" thickBot="1" x14ac:dyDescent="0.2">
      <c r="A50" s="49" t="s">
        <v>1</v>
      </c>
      <c r="B50" s="154" t="s">
        <v>104</v>
      </c>
      <c r="C50" s="155"/>
      <c r="D50" s="154" t="s">
        <v>105</v>
      </c>
      <c r="E50" s="155"/>
      <c r="F50" s="156" t="s">
        <v>19</v>
      </c>
      <c r="G50" s="157"/>
      <c r="H50" s="269" t="s">
        <v>106</v>
      </c>
      <c r="I50" s="157"/>
      <c r="J50" s="300" t="s">
        <v>30</v>
      </c>
      <c r="K50" s="301"/>
      <c r="L50" s="302"/>
      <c r="M50" s="57"/>
    </row>
    <row r="51" spans="1:14" ht="30.75" customHeight="1" x14ac:dyDescent="0.15">
      <c r="A51" s="52" t="s">
        <v>15</v>
      </c>
      <c r="B51" s="253"/>
      <c r="C51" s="253"/>
      <c r="D51" s="254"/>
      <c r="E51" s="254"/>
      <c r="F51" s="265">
        <f>B51+D51</f>
        <v>0</v>
      </c>
      <c r="G51" s="266"/>
      <c r="H51" s="232" t="e">
        <f>ROUND(B51/F51*100,1)</f>
        <v>#DIV/0!</v>
      </c>
      <c r="I51" s="233"/>
      <c r="J51" s="242" t="s">
        <v>115</v>
      </c>
      <c r="K51" s="243"/>
      <c r="L51" s="244"/>
      <c r="M51" s="303"/>
    </row>
    <row r="52" spans="1:14" ht="30.75" customHeight="1" thickBot="1" x14ac:dyDescent="0.2">
      <c r="A52" s="52" t="s">
        <v>16</v>
      </c>
      <c r="B52" s="253"/>
      <c r="C52" s="253"/>
      <c r="D52" s="254"/>
      <c r="E52" s="254"/>
      <c r="F52" s="265">
        <f>B52+D52</f>
        <v>0</v>
      </c>
      <c r="G52" s="266"/>
      <c r="H52" s="232" t="e">
        <f>ROUND(B52/F52*100,1)</f>
        <v>#DIV/0!</v>
      </c>
      <c r="I52" s="233"/>
      <c r="J52" s="245"/>
      <c r="K52" s="246"/>
      <c r="L52" s="247"/>
      <c r="M52" s="303"/>
    </row>
    <row r="53" spans="1:14" ht="52.5" customHeight="1" x14ac:dyDescent="0.15">
      <c r="A53" s="47"/>
      <c r="B53" s="47"/>
      <c r="C53" s="47"/>
      <c r="D53" s="47"/>
      <c r="E53" s="47"/>
      <c r="F53" s="47"/>
      <c r="G53" s="47"/>
      <c r="H53" s="47"/>
      <c r="I53" s="47"/>
      <c r="J53" s="47"/>
      <c r="K53" s="59"/>
      <c r="L53" s="47"/>
      <c r="M53" s="47"/>
    </row>
    <row r="54" spans="1:14" ht="33" customHeight="1" x14ac:dyDescent="0.15">
      <c r="A54" s="48" t="s">
        <v>133</v>
      </c>
      <c r="B54" s="47"/>
      <c r="C54" s="47"/>
      <c r="D54" s="47"/>
      <c r="E54" s="47"/>
      <c r="F54" s="47"/>
      <c r="G54" s="47"/>
      <c r="H54" s="47"/>
      <c r="I54" s="47"/>
      <c r="J54" s="47"/>
      <c r="K54" s="36"/>
      <c r="L54" s="47"/>
      <c r="M54" s="47"/>
      <c r="N54" s="7"/>
    </row>
    <row r="55" spans="1:14" s="7" customFormat="1" ht="23.25" customHeight="1" thickBot="1" x14ac:dyDescent="0.2">
      <c r="A55" s="48" t="s">
        <v>134</v>
      </c>
      <c r="B55" s="47"/>
      <c r="C55" s="47"/>
      <c r="D55" s="47"/>
      <c r="E55" s="47"/>
      <c r="F55" s="47"/>
      <c r="G55" s="47"/>
      <c r="H55" s="47"/>
      <c r="I55" s="47"/>
      <c r="J55" s="47"/>
      <c r="K55" s="36"/>
      <c r="L55" s="47"/>
      <c r="M55" s="47"/>
    </row>
    <row r="56" spans="1:14" s="7" customFormat="1" ht="32.25" customHeight="1" x14ac:dyDescent="0.15">
      <c r="A56" s="134" t="s">
        <v>166</v>
      </c>
      <c r="B56" s="49" t="s">
        <v>1</v>
      </c>
      <c r="C56" s="154" t="s">
        <v>104</v>
      </c>
      <c r="D56" s="155"/>
      <c r="E56" s="154" t="s">
        <v>105</v>
      </c>
      <c r="F56" s="155"/>
      <c r="G56" s="156" t="s">
        <v>19</v>
      </c>
      <c r="H56" s="157"/>
      <c r="I56" s="269" t="s">
        <v>106</v>
      </c>
      <c r="J56" s="157"/>
      <c r="K56" s="270" t="s">
        <v>26</v>
      </c>
      <c r="L56" s="271"/>
      <c r="M56" s="50" t="s">
        <v>30</v>
      </c>
      <c r="N56" s="9"/>
    </row>
    <row r="57" spans="1:14" s="7" customFormat="1" ht="32.25" customHeight="1" thickBot="1" x14ac:dyDescent="0.2">
      <c r="A57" s="61"/>
      <c r="B57" s="52" t="s">
        <v>14</v>
      </c>
      <c r="C57" s="253"/>
      <c r="D57" s="253"/>
      <c r="E57" s="254"/>
      <c r="F57" s="254"/>
      <c r="G57" s="265">
        <f>C57+E57</f>
        <v>0</v>
      </c>
      <c r="H57" s="266"/>
      <c r="I57" s="232" t="e">
        <f>ROUND(C57/G57*100,1)</f>
        <v>#DIV/0!</v>
      </c>
      <c r="J57" s="250"/>
      <c r="K57" s="248"/>
      <c r="L57" s="249"/>
      <c r="M57" s="53" t="s">
        <v>120</v>
      </c>
      <c r="N57" s="10"/>
    </row>
    <row r="58" spans="1:14" s="7" customFormat="1" ht="42.75" customHeight="1" x14ac:dyDescent="0.15">
      <c r="A58" s="62"/>
      <c r="B58" s="55"/>
      <c r="C58" s="55"/>
      <c r="D58" s="37"/>
      <c r="E58" s="37"/>
      <c r="F58" s="37"/>
      <c r="G58" s="37"/>
      <c r="H58" s="37"/>
      <c r="I58" s="37"/>
      <c r="J58" s="54"/>
      <c r="K58" s="54"/>
      <c r="L58" s="47"/>
      <c r="M58" s="47"/>
    </row>
    <row r="59" spans="1:14" s="7" customFormat="1" ht="42.75" customHeight="1" x14ac:dyDescent="0.15">
      <c r="A59" s="62"/>
      <c r="B59" s="55"/>
      <c r="C59" s="55"/>
      <c r="D59" s="89"/>
      <c r="E59" s="89"/>
      <c r="F59" s="89"/>
      <c r="G59" s="89"/>
      <c r="H59" s="89"/>
      <c r="I59" s="89"/>
      <c r="J59" s="54"/>
      <c r="K59" s="54"/>
      <c r="L59" s="47"/>
      <c r="M59" s="47"/>
    </row>
    <row r="60" spans="1:14" s="7" customFormat="1" ht="32.25" customHeight="1" thickBot="1" x14ac:dyDescent="0.2">
      <c r="A60" s="48" t="s">
        <v>168</v>
      </c>
      <c r="B60" s="56"/>
      <c r="C60" s="47"/>
      <c r="D60" s="47"/>
      <c r="E60" s="47"/>
      <c r="F60" s="47"/>
      <c r="G60" s="47"/>
      <c r="H60" s="268"/>
      <c r="I60" s="268"/>
      <c r="J60" s="268"/>
      <c r="K60" s="57"/>
      <c r="L60" s="47"/>
      <c r="M60" s="47"/>
    </row>
    <row r="61" spans="1:14" s="7" customFormat="1" ht="32.25" customHeight="1" thickBot="1" x14ac:dyDescent="0.2">
      <c r="A61" s="60" t="s">
        <v>31</v>
      </c>
      <c r="B61" s="49" t="s">
        <v>1</v>
      </c>
      <c r="C61" s="154" t="s">
        <v>104</v>
      </c>
      <c r="D61" s="155"/>
      <c r="E61" s="154" t="s">
        <v>105</v>
      </c>
      <c r="F61" s="155"/>
      <c r="G61" s="156" t="s">
        <v>19</v>
      </c>
      <c r="H61" s="157"/>
      <c r="I61" s="269" t="s">
        <v>106</v>
      </c>
      <c r="J61" s="157"/>
      <c r="K61" s="300" t="s">
        <v>30</v>
      </c>
      <c r="L61" s="301"/>
      <c r="M61" s="302"/>
      <c r="N61" s="11"/>
    </row>
    <row r="62" spans="1:14" s="7" customFormat="1" ht="32.25" customHeight="1" x14ac:dyDescent="0.15">
      <c r="A62" s="251"/>
      <c r="B62" s="52" t="s">
        <v>15</v>
      </c>
      <c r="C62" s="253"/>
      <c r="D62" s="253"/>
      <c r="E62" s="254"/>
      <c r="F62" s="254"/>
      <c r="G62" s="265">
        <f>C62+E62</f>
        <v>0</v>
      </c>
      <c r="H62" s="266"/>
      <c r="I62" s="232" t="e">
        <f>ROUND(C62/G62*100,1)</f>
        <v>#DIV/0!</v>
      </c>
      <c r="J62" s="233"/>
      <c r="K62" s="242" t="s">
        <v>115</v>
      </c>
      <c r="L62" s="243"/>
      <c r="M62" s="244"/>
      <c r="N62" s="304"/>
    </row>
    <row r="63" spans="1:14" s="7" customFormat="1" ht="32.25" customHeight="1" thickBot="1" x14ac:dyDescent="0.2">
      <c r="A63" s="252"/>
      <c r="B63" s="52" t="s">
        <v>16</v>
      </c>
      <c r="C63" s="253"/>
      <c r="D63" s="253"/>
      <c r="E63" s="254"/>
      <c r="F63" s="254"/>
      <c r="G63" s="265">
        <f>C63+E63</f>
        <v>0</v>
      </c>
      <c r="H63" s="266"/>
      <c r="I63" s="232" t="e">
        <f>ROUND(C63/G63*100,1)</f>
        <v>#DIV/0!</v>
      </c>
      <c r="J63" s="233"/>
      <c r="K63" s="245"/>
      <c r="L63" s="246"/>
      <c r="M63" s="247"/>
      <c r="N63" s="304"/>
    </row>
    <row r="64" spans="1:14" s="7" customFormat="1" ht="33" customHeight="1" x14ac:dyDescent="0.15">
      <c r="A64" s="47"/>
      <c r="B64" s="47"/>
      <c r="C64" s="47"/>
      <c r="D64" s="47"/>
      <c r="E64" s="47"/>
      <c r="F64" s="47"/>
      <c r="G64" s="47"/>
      <c r="H64" s="47"/>
      <c r="I64" s="47"/>
      <c r="J64" s="47"/>
      <c r="K64" s="59"/>
      <c r="L64" s="47"/>
      <c r="M64" s="47"/>
    </row>
    <row r="65" spans="1:14" s="7" customFormat="1" ht="33" customHeight="1" x14ac:dyDescent="0.15">
      <c r="A65" s="47"/>
      <c r="B65" s="47"/>
      <c r="C65" s="47"/>
      <c r="D65" s="47"/>
      <c r="E65" s="47"/>
      <c r="F65" s="47"/>
      <c r="G65" s="47"/>
      <c r="H65" s="47"/>
      <c r="I65" s="47"/>
      <c r="J65" s="47"/>
      <c r="K65" s="59"/>
      <c r="L65" s="47"/>
      <c r="M65" s="47"/>
    </row>
    <row r="66" spans="1:14" ht="23.25" customHeight="1" x14ac:dyDescent="0.15">
      <c r="A66" s="63" t="s">
        <v>5</v>
      </c>
      <c r="B66" s="17"/>
      <c r="C66" s="17"/>
      <c r="D66" s="17"/>
      <c r="E66" s="17"/>
      <c r="F66" s="17"/>
      <c r="G66" s="17"/>
      <c r="H66" s="17"/>
      <c r="I66" s="17"/>
      <c r="J66" s="17"/>
      <c r="K66" s="17"/>
      <c r="L66" s="17"/>
      <c r="M66" s="17"/>
      <c r="N66" s="8"/>
    </row>
    <row r="67" spans="1:14" ht="19.5" customHeight="1" x14ac:dyDescent="0.15">
      <c r="A67" s="293" t="s">
        <v>113</v>
      </c>
      <c r="B67" s="293"/>
      <c r="C67" s="293"/>
      <c r="D67" s="293"/>
      <c r="E67" s="293"/>
      <c r="F67" s="293"/>
      <c r="G67" s="293"/>
      <c r="H67" s="293"/>
      <c r="I67" s="293"/>
      <c r="J67" s="293"/>
      <c r="K67" s="17"/>
      <c r="L67" s="17"/>
      <c r="M67" s="17"/>
      <c r="N67" s="8"/>
    </row>
    <row r="68" spans="1:14" ht="10.5" customHeight="1" x14ac:dyDescent="0.15">
      <c r="A68" s="138"/>
      <c r="B68" s="138"/>
      <c r="C68" s="138"/>
      <c r="D68" s="138"/>
      <c r="E68" s="138"/>
      <c r="F68" s="138"/>
      <c r="G68" s="138"/>
      <c r="H68" s="138"/>
      <c r="I68" s="138"/>
      <c r="J68" s="138"/>
      <c r="K68" s="17"/>
      <c r="L68" s="17"/>
      <c r="M68" s="17"/>
      <c r="N68" s="8"/>
    </row>
    <row r="69" spans="1:14" s="8" customFormat="1" ht="17.25" customHeight="1" x14ac:dyDescent="0.15">
      <c r="A69" s="13" t="s">
        <v>154</v>
      </c>
      <c r="B69" s="66"/>
      <c r="C69" s="66"/>
      <c r="D69" s="66"/>
      <c r="E69" s="66"/>
      <c r="F69" s="66"/>
      <c r="G69" s="66"/>
      <c r="H69" s="66"/>
      <c r="I69" s="66"/>
      <c r="J69" s="66"/>
      <c r="K69" s="66"/>
      <c r="L69" s="66"/>
      <c r="M69" s="66"/>
      <c r="N69" s="6"/>
    </row>
    <row r="70" spans="1:14" s="8" customFormat="1" ht="17.25" customHeight="1" x14ac:dyDescent="0.15">
      <c r="A70" s="67" t="s">
        <v>135</v>
      </c>
      <c r="B70" s="66"/>
      <c r="C70" s="66"/>
      <c r="D70" s="66"/>
      <c r="E70" s="66"/>
      <c r="F70" s="66"/>
      <c r="G70" s="66"/>
      <c r="H70" s="66"/>
      <c r="I70" s="66"/>
      <c r="J70" s="66"/>
      <c r="K70" s="66"/>
      <c r="L70" s="66"/>
      <c r="M70" s="66"/>
      <c r="N70" s="6"/>
    </row>
    <row r="71" spans="1:14" s="8" customFormat="1" ht="21" customHeight="1" x14ac:dyDescent="0.15">
      <c r="A71" s="13" t="s">
        <v>136</v>
      </c>
      <c r="B71" s="66"/>
      <c r="C71" s="66"/>
      <c r="D71" s="66"/>
      <c r="E71" s="66"/>
      <c r="F71" s="66"/>
      <c r="G71" s="66"/>
      <c r="H71" s="66"/>
      <c r="I71" s="66"/>
      <c r="J71" s="66"/>
      <c r="K71" s="66"/>
      <c r="L71" s="66"/>
      <c r="M71" s="66"/>
      <c r="N71" s="6"/>
    </row>
    <row r="72" spans="1:14" s="8" customFormat="1" ht="7.5" customHeight="1" x14ac:dyDescent="0.15">
      <c r="A72" s="64"/>
      <c r="B72" s="64"/>
      <c r="C72" s="64"/>
      <c r="D72" s="64"/>
      <c r="E72" s="64"/>
      <c r="F72" s="64"/>
      <c r="G72" s="64"/>
      <c r="H72" s="64"/>
      <c r="I72" s="64"/>
      <c r="J72" s="64"/>
      <c r="K72" s="65"/>
      <c r="L72" s="17"/>
      <c r="M72" s="17"/>
    </row>
    <row r="73" spans="1:14" s="8" customFormat="1" ht="32.25" customHeight="1" x14ac:dyDescent="0.15">
      <c r="A73" s="15" t="s">
        <v>107</v>
      </c>
      <c r="B73" s="148" t="s">
        <v>125</v>
      </c>
      <c r="C73" s="149"/>
      <c r="D73" s="149"/>
      <c r="E73" s="149"/>
      <c r="F73" s="150"/>
      <c r="G73" s="21" t="s">
        <v>126</v>
      </c>
      <c r="H73" s="148" t="s">
        <v>125</v>
      </c>
      <c r="I73" s="149"/>
      <c r="J73" s="149"/>
      <c r="K73" s="149"/>
      <c r="L73" s="150"/>
      <c r="M73" s="66"/>
      <c r="N73" s="6"/>
    </row>
    <row r="74" spans="1:14" s="6" customFormat="1" ht="15.75" customHeight="1" x14ac:dyDescent="0.15">
      <c r="A74" s="64"/>
      <c r="B74" s="64"/>
      <c r="C74" s="64"/>
      <c r="D74" s="64"/>
      <c r="E74" s="64"/>
      <c r="F74" s="64"/>
      <c r="G74" s="64"/>
      <c r="H74" s="64"/>
      <c r="I74" s="64"/>
      <c r="J74" s="64"/>
      <c r="K74" s="65"/>
      <c r="L74" s="17"/>
      <c r="M74" s="17"/>
      <c r="N74" s="8"/>
    </row>
    <row r="75" spans="1:14" s="6" customFormat="1" ht="20.25" customHeight="1" x14ac:dyDescent="0.15">
      <c r="A75" s="13" t="s">
        <v>137</v>
      </c>
      <c r="B75" s="14"/>
      <c r="C75" s="14"/>
      <c r="D75" s="14"/>
      <c r="E75" s="14"/>
      <c r="F75" s="14"/>
      <c r="G75" s="14"/>
      <c r="H75" s="14"/>
      <c r="I75" s="14"/>
      <c r="J75" s="19"/>
      <c r="K75" s="14"/>
      <c r="L75" s="14"/>
      <c r="M75" s="14"/>
      <c r="N75"/>
    </row>
    <row r="76" spans="1:14" s="8" customFormat="1" ht="31.5" customHeight="1" x14ac:dyDescent="0.15">
      <c r="A76" s="137" t="s">
        <v>170</v>
      </c>
      <c r="B76" s="148" t="s">
        <v>125</v>
      </c>
      <c r="C76" s="149"/>
      <c r="D76" s="149"/>
      <c r="E76" s="149"/>
      <c r="F76" s="150"/>
      <c r="G76" s="135" t="s">
        <v>126</v>
      </c>
      <c r="H76" s="148" t="s">
        <v>125</v>
      </c>
      <c r="I76" s="149"/>
      <c r="J76" s="149"/>
      <c r="K76" s="149"/>
      <c r="L76" s="150"/>
      <c r="M76" s="66"/>
      <c r="N76" s="6"/>
    </row>
    <row r="77" spans="1:14" s="6" customFormat="1" ht="20.25" customHeight="1" x14ac:dyDescent="0.15">
      <c r="A77" s="13" t="s">
        <v>151</v>
      </c>
      <c r="B77" s="14"/>
      <c r="C77" s="14"/>
      <c r="D77" s="14"/>
      <c r="E77" s="14"/>
      <c r="F77" s="14"/>
      <c r="G77" s="14"/>
      <c r="H77" s="14"/>
      <c r="I77" s="14"/>
      <c r="J77" s="19"/>
      <c r="K77" s="14"/>
      <c r="L77" s="14"/>
      <c r="M77" s="14"/>
      <c r="N77"/>
    </row>
    <row r="78" spans="1:14" ht="20.25" customHeight="1" thickBot="1" x14ac:dyDescent="0.2">
      <c r="A78" s="13" t="s">
        <v>138</v>
      </c>
      <c r="J78" s="19"/>
    </row>
    <row r="79" spans="1:14" ht="21.75" customHeight="1" x14ac:dyDescent="0.15">
      <c r="A79" s="68"/>
      <c r="B79" s="69"/>
      <c r="C79" s="280" t="s">
        <v>3</v>
      </c>
      <c r="D79" s="281"/>
      <c r="E79" s="281"/>
      <c r="F79" s="148" t="s">
        <v>4</v>
      </c>
      <c r="G79" s="149"/>
      <c r="H79" s="149"/>
      <c r="I79" s="208" t="s">
        <v>36</v>
      </c>
      <c r="J79" s="291" t="s">
        <v>30</v>
      </c>
    </row>
    <row r="80" spans="1:14" ht="21.75" customHeight="1" thickBot="1" x14ac:dyDescent="0.2">
      <c r="A80" s="309" t="s">
        <v>8</v>
      </c>
      <c r="B80" s="260" t="s">
        <v>9</v>
      </c>
      <c r="C80" s="255"/>
      <c r="D80" s="256"/>
      <c r="E80" s="257" t="s">
        <v>20</v>
      </c>
      <c r="F80" s="255"/>
      <c r="G80" s="256"/>
      <c r="H80" s="257" t="s">
        <v>21</v>
      </c>
      <c r="I80" s="290"/>
      <c r="J80" s="292"/>
    </row>
    <row r="81" spans="1:12" ht="42" customHeight="1" x14ac:dyDescent="0.15">
      <c r="A81" s="310"/>
      <c r="B81" s="261"/>
      <c r="C81" s="124" t="s">
        <v>85</v>
      </c>
      <c r="D81" s="125" t="s">
        <v>86</v>
      </c>
      <c r="E81" s="258"/>
      <c r="F81" s="124" t="s">
        <v>85</v>
      </c>
      <c r="G81" s="125" t="s">
        <v>86</v>
      </c>
      <c r="H81" s="258"/>
      <c r="I81" s="209"/>
      <c r="J81" s="70" t="s">
        <v>94</v>
      </c>
      <c r="K81" s="71"/>
      <c r="L81" s="43"/>
    </row>
    <row r="82" spans="1:12" ht="21.75" customHeight="1" x14ac:dyDescent="0.15">
      <c r="A82" s="251"/>
      <c r="B82" s="25" t="s">
        <v>13</v>
      </c>
      <c r="C82" s="72"/>
      <c r="D82" s="26"/>
      <c r="E82" s="213" t="e">
        <f>ROUND(D85/C85,2)</f>
        <v>#DIV/0!</v>
      </c>
      <c r="F82" s="26"/>
      <c r="G82" s="72"/>
      <c r="H82" s="216" t="e">
        <f>ROUND(G85/F85,2)</f>
        <v>#DIV/0!</v>
      </c>
      <c r="I82" s="216" t="e">
        <f>ROUND(E82/H82,2)</f>
        <v>#DIV/0!</v>
      </c>
      <c r="J82" s="276" t="s">
        <v>22</v>
      </c>
      <c r="L82" s="272"/>
    </row>
    <row r="83" spans="1:12" ht="21.75" customHeight="1" x14ac:dyDescent="0.15">
      <c r="A83" s="259"/>
      <c r="B83" s="28" t="s">
        <v>17</v>
      </c>
      <c r="C83" s="73"/>
      <c r="D83" s="29"/>
      <c r="E83" s="214"/>
      <c r="F83" s="29"/>
      <c r="G83" s="73"/>
      <c r="H83" s="217"/>
      <c r="I83" s="217"/>
      <c r="J83" s="277"/>
      <c r="L83" s="272"/>
    </row>
    <row r="84" spans="1:12" ht="21.75" customHeight="1" x14ac:dyDescent="0.15">
      <c r="A84" s="259"/>
      <c r="B84" s="28" t="s">
        <v>18</v>
      </c>
      <c r="C84" s="73"/>
      <c r="D84" s="29"/>
      <c r="E84" s="214"/>
      <c r="F84" s="29"/>
      <c r="G84" s="73"/>
      <c r="H84" s="217"/>
      <c r="I84" s="217"/>
      <c r="J84" s="277"/>
      <c r="L84" s="272"/>
    </row>
    <row r="85" spans="1:12" ht="21.75" customHeight="1" thickBot="1" x14ac:dyDescent="0.2">
      <c r="A85" s="252"/>
      <c r="B85" s="74" t="s">
        <v>19</v>
      </c>
      <c r="C85" s="75">
        <f>SUM(C82:C84)</f>
        <v>0</v>
      </c>
      <c r="D85" s="75">
        <f>SUM(D82:D84)</f>
        <v>0</v>
      </c>
      <c r="E85" s="215"/>
      <c r="F85" s="33">
        <f>SUM(F82:F84)</f>
        <v>0</v>
      </c>
      <c r="G85" s="33">
        <f>SUM(G82:G84)</f>
        <v>0</v>
      </c>
      <c r="H85" s="218"/>
      <c r="I85" s="218"/>
      <c r="J85" s="278"/>
      <c r="K85" s="19"/>
    </row>
    <row r="86" spans="1:12" ht="21.75" customHeight="1" x14ac:dyDescent="0.15">
      <c r="A86" s="251"/>
      <c r="B86" s="25" t="s">
        <v>13</v>
      </c>
      <c r="C86" s="72"/>
      <c r="D86" s="26"/>
      <c r="E86" s="213" t="e">
        <f>ROUND(D89/C89,2)</f>
        <v>#DIV/0!</v>
      </c>
      <c r="F86" s="26"/>
      <c r="G86" s="72"/>
      <c r="H86" s="216" t="e">
        <f>ROUND(G89/F89,2)</f>
        <v>#DIV/0!</v>
      </c>
      <c r="I86" s="216" t="e">
        <f>ROUND(E86/H86,2)</f>
        <v>#DIV/0!</v>
      </c>
      <c r="J86" s="276" t="s">
        <v>0</v>
      </c>
      <c r="L86" s="272"/>
    </row>
    <row r="87" spans="1:12" ht="21.75" customHeight="1" x14ac:dyDescent="0.15">
      <c r="A87" s="259"/>
      <c r="B87" s="28" t="s">
        <v>17</v>
      </c>
      <c r="C87" s="73"/>
      <c r="D87" s="29"/>
      <c r="E87" s="214"/>
      <c r="F87" s="29"/>
      <c r="G87" s="73"/>
      <c r="H87" s="217"/>
      <c r="I87" s="217"/>
      <c r="J87" s="277"/>
      <c r="L87" s="272"/>
    </row>
    <row r="88" spans="1:12" ht="21.75" customHeight="1" x14ac:dyDescent="0.15">
      <c r="A88" s="259"/>
      <c r="B88" s="28" t="s">
        <v>18</v>
      </c>
      <c r="C88" s="73"/>
      <c r="D88" s="29"/>
      <c r="E88" s="214"/>
      <c r="F88" s="29"/>
      <c r="G88" s="73"/>
      <c r="H88" s="217"/>
      <c r="I88" s="217"/>
      <c r="J88" s="277"/>
      <c r="L88" s="272"/>
    </row>
    <row r="89" spans="1:12" ht="21.75" customHeight="1" thickBot="1" x14ac:dyDescent="0.2">
      <c r="A89" s="252"/>
      <c r="B89" s="74" t="s">
        <v>19</v>
      </c>
      <c r="C89" s="75">
        <f>SUM(C86:C88)</f>
        <v>0</v>
      </c>
      <c r="D89" s="75">
        <f>SUM(D86:D88)</f>
        <v>0</v>
      </c>
      <c r="E89" s="215"/>
      <c r="F89" s="33">
        <f>SUM(F86:F88)</f>
        <v>0</v>
      </c>
      <c r="G89" s="33">
        <f>SUM(G86:G88)</f>
        <v>0</v>
      </c>
      <c r="H89" s="218"/>
      <c r="I89" s="218"/>
      <c r="J89" s="278"/>
      <c r="K89" s="19"/>
    </row>
    <row r="90" spans="1:12" ht="21.75" customHeight="1" x14ac:dyDescent="0.15">
      <c r="A90" s="251"/>
      <c r="B90" s="25" t="s">
        <v>13</v>
      </c>
      <c r="C90" s="72"/>
      <c r="D90" s="26"/>
      <c r="E90" s="213" t="e">
        <f>ROUND(D93/C93,2)</f>
        <v>#DIV/0!</v>
      </c>
      <c r="F90" s="26"/>
      <c r="G90" s="72"/>
      <c r="H90" s="216" t="e">
        <f>ROUND(G93/F93,2)</f>
        <v>#DIV/0!</v>
      </c>
      <c r="I90" s="216" t="e">
        <f>ROUND(E90/H90,2)</f>
        <v>#DIV/0!</v>
      </c>
      <c r="J90" s="276" t="s">
        <v>0</v>
      </c>
      <c r="L90" s="272"/>
    </row>
    <row r="91" spans="1:12" ht="21.75" customHeight="1" x14ac:dyDescent="0.15">
      <c r="A91" s="259"/>
      <c r="B91" s="28" t="s">
        <v>17</v>
      </c>
      <c r="C91" s="73"/>
      <c r="D91" s="29"/>
      <c r="E91" s="214"/>
      <c r="F91" s="29"/>
      <c r="G91" s="73"/>
      <c r="H91" s="217"/>
      <c r="I91" s="217"/>
      <c r="J91" s="277"/>
      <c r="L91" s="272"/>
    </row>
    <row r="92" spans="1:12" ht="21.75" customHeight="1" x14ac:dyDescent="0.15">
      <c r="A92" s="259"/>
      <c r="B92" s="28" t="s">
        <v>18</v>
      </c>
      <c r="C92" s="73"/>
      <c r="D92" s="29"/>
      <c r="E92" s="214"/>
      <c r="F92" s="29"/>
      <c r="G92" s="73"/>
      <c r="H92" s="217"/>
      <c r="I92" s="217"/>
      <c r="J92" s="277"/>
      <c r="L92" s="272"/>
    </row>
    <row r="93" spans="1:12" ht="21.75" customHeight="1" thickBot="1" x14ac:dyDescent="0.2">
      <c r="A93" s="252"/>
      <c r="B93" s="74" t="s">
        <v>19</v>
      </c>
      <c r="C93" s="75">
        <f>SUM(C90:C92)</f>
        <v>0</v>
      </c>
      <c r="D93" s="75">
        <f>SUM(D90:D92)</f>
        <v>0</v>
      </c>
      <c r="E93" s="215"/>
      <c r="F93" s="33">
        <f>SUM(F90:F92)</f>
        <v>0</v>
      </c>
      <c r="G93" s="33">
        <f>SUM(G90:G92)</f>
        <v>0</v>
      </c>
      <c r="H93" s="218"/>
      <c r="I93" s="218"/>
      <c r="J93" s="278"/>
      <c r="K93" s="19"/>
    </row>
    <row r="94" spans="1:12" ht="38.25" customHeight="1" x14ac:dyDescent="0.15">
      <c r="A94" s="34"/>
      <c r="B94" s="46"/>
      <c r="C94" s="36"/>
      <c r="D94" s="36"/>
      <c r="E94" s="37"/>
      <c r="F94" s="36"/>
      <c r="G94" s="36"/>
      <c r="H94" s="37"/>
      <c r="I94" s="37"/>
      <c r="J94" s="76"/>
      <c r="K94" s="19"/>
    </row>
    <row r="95" spans="1:12" ht="19.5" customHeight="1" x14ac:dyDescent="0.15">
      <c r="A95" s="34"/>
      <c r="B95" s="46"/>
      <c r="C95" s="36"/>
      <c r="D95" s="36"/>
      <c r="E95" s="89"/>
      <c r="F95" s="36"/>
      <c r="G95" s="36"/>
      <c r="H95" s="89"/>
      <c r="I95" s="89"/>
      <c r="J95" s="76"/>
      <c r="K95" s="19"/>
    </row>
    <row r="96" spans="1:12" ht="22.5" customHeight="1" thickBot="1" x14ac:dyDescent="0.2">
      <c r="A96" s="77" t="s">
        <v>139</v>
      </c>
    </row>
    <row r="97" spans="1:14" ht="24" customHeight="1" x14ac:dyDescent="0.15">
      <c r="A97" s="68"/>
      <c r="B97" s="69"/>
      <c r="C97" s="280" t="s">
        <v>3</v>
      </c>
      <c r="D97" s="281"/>
      <c r="E97" s="281"/>
      <c r="F97" s="148" t="s">
        <v>4</v>
      </c>
      <c r="G97" s="149"/>
      <c r="H97" s="149"/>
      <c r="I97" s="208" t="s">
        <v>36</v>
      </c>
      <c r="J97" s="291" t="s">
        <v>88</v>
      </c>
    </row>
    <row r="98" spans="1:14" ht="18.75" customHeight="1" x14ac:dyDescent="0.15">
      <c r="A98" s="309" t="s">
        <v>8</v>
      </c>
      <c r="B98" s="260" t="s">
        <v>9</v>
      </c>
      <c r="C98" s="255"/>
      <c r="D98" s="256"/>
      <c r="E98" s="257" t="s">
        <v>20</v>
      </c>
      <c r="F98" s="255"/>
      <c r="G98" s="256"/>
      <c r="H98" s="257" t="s">
        <v>21</v>
      </c>
      <c r="I98" s="290"/>
      <c r="J98" s="312"/>
    </row>
    <row r="99" spans="1:14" ht="48.75" customHeight="1" thickBot="1" x14ac:dyDescent="0.2">
      <c r="A99" s="310"/>
      <c r="B99" s="261"/>
      <c r="C99" s="124" t="s">
        <v>85</v>
      </c>
      <c r="D99" s="125" t="s">
        <v>121</v>
      </c>
      <c r="E99" s="258"/>
      <c r="F99" s="124" t="s">
        <v>85</v>
      </c>
      <c r="G99" s="125" t="s">
        <v>121</v>
      </c>
      <c r="H99" s="258"/>
      <c r="I99" s="209"/>
      <c r="J99" s="292"/>
      <c r="K99" s="71"/>
      <c r="L99" s="43"/>
    </row>
    <row r="100" spans="1:14" ht="22.5" customHeight="1" x14ac:dyDescent="0.15">
      <c r="A100" s="251"/>
      <c r="B100" s="25" t="s">
        <v>49</v>
      </c>
      <c r="C100" s="141"/>
      <c r="D100" s="141"/>
      <c r="E100" s="213" t="e">
        <f>ROUND(D103/C103,2)</f>
        <v>#DIV/0!</v>
      </c>
      <c r="F100" s="143"/>
      <c r="G100" s="143"/>
      <c r="H100" s="216" t="e">
        <f>ROUND(G103/F103,2)</f>
        <v>#DIV/0!</v>
      </c>
      <c r="I100" s="216" t="e">
        <f>ROUND(E100/H100,2)</f>
        <v>#DIV/0!</v>
      </c>
      <c r="J100" s="305" t="s">
        <v>116</v>
      </c>
      <c r="L100" s="272"/>
    </row>
    <row r="101" spans="1:14" ht="22.5" customHeight="1" x14ac:dyDescent="0.15">
      <c r="A101" s="259"/>
      <c r="B101" s="28" t="s">
        <v>50</v>
      </c>
      <c r="C101" s="142"/>
      <c r="D101" s="142"/>
      <c r="E101" s="214"/>
      <c r="F101" s="144"/>
      <c r="G101" s="144"/>
      <c r="H101" s="217"/>
      <c r="I101" s="217"/>
      <c r="J101" s="306"/>
      <c r="L101" s="272"/>
    </row>
    <row r="102" spans="1:14" ht="22.5" customHeight="1" x14ac:dyDescent="0.15">
      <c r="A102" s="259"/>
      <c r="B102" s="28" t="s">
        <v>51</v>
      </c>
      <c r="C102" s="73"/>
      <c r="D102" s="29"/>
      <c r="E102" s="214"/>
      <c r="F102" s="29"/>
      <c r="G102" s="73"/>
      <c r="H102" s="217"/>
      <c r="I102" s="217"/>
      <c r="J102" s="306"/>
      <c r="L102" s="272"/>
    </row>
    <row r="103" spans="1:14" ht="22.5" customHeight="1" x14ac:dyDescent="0.15">
      <c r="A103" s="252"/>
      <c r="B103" s="74" t="s">
        <v>19</v>
      </c>
      <c r="C103" s="75">
        <f>SUM(C100:C102)</f>
        <v>0</v>
      </c>
      <c r="D103" s="75">
        <f>SUM(D100:D102)</f>
        <v>0</v>
      </c>
      <c r="E103" s="215"/>
      <c r="F103" s="33">
        <f>SUM(F100:F102)</f>
        <v>0</v>
      </c>
      <c r="G103" s="33">
        <f>SUM(G100:G102)</f>
        <v>0</v>
      </c>
      <c r="H103" s="218"/>
      <c r="I103" s="218"/>
      <c r="J103" s="306"/>
      <c r="K103" s="19"/>
    </row>
    <row r="104" spans="1:14" ht="22.5" customHeight="1" x14ac:dyDescent="0.15">
      <c r="A104" s="37"/>
      <c r="B104" s="46"/>
      <c r="C104" s="36"/>
      <c r="D104" s="36"/>
      <c r="E104" s="37"/>
      <c r="F104" s="36"/>
      <c r="G104" s="36"/>
      <c r="H104" s="37"/>
      <c r="I104" s="37"/>
      <c r="J104" s="306"/>
      <c r="K104" s="36"/>
      <c r="L104" s="47"/>
      <c r="M104" s="47"/>
      <c r="N104" s="7"/>
    </row>
    <row r="105" spans="1:14" ht="22.5" customHeight="1" x14ac:dyDescent="0.15">
      <c r="A105" s="309" t="s">
        <v>8</v>
      </c>
      <c r="B105" s="260" t="s">
        <v>9</v>
      </c>
      <c r="C105" s="255"/>
      <c r="D105" s="256"/>
      <c r="E105" s="257" t="s">
        <v>20</v>
      </c>
      <c r="F105" s="255"/>
      <c r="G105" s="256"/>
      <c r="H105" s="257" t="s">
        <v>21</v>
      </c>
      <c r="I105" s="315" t="s">
        <v>87</v>
      </c>
      <c r="J105" s="306"/>
    </row>
    <row r="106" spans="1:14" s="7" customFormat="1" ht="51" customHeight="1" x14ac:dyDescent="0.15">
      <c r="A106" s="310"/>
      <c r="B106" s="261"/>
      <c r="C106" s="124" t="s">
        <v>85</v>
      </c>
      <c r="D106" s="125" t="s">
        <v>122</v>
      </c>
      <c r="E106" s="258"/>
      <c r="F106" s="124" t="s">
        <v>85</v>
      </c>
      <c r="G106" s="125" t="s">
        <v>117</v>
      </c>
      <c r="H106" s="258"/>
      <c r="I106" s="316"/>
      <c r="J106" s="306"/>
      <c r="K106" s="71"/>
      <c r="L106" s="43"/>
      <c r="M106" s="14"/>
      <c r="N106"/>
    </row>
    <row r="107" spans="1:14" ht="22.5" customHeight="1" x14ac:dyDescent="0.15">
      <c r="A107" s="251"/>
      <c r="B107" s="25" t="s">
        <v>50</v>
      </c>
      <c r="C107" s="78">
        <f>C101</f>
        <v>0</v>
      </c>
      <c r="D107" s="78">
        <f>D101</f>
        <v>0</v>
      </c>
      <c r="E107" s="213" t="e">
        <f>ROUND(D110/C110,2)</f>
        <v>#DIV/0!</v>
      </c>
      <c r="F107" s="27">
        <f>F101</f>
        <v>0</v>
      </c>
      <c r="G107" s="27">
        <f>G101</f>
        <v>0</v>
      </c>
      <c r="H107" s="216" t="e">
        <f>ROUND(G110/F110,2)</f>
        <v>#DIV/0!</v>
      </c>
      <c r="I107" s="216" t="e">
        <f>ROUND(E107/H107,2)</f>
        <v>#DIV/0!</v>
      </c>
      <c r="J107" s="306"/>
      <c r="L107" s="272"/>
    </row>
    <row r="108" spans="1:14" ht="22.5" customHeight="1" x14ac:dyDescent="0.15">
      <c r="A108" s="259"/>
      <c r="B108" s="28" t="s">
        <v>51</v>
      </c>
      <c r="C108" s="79">
        <f>C102</f>
        <v>0</v>
      </c>
      <c r="D108" s="79">
        <f>D102</f>
        <v>0</v>
      </c>
      <c r="E108" s="214"/>
      <c r="F108" s="40">
        <f>F102</f>
        <v>0</v>
      </c>
      <c r="G108" s="40">
        <f>G102</f>
        <v>0</v>
      </c>
      <c r="H108" s="217"/>
      <c r="I108" s="217"/>
      <c r="J108" s="306"/>
      <c r="L108" s="272"/>
    </row>
    <row r="109" spans="1:14" ht="22.5" customHeight="1" x14ac:dyDescent="0.15">
      <c r="A109" s="259"/>
      <c r="B109" s="28" t="s">
        <v>52</v>
      </c>
      <c r="C109" s="73"/>
      <c r="D109" s="29"/>
      <c r="E109" s="214"/>
      <c r="F109" s="29"/>
      <c r="G109" s="73"/>
      <c r="H109" s="217"/>
      <c r="I109" s="217"/>
      <c r="J109" s="306"/>
      <c r="L109" s="272"/>
    </row>
    <row r="110" spans="1:14" ht="22.5" customHeight="1" thickBot="1" x14ac:dyDescent="0.2">
      <c r="A110" s="252"/>
      <c r="B110" s="74" t="s">
        <v>19</v>
      </c>
      <c r="C110" s="75">
        <f>SUM(C107:C109)</f>
        <v>0</v>
      </c>
      <c r="D110" s="75">
        <f>SUM(D107:D109)</f>
        <v>0</v>
      </c>
      <c r="E110" s="215"/>
      <c r="F110" s="33">
        <f>SUM(F107:F109)</f>
        <v>0</v>
      </c>
      <c r="G110" s="33">
        <f>SUM(G107:G109)</f>
        <v>0</v>
      </c>
      <c r="H110" s="218"/>
      <c r="I110" s="218"/>
      <c r="J110" s="307"/>
      <c r="K110" s="19"/>
    </row>
    <row r="111" spans="1:14" ht="22.5" customHeight="1" x14ac:dyDescent="0.15">
      <c r="A111" s="34"/>
      <c r="B111" s="35"/>
      <c r="C111" s="36"/>
      <c r="D111" s="36"/>
      <c r="E111" s="37"/>
      <c r="F111" s="36"/>
      <c r="G111" s="36"/>
      <c r="H111" s="37"/>
      <c r="I111" s="37"/>
      <c r="J111" s="38"/>
      <c r="K111" s="19"/>
    </row>
    <row r="112" spans="1:14" ht="22.5" customHeight="1" x14ac:dyDescent="0.15">
      <c r="A112" s="13" t="s">
        <v>140</v>
      </c>
      <c r="B112" s="35"/>
      <c r="C112" s="36"/>
      <c r="D112" s="36"/>
      <c r="E112" s="116"/>
      <c r="F112" s="36"/>
      <c r="G112" s="36"/>
      <c r="H112" s="116"/>
      <c r="I112" s="116"/>
      <c r="J112" s="38"/>
      <c r="K112" s="19"/>
    </row>
    <row r="113" spans="1:14" s="8" customFormat="1" ht="32.25" customHeight="1" x14ac:dyDescent="0.15">
      <c r="A113" s="136" t="s">
        <v>107</v>
      </c>
      <c r="B113" s="148" t="s">
        <v>125</v>
      </c>
      <c r="C113" s="149"/>
      <c r="D113" s="149"/>
      <c r="E113" s="149"/>
      <c r="F113" s="150"/>
      <c r="G113" s="135" t="s">
        <v>126</v>
      </c>
      <c r="H113" s="148" t="s">
        <v>125</v>
      </c>
      <c r="I113" s="149"/>
      <c r="J113" s="149"/>
      <c r="K113" s="149"/>
      <c r="L113" s="150"/>
      <c r="M113" s="66"/>
      <c r="N113" s="6"/>
    </row>
    <row r="114" spans="1:14" ht="33" customHeight="1" x14ac:dyDescent="0.15">
      <c r="A114" s="308" t="s">
        <v>55</v>
      </c>
      <c r="B114" s="308"/>
      <c r="C114" s="308"/>
      <c r="D114" s="308"/>
      <c r="E114" s="308"/>
      <c r="F114" s="36"/>
      <c r="G114" s="36"/>
      <c r="H114" s="37"/>
      <c r="I114" s="37"/>
      <c r="J114" s="38"/>
      <c r="K114" s="19"/>
    </row>
    <row r="115" spans="1:14" ht="30.75" customHeight="1" x14ac:dyDescent="0.15">
      <c r="A115" s="80" t="s">
        <v>142</v>
      </c>
      <c r="B115" s="81"/>
      <c r="C115" s="81"/>
      <c r="D115" s="81"/>
      <c r="E115" s="81"/>
      <c r="F115" s="36"/>
      <c r="G115" s="36"/>
      <c r="H115" s="37"/>
      <c r="I115" s="37"/>
      <c r="J115" s="38"/>
      <c r="K115" s="19"/>
    </row>
    <row r="116" spans="1:14" ht="15.75" customHeight="1" x14ac:dyDescent="0.15">
      <c r="A116" s="82"/>
      <c r="B116" s="81"/>
      <c r="C116" s="81"/>
      <c r="D116" s="81"/>
      <c r="E116" s="81"/>
      <c r="F116" s="36"/>
      <c r="G116" s="36"/>
      <c r="H116" s="37"/>
      <c r="I116" s="37"/>
      <c r="J116" s="38"/>
      <c r="K116" s="19"/>
    </row>
    <row r="117" spans="1:14" ht="32.25" customHeight="1" x14ac:dyDescent="0.15">
      <c r="A117" s="15" t="s">
        <v>107</v>
      </c>
      <c r="B117" s="148" t="s">
        <v>125</v>
      </c>
      <c r="C117" s="149"/>
      <c r="D117" s="149"/>
      <c r="E117" s="149"/>
      <c r="F117" s="150"/>
      <c r="G117" s="21" t="s">
        <v>126</v>
      </c>
      <c r="H117" s="148" t="s">
        <v>125</v>
      </c>
      <c r="I117" s="149"/>
      <c r="J117" s="149"/>
      <c r="K117" s="149"/>
      <c r="L117" s="150"/>
    </row>
    <row r="118" spans="1:14" ht="22.5" customHeight="1" x14ac:dyDescent="0.15">
      <c r="A118" s="82"/>
      <c r="B118" s="81"/>
      <c r="C118" s="81"/>
      <c r="D118" s="81"/>
      <c r="E118" s="81"/>
      <c r="F118" s="36"/>
      <c r="G118" s="36"/>
      <c r="H118" s="37"/>
      <c r="I118" s="37"/>
      <c r="J118" s="38"/>
      <c r="K118" s="19"/>
    </row>
    <row r="119" spans="1:14" ht="22.5" customHeight="1" thickBot="1" x14ac:dyDescent="0.2">
      <c r="A119" s="311" t="s">
        <v>141</v>
      </c>
      <c r="B119" s="311"/>
      <c r="C119" s="311"/>
      <c r="D119" s="311"/>
      <c r="E119" s="311"/>
      <c r="F119" s="311"/>
      <c r="G119" s="311"/>
      <c r="H119" s="311"/>
      <c r="I119" s="311"/>
      <c r="J119" s="311"/>
      <c r="K119" s="19"/>
    </row>
    <row r="120" spans="1:14" ht="22.5" customHeight="1" thickBot="1" x14ac:dyDescent="0.2">
      <c r="A120" s="83" t="s">
        <v>56</v>
      </c>
      <c r="B120" s="313" t="s">
        <v>57</v>
      </c>
      <c r="C120" s="313"/>
      <c r="D120" s="253" t="s">
        <v>58</v>
      </c>
      <c r="E120" s="253"/>
      <c r="F120" s="253"/>
      <c r="G120" s="253"/>
      <c r="H120" s="253"/>
      <c r="I120" s="314"/>
      <c r="J120" s="203" t="s">
        <v>88</v>
      </c>
      <c r="K120" s="205"/>
    </row>
    <row r="121" spans="1:14" ht="22.5" customHeight="1" x14ac:dyDescent="0.15">
      <c r="A121" s="251" t="s">
        <v>59</v>
      </c>
      <c r="B121" s="240"/>
      <c r="C121" s="240"/>
      <c r="D121" s="86" t="s">
        <v>60</v>
      </c>
      <c r="E121" s="86" t="s">
        <v>61</v>
      </c>
      <c r="F121" s="86" t="s">
        <v>62</v>
      </c>
      <c r="G121" s="86" t="s">
        <v>63</v>
      </c>
      <c r="H121" s="86" t="s">
        <v>64</v>
      </c>
      <c r="I121" s="87" t="s">
        <v>65</v>
      </c>
      <c r="J121" s="317" t="s">
        <v>118</v>
      </c>
      <c r="K121" s="318"/>
    </row>
    <row r="122" spans="1:14" ht="26.25" customHeight="1" x14ac:dyDescent="0.15">
      <c r="A122" s="259"/>
      <c r="B122" s="240"/>
      <c r="C122" s="240"/>
      <c r="D122" s="86"/>
      <c r="E122" s="86"/>
      <c r="F122" s="86"/>
      <c r="G122" s="86"/>
      <c r="H122" s="86"/>
      <c r="I122" s="87"/>
      <c r="J122" s="319"/>
      <c r="K122" s="320"/>
    </row>
    <row r="123" spans="1:14" ht="22.5" customHeight="1" x14ac:dyDescent="0.15">
      <c r="A123" s="259"/>
      <c r="B123" s="240"/>
      <c r="C123" s="240"/>
      <c r="D123" s="86" t="s">
        <v>66</v>
      </c>
      <c r="E123" s="86" t="s">
        <v>67</v>
      </c>
      <c r="F123" s="86" t="s">
        <v>68</v>
      </c>
      <c r="G123" s="86" t="s">
        <v>69</v>
      </c>
      <c r="H123" s="86" t="s">
        <v>70</v>
      </c>
      <c r="I123" s="87" t="s">
        <v>71</v>
      </c>
      <c r="J123" s="319"/>
      <c r="K123" s="320"/>
    </row>
    <row r="124" spans="1:14" ht="30.75" customHeight="1" thickBot="1" x14ac:dyDescent="0.2">
      <c r="A124" s="259"/>
      <c r="B124" s="240"/>
      <c r="C124" s="240"/>
      <c r="D124" s="86"/>
      <c r="E124" s="86"/>
      <c r="F124" s="86"/>
      <c r="G124" s="86"/>
      <c r="H124" s="86"/>
      <c r="I124" s="87"/>
      <c r="J124" s="229"/>
      <c r="K124" s="321"/>
    </row>
    <row r="125" spans="1:14" ht="22.5" customHeight="1" x14ac:dyDescent="0.15">
      <c r="A125" s="259"/>
      <c r="B125" s="240"/>
      <c r="C125" s="240"/>
      <c r="D125" s="86" t="s">
        <v>60</v>
      </c>
      <c r="E125" s="86" t="s">
        <v>61</v>
      </c>
      <c r="F125" s="86" t="s">
        <v>62</v>
      </c>
      <c r="G125" s="86" t="s">
        <v>63</v>
      </c>
      <c r="H125" s="86" t="s">
        <v>64</v>
      </c>
      <c r="I125" s="87" t="s">
        <v>65</v>
      </c>
      <c r="J125" s="194" t="s">
        <v>90</v>
      </c>
      <c r="K125" s="195"/>
    </row>
    <row r="126" spans="1:14" ht="30.75" customHeight="1" x14ac:dyDescent="0.15">
      <c r="A126" s="259"/>
      <c r="B126" s="240"/>
      <c r="C126" s="240"/>
      <c r="D126" s="86"/>
      <c r="E126" s="86"/>
      <c r="F126" s="86"/>
      <c r="G126" s="86"/>
      <c r="H126" s="86"/>
      <c r="I126" s="87"/>
      <c r="J126" s="196"/>
      <c r="K126" s="197"/>
    </row>
    <row r="127" spans="1:14" ht="22.5" customHeight="1" x14ac:dyDescent="0.15">
      <c r="A127" s="259"/>
      <c r="B127" s="240"/>
      <c r="C127" s="240"/>
      <c r="D127" s="86" t="s">
        <v>66</v>
      </c>
      <c r="E127" s="86" t="s">
        <v>67</v>
      </c>
      <c r="F127" s="86" t="s">
        <v>68</v>
      </c>
      <c r="G127" s="86" t="s">
        <v>69</v>
      </c>
      <c r="H127" s="86" t="s">
        <v>70</v>
      </c>
      <c r="I127" s="87" t="s">
        <v>71</v>
      </c>
      <c r="J127" s="196"/>
      <c r="K127" s="197"/>
    </row>
    <row r="128" spans="1:14" ht="30.75" customHeight="1" thickBot="1" x14ac:dyDescent="0.2">
      <c r="A128" s="259"/>
      <c r="B128" s="240"/>
      <c r="C128" s="240"/>
      <c r="D128" s="86"/>
      <c r="E128" s="86"/>
      <c r="F128" s="86"/>
      <c r="G128" s="86"/>
      <c r="H128" s="86"/>
      <c r="I128" s="87"/>
      <c r="J128" s="198"/>
      <c r="K128" s="199"/>
    </row>
    <row r="129" spans="1:12" ht="22.5" customHeight="1" x14ac:dyDescent="0.15">
      <c r="A129" s="259"/>
      <c r="B129" s="240"/>
      <c r="C129" s="240"/>
      <c r="D129" s="86" t="s">
        <v>60</v>
      </c>
      <c r="E129" s="86" t="s">
        <v>61</v>
      </c>
      <c r="F129" s="86" t="s">
        <v>62</v>
      </c>
      <c r="G129" s="86" t="s">
        <v>63</v>
      </c>
      <c r="H129" s="86" t="s">
        <v>64</v>
      </c>
      <c r="I129" s="87" t="s">
        <v>65</v>
      </c>
      <c r="J129" s="196" t="s">
        <v>91</v>
      </c>
      <c r="K129" s="197"/>
    </row>
    <row r="130" spans="1:12" ht="30.75" customHeight="1" x14ac:dyDescent="0.15">
      <c r="A130" s="259"/>
      <c r="B130" s="240"/>
      <c r="C130" s="240"/>
      <c r="D130" s="86"/>
      <c r="E130" s="86"/>
      <c r="F130" s="86"/>
      <c r="G130" s="86"/>
      <c r="H130" s="86"/>
      <c r="I130" s="87"/>
      <c r="J130" s="196"/>
      <c r="K130" s="197"/>
    </row>
    <row r="131" spans="1:12" ht="22.5" customHeight="1" x14ac:dyDescent="0.15">
      <c r="A131" s="259"/>
      <c r="B131" s="240"/>
      <c r="C131" s="240"/>
      <c r="D131" s="86" t="s">
        <v>66</v>
      </c>
      <c r="E131" s="86" t="s">
        <v>67</v>
      </c>
      <c r="F131" s="86" t="s">
        <v>68</v>
      </c>
      <c r="G131" s="86" t="s">
        <v>69</v>
      </c>
      <c r="H131" s="86" t="s">
        <v>70</v>
      </c>
      <c r="I131" s="87" t="s">
        <v>71</v>
      </c>
      <c r="J131" s="196"/>
      <c r="K131" s="197"/>
    </row>
    <row r="132" spans="1:12" ht="30.75" customHeight="1" thickBot="1" x14ac:dyDescent="0.2">
      <c r="A132" s="252"/>
      <c r="B132" s="240"/>
      <c r="C132" s="240"/>
      <c r="D132" s="86"/>
      <c r="E132" s="86"/>
      <c r="F132" s="86"/>
      <c r="G132" s="86"/>
      <c r="H132" s="86"/>
      <c r="I132" s="87"/>
      <c r="J132" s="198"/>
      <c r="K132" s="199"/>
    </row>
    <row r="133" spans="1:12" ht="22.5" customHeight="1" thickBot="1" x14ac:dyDescent="0.2">
      <c r="A133" s="34"/>
      <c r="B133" s="35"/>
      <c r="C133" s="36"/>
      <c r="D133" s="36"/>
      <c r="E133" s="37"/>
      <c r="F133" s="36"/>
      <c r="G133" s="36"/>
      <c r="H133" s="37"/>
      <c r="I133" s="37"/>
      <c r="J133" s="38"/>
      <c r="K133" s="19"/>
    </row>
    <row r="134" spans="1:12" ht="30.75" customHeight="1" thickBot="1" x14ac:dyDescent="0.2">
      <c r="A134" s="311" t="s">
        <v>143</v>
      </c>
      <c r="B134" s="311"/>
      <c r="C134" s="311"/>
      <c r="D134" s="311"/>
      <c r="E134" s="311"/>
      <c r="F134" s="311"/>
      <c r="G134" s="311"/>
      <c r="H134" s="311"/>
      <c r="I134" s="311"/>
      <c r="J134" s="38"/>
      <c r="K134" s="294" t="s">
        <v>92</v>
      </c>
      <c r="L134" s="295"/>
    </row>
    <row r="135" spans="1:12" ht="42" customHeight="1" thickBot="1" x14ac:dyDescent="0.2">
      <c r="A135" s="313" t="s">
        <v>72</v>
      </c>
      <c r="B135" s="313"/>
      <c r="C135" s="253" t="s">
        <v>57</v>
      </c>
      <c r="D135" s="253"/>
      <c r="E135" s="223" t="s">
        <v>73</v>
      </c>
      <c r="F135" s="223"/>
      <c r="G135" s="223"/>
      <c r="H135" s="223" t="s">
        <v>77</v>
      </c>
      <c r="I135" s="223"/>
      <c r="J135" s="228"/>
      <c r="K135" s="229" t="s">
        <v>119</v>
      </c>
      <c r="L135" s="230"/>
    </row>
    <row r="136" spans="1:12" ht="26.25" customHeight="1" x14ac:dyDescent="0.15">
      <c r="A136" s="273" t="s">
        <v>74</v>
      </c>
      <c r="B136" s="273"/>
      <c r="C136" s="186"/>
      <c r="D136" s="186"/>
      <c r="E136" s="186"/>
      <c r="F136" s="186"/>
      <c r="G136" s="186"/>
      <c r="H136" s="186"/>
      <c r="I136" s="186"/>
      <c r="J136" s="187"/>
      <c r="K136" s="194" t="s">
        <v>90</v>
      </c>
      <c r="L136" s="195"/>
    </row>
    <row r="137" spans="1:12" ht="26.25" customHeight="1" x14ac:dyDescent="0.15">
      <c r="A137" s="273"/>
      <c r="B137" s="273"/>
      <c r="C137" s="185"/>
      <c r="D137" s="185"/>
      <c r="E137" s="185"/>
      <c r="F137" s="185"/>
      <c r="G137" s="185"/>
      <c r="H137" s="185"/>
      <c r="I137" s="185"/>
      <c r="J137" s="224"/>
      <c r="K137" s="196"/>
      <c r="L137" s="197"/>
    </row>
    <row r="138" spans="1:12" ht="26.25" customHeight="1" x14ac:dyDescent="0.15">
      <c r="A138" s="273"/>
      <c r="B138" s="273"/>
      <c r="C138" s="185"/>
      <c r="D138" s="185"/>
      <c r="E138" s="185"/>
      <c r="F138" s="185"/>
      <c r="G138" s="185"/>
      <c r="H138" s="185"/>
      <c r="I138" s="185"/>
      <c r="J138" s="224"/>
      <c r="K138" s="196"/>
      <c r="L138" s="197"/>
    </row>
    <row r="139" spans="1:12" ht="26.25" customHeight="1" thickBot="1" x14ac:dyDescent="0.2">
      <c r="A139" s="273"/>
      <c r="B139" s="273"/>
      <c r="C139" s="236"/>
      <c r="D139" s="236"/>
      <c r="E139" s="236"/>
      <c r="F139" s="236"/>
      <c r="G139" s="236"/>
      <c r="H139" s="236"/>
      <c r="I139" s="236"/>
      <c r="J139" s="237"/>
      <c r="K139" s="274"/>
      <c r="L139" s="275"/>
    </row>
    <row r="140" spans="1:12" ht="26.25" customHeight="1" x14ac:dyDescent="0.15">
      <c r="A140" s="273" t="s">
        <v>75</v>
      </c>
      <c r="B140" s="273"/>
      <c r="C140" s="186"/>
      <c r="D140" s="186"/>
      <c r="E140" s="186"/>
      <c r="F140" s="186"/>
      <c r="G140" s="186"/>
      <c r="H140" s="186"/>
      <c r="I140" s="186"/>
      <c r="J140" s="187"/>
      <c r="K140" s="194" t="s">
        <v>90</v>
      </c>
      <c r="L140" s="195"/>
    </row>
    <row r="141" spans="1:12" ht="26.25" customHeight="1" x14ac:dyDescent="0.15">
      <c r="A141" s="273"/>
      <c r="B141" s="273"/>
      <c r="C141" s="185"/>
      <c r="D141" s="185"/>
      <c r="E141" s="185"/>
      <c r="F141" s="185"/>
      <c r="G141" s="185"/>
      <c r="H141" s="185"/>
      <c r="I141" s="185"/>
      <c r="J141" s="224"/>
      <c r="K141" s="196"/>
      <c r="L141" s="197"/>
    </row>
    <row r="142" spans="1:12" ht="26.25" customHeight="1" x14ac:dyDescent="0.15">
      <c r="A142" s="273"/>
      <c r="B142" s="273"/>
      <c r="C142" s="185"/>
      <c r="D142" s="185"/>
      <c r="E142" s="185"/>
      <c r="F142" s="185"/>
      <c r="G142" s="185"/>
      <c r="H142" s="185"/>
      <c r="I142" s="185"/>
      <c r="J142" s="224"/>
      <c r="K142" s="196"/>
      <c r="L142" s="197"/>
    </row>
    <row r="143" spans="1:12" ht="26.25" customHeight="1" thickBot="1" x14ac:dyDescent="0.2">
      <c r="A143" s="273"/>
      <c r="B143" s="273"/>
      <c r="C143" s="236"/>
      <c r="D143" s="236"/>
      <c r="E143" s="236"/>
      <c r="F143" s="236"/>
      <c r="G143" s="236"/>
      <c r="H143" s="236"/>
      <c r="I143" s="236"/>
      <c r="J143" s="237"/>
      <c r="K143" s="274"/>
      <c r="L143" s="275"/>
    </row>
    <row r="144" spans="1:12" ht="26.25" customHeight="1" x14ac:dyDescent="0.15">
      <c r="A144" s="273" t="s">
        <v>76</v>
      </c>
      <c r="B144" s="273"/>
      <c r="C144" s="186"/>
      <c r="D144" s="186"/>
      <c r="E144" s="186"/>
      <c r="F144" s="186"/>
      <c r="G144" s="186"/>
      <c r="H144" s="186"/>
      <c r="I144" s="186"/>
      <c r="J144" s="187"/>
      <c r="K144" s="194" t="s">
        <v>90</v>
      </c>
      <c r="L144" s="195"/>
    </row>
    <row r="145" spans="1:12" ht="26.25" customHeight="1" x14ac:dyDescent="0.15">
      <c r="A145" s="273"/>
      <c r="B145" s="273"/>
      <c r="C145" s="238"/>
      <c r="D145" s="238"/>
      <c r="E145" s="238"/>
      <c r="F145" s="238"/>
      <c r="G145" s="238"/>
      <c r="H145" s="238"/>
      <c r="I145" s="238"/>
      <c r="J145" s="239"/>
      <c r="K145" s="196"/>
      <c r="L145" s="197"/>
    </row>
    <row r="146" spans="1:12" ht="26.25" customHeight="1" x14ac:dyDescent="0.15">
      <c r="A146" s="273"/>
      <c r="B146" s="273"/>
      <c r="C146" s="238"/>
      <c r="D146" s="238"/>
      <c r="E146" s="238"/>
      <c r="F146" s="238"/>
      <c r="G146" s="238"/>
      <c r="H146" s="238"/>
      <c r="I146" s="238"/>
      <c r="J146" s="239"/>
      <c r="K146" s="196"/>
      <c r="L146" s="197"/>
    </row>
    <row r="147" spans="1:12" ht="26.25" customHeight="1" thickBot="1" x14ac:dyDescent="0.2">
      <c r="A147" s="273"/>
      <c r="B147" s="273"/>
      <c r="C147" s="236"/>
      <c r="D147" s="236"/>
      <c r="E147" s="236"/>
      <c r="F147" s="236"/>
      <c r="G147" s="236"/>
      <c r="H147" s="236"/>
      <c r="I147" s="236"/>
      <c r="J147" s="237"/>
      <c r="K147" s="198"/>
      <c r="L147" s="199"/>
    </row>
    <row r="148" spans="1:12" ht="24.75" customHeight="1" x14ac:dyDescent="0.15">
      <c r="A148" s="234"/>
      <c r="B148" s="235"/>
      <c r="C148" s="225"/>
      <c r="D148" s="225"/>
      <c r="E148" s="225"/>
      <c r="F148" s="225"/>
      <c r="G148" s="225"/>
      <c r="H148" s="225"/>
      <c r="I148" s="225"/>
      <c r="J148" s="225"/>
      <c r="K148" s="19"/>
    </row>
    <row r="149" spans="1:12" ht="24.75" customHeight="1" x14ac:dyDescent="0.15">
      <c r="A149" s="90" t="s">
        <v>23</v>
      </c>
    </row>
    <row r="150" spans="1:12" ht="24.75" customHeight="1" x14ac:dyDescent="0.15">
      <c r="A150" s="113" t="s">
        <v>144</v>
      </c>
    </row>
    <row r="151" spans="1:12" ht="17.25" customHeight="1" x14ac:dyDescent="0.15">
      <c r="A151" s="64"/>
      <c r="B151" s="91"/>
      <c r="C151" s="91"/>
      <c r="D151" s="91"/>
      <c r="E151" s="91"/>
      <c r="F151" s="91"/>
      <c r="G151" s="91"/>
      <c r="H151" s="91"/>
    </row>
    <row r="152" spans="1:12" ht="31.5" customHeight="1" x14ac:dyDescent="0.15">
      <c r="A152" s="15" t="s">
        <v>107</v>
      </c>
      <c r="B152" s="148" t="s">
        <v>125</v>
      </c>
      <c r="C152" s="149"/>
      <c r="D152" s="149"/>
      <c r="E152" s="149"/>
      <c r="F152" s="150"/>
      <c r="G152" s="21" t="s">
        <v>126</v>
      </c>
      <c r="H152" s="148" t="s">
        <v>125</v>
      </c>
      <c r="I152" s="149"/>
      <c r="J152" s="149"/>
      <c r="K152" s="149"/>
      <c r="L152" s="150"/>
    </row>
    <row r="153" spans="1:12" ht="18.75" customHeight="1" x14ac:dyDescent="0.15">
      <c r="A153" s="64"/>
      <c r="B153" s="91"/>
      <c r="C153" s="91"/>
      <c r="D153" s="91"/>
      <c r="E153" s="91"/>
      <c r="F153" s="91"/>
      <c r="G153" s="91"/>
      <c r="H153" s="91"/>
    </row>
    <row r="154" spans="1:12" ht="18.75" customHeight="1" x14ac:dyDescent="0.15">
      <c r="A154" s="147" t="s">
        <v>175</v>
      </c>
      <c r="B154" s="91"/>
      <c r="C154" s="91"/>
      <c r="D154" s="91"/>
      <c r="E154" s="91"/>
      <c r="F154" s="91"/>
      <c r="G154" s="91"/>
      <c r="H154" s="91"/>
    </row>
    <row r="155" spans="1:12" ht="21.75" customHeight="1" x14ac:dyDescent="0.15">
      <c r="A155" s="13" t="s">
        <v>145</v>
      </c>
      <c r="K155" s="19"/>
    </row>
    <row r="156" spans="1:12" ht="18" customHeight="1" x14ac:dyDescent="0.15">
      <c r="A156" s="67" t="s">
        <v>152</v>
      </c>
      <c r="K156" s="19"/>
    </row>
    <row r="157" spans="1:12" ht="18" customHeight="1" thickBot="1" x14ac:dyDescent="0.2">
      <c r="A157" s="13" t="s">
        <v>146</v>
      </c>
      <c r="K157" s="19"/>
    </row>
    <row r="158" spans="1:12" ht="35.25" customHeight="1" thickBot="1" x14ac:dyDescent="0.2">
      <c r="A158" s="15" t="s">
        <v>1</v>
      </c>
      <c r="B158" s="200" t="s">
        <v>32</v>
      </c>
      <c r="C158" s="200"/>
      <c r="D158" s="200" t="s">
        <v>25</v>
      </c>
      <c r="E158" s="200"/>
      <c r="F158" s="201" t="s">
        <v>84</v>
      </c>
      <c r="G158" s="231"/>
      <c r="H158" s="226" t="s">
        <v>26</v>
      </c>
      <c r="I158" s="227"/>
      <c r="J158" s="140" t="s">
        <v>30</v>
      </c>
      <c r="K158" s="92"/>
    </row>
    <row r="159" spans="1:12" ht="32.25" customHeight="1" thickBot="1" x14ac:dyDescent="0.2">
      <c r="A159" s="85" t="s">
        <v>14</v>
      </c>
      <c r="B159" s="240"/>
      <c r="C159" s="240"/>
      <c r="D159" s="207"/>
      <c r="E159" s="207"/>
      <c r="F159" s="232" t="e">
        <f>ROUND(B159/D159*100,1)</f>
        <v>#DIV/0!</v>
      </c>
      <c r="G159" s="250"/>
      <c r="H159" s="248"/>
      <c r="I159" s="249"/>
      <c r="J159" s="93" t="s">
        <v>123</v>
      </c>
      <c r="K159" s="94"/>
    </row>
    <row r="160" spans="1:12" ht="39.75" customHeight="1" x14ac:dyDescent="0.15">
      <c r="A160" s="35"/>
      <c r="B160" s="95"/>
      <c r="C160" s="95"/>
      <c r="D160" s="34"/>
      <c r="E160" s="34"/>
      <c r="F160" s="37"/>
      <c r="G160" s="37"/>
      <c r="H160" s="37"/>
      <c r="I160" s="37"/>
      <c r="J160" s="94"/>
      <c r="K160" s="94"/>
    </row>
    <row r="161" spans="1:12" ht="22.5" customHeight="1" x14ac:dyDescent="0.15">
      <c r="A161" s="35"/>
      <c r="B161" s="95"/>
      <c r="C161" s="95"/>
      <c r="D161" s="34"/>
      <c r="E161" s="34"/>
      <c r="F161" s="37"/>
      <c r="G161" s="37"/>
      <c r="H161" s="37"/>
      <c r="I161" s="37"/>
      <c r="J161" s="94"/>
      <c r="K161" s="94"/>
    </row>
    <row r="162" spans="1:12" ht="18" customHeight="1" thickBot="1" x14ac:dyDescent="0.2">
      <c r="A162" s="13" t="s">
        <v>169</v>
      </c>
      <c r="B162" s="22"/>
      <c r="H162" s="241"/>
      <c r="I162" s="241"/>
      <c r="J162" s="241"/>
      <c r="K162" s="96"/>
    </row>
    <row r="163" spans="1:12" ht="35.25" customHeight="1" thickBot="1" x14ac:dyDescent="0.2">
      <c r="A163" s="15" t="s">
        <v>1</v>
      </c>
      <c r="B163" s="200" t="s">
        <v>32</v>
      </c>
      <c r="C163" s="200"/>
      <c r="D163" s="200" t="s">
        <v>25</v>
      </c>
      <c r="E163" s="200"/>
      <c r="F163" s="201" t="s">
        <v>84</v>
      </c>
      <c r="G163" s="202"/>
      <c r="H163" s="203" t="s">
        <v>88</v>
      </c>
      <c r="I163" s="204"/>
      <c r="J163" s="205"/>
      <c r="K163" s="96"/>
    </row>
    <row r="164" spans="1:12" ht="31.5" customHeight="1" x14ac:dyDescent="0.15">
      <c r="A164" s="85" t="s">
        <v>15</v>
      </c>
      <c r="B164" s="240"/>
      <c r="C164" s="240"/>
      <c r="D164" s="207"/>
      <c r="E164" s="207"/>
      <c r="F164" s="232" t="e">
        <f>ROUND(B164/D164*100,1)</f>
        <v>#DIV/0!</v>
      </c>
      <c r="G164" s="233"/>
      <c r="H164" s="242" t="s">
        <v>115</v>
      </c>
      <c r="I164" s="243"/>
      <c r="J164" s="244"/>
      <c r="K164" s="219"/>
    </row>
    <row r="165" spans="1:12" ht="31.5" customHeight="1" thickBot="1" x14ac:dyDescent="0.2">
      <c r="A165" s="85" t="s">
        <v>16</v>
      </c>
      <c r="B165" s="240"/>
      <c r="C165" s="240"/>
      <c r="D165" s="207"/>
      <c r="E165" s="207"/>
      <c r="F165" s="232" t="e">
        <f>ROUND(B165/D165*100,1)</f>
        <v>#DIV/0!</v>
      </c>
      <c r="G165" s="233"/>
      <c r="H165" s="245"/>
      <c r="I165" s="246"/>
      <c r="J165" s="247"/>
      <c r="K165" s="219"/>
    </row>
    <row r="166" spans="1:12" ht="37.5" customHeight="1" x14ac:dyDescent="0.15">
      <c r="A166" s="35"/>
      <c r="B166" s="95"/>
      <c r="C166" s="95"/>
      <c r="D166" s="34"/>
      <c r="E166" s="34"/>
      <c r="F166" s="120"/>
      <c r="G166" s="120"/>
      <c r="H166" s="58"/>
      <c r="I166" s="58"/>
      <c r="J166" s="58"/>
      <c r="K166" s="97"/>
    </row>
    <row r="167" spans="1:12" ht="25.5" customHeight="1" x14ac:dyDescent="0.15">
      <c r="A167" s="13" t="s">
        <v>147</v>
      </c>
      <c r="B167" s="19"/>
      <c r="L167" s="19"/>
    </row>
    <row r="168" spans="1:12" ht="25.5" customHeight="1" x14ac:dyDescent="0.15">
      <c r="A168" s="67" t="s">
        <v>153</v>
      </c>
      <c r="B168" s="19"/>
      <c r="L168" s="19"/>
    </row>
    <row r="169" spans="1:12" ht="25.5" customHeight="1" thickBot="1" x14ac:dyDescent="0.2">
      <c r="A169" s="13" t="s">
        <v>148</v>
      </c>
      <c r="B169" s="19"/>
      <c r="L169" s="19"/>
    </row>
    <row r="170" spans="1:12" ht="29.25" customHeight="1" thickBot="1" x14ac:dyDescent="0.2">
      <c r="A170" s="19"/>
      <c r="B170" s="207" t="s">
        <v>3</v>
      </c>
      <c r="C170" s="207"/>
      <c r="D170" s="207"/>
      <c r="E170" s="207"/>
      <c r="F170" s="148" t="s">
        <v>4</v>
      </c>
      <c r="G170" s="149"/>
      <c r="H170" s="149"/>
      <c r="I170" s="149"/>
      <c r="J170" s="208" t="s">
        <v>36</v>
      </c>
      <c r="K170" s="140" t="s">
        <v>30</v>
      </c>
      <c r="L170" s="92"/>
    </row>
    <row r="171" spans="1:12" ht="62.25" customHeight="1" thickBot="1" x14ac:dyDescent="0.2">
      <c r="A171" s="117" t="s">
        <v>9</v>
      </c>
      <c r="B171" s="131" t="s">
        <v>78</v>
      </c>
      <c r="C171" s="121" t="s">
        <v>79</v>
      </c>
      <c r="D171" s="115" t="s">
        <v>27</v>
      </c>
      <c r="E171" s="114" t="s">
        <v>28</v>
      </c>
      <c r="F171" s="131" t="s">
        <v>78</v>
      </c>
      <c r="G171" s="121" t="s">
        <v>79</v>
      </c>
      <c r="H171" s="115" t="s">
        <v>27</v>
      </c>
      <c r="I171" s="114" t="s">
        <v>29</v>
      </c>
      <c r="J171" s="209"/>
      <c r="K171" s="98" t="s">
        <v>94</v>
      </c>
      <c r="L171" s="99"/>
    </row>
    <row r="172" spans="1:12" ht="28.5" customHeight="1" x14ac:dyDescent="0.15">
      <c r="A172" s="126" t="s">
        <v>14</v>
      </c>
      <c r="B172" s="26"/>
      <c r="C172" s="26"/>
      <c r="D172" s="27" t="e">
        <f>ROUND(B172/C172,2)</f>
        <v>#DIV/0!</v>
      </c>
      <c r="E172" s="213" t="e">
        <f>ROUND(SUM(D172:D174)/3,2)</f>
        <v>#DIV/0!</v>
      </c>
      <c r="F172" s="26"/>
      <c r="G172" s="72"/>
      <c r="H172" s="27" t="e">
        <f>ROUND(F172/G172,2)</f>
        <v>#DIV/0!</v>
      </c>
      <c r="I172" s="213" t="e">
        <f>ROUND(SUM(H172:H174)/3,2)</f>
        <v>#DIV/0!</v>
      </c>
      <c r="J172" s="220" t="e">
        <f>ROUND(E172/I172,2)</f>
        <v>#DIV/0!</v>
      </c>
      <c r="K172" s="151" t="s">
        <v>10</v>
      </c>
      <c r="L172" s="219"/>
    </row>
    <row r="173" spans="1:12" ht="28.5" customHeight="1" x14ac:dyDescent="0.15">
      <c r="A173" s="127" t="s">
        <v>15</v>
      </c>
      <c r="B173" s="100"/>
      <c r="C173" s="29"/>
      <c r="D173" s="40" t="e">
        <f>ROUND(B173/C173,2)</f>
        <v>#DIV/0!</v>
      </c>
      <c r="E173" s="214"/>
      <c r="F173" s="29"/>
      <c r="G173" s="101"/>
      <c r="H173" s="40" t="e">
        <f>ROUND(F173/G173,2)</f>
        <v>#DIV/0!</v>
      </c>
      <c r="I173" s="214"/>
      <c r="J173" s="221"/>
      <c r="K173" s="152"/>
      <c r="L173" s="219"/>
    </row>
    <row r="174" spans="1:12" ht="28.5" customHeight="1" thickBot="1" x14ac:dyDescent="0.2">
      <c r="A174" s="128" t="s">
        <v>33</v>
      </c>
      <c r="B174" s="102"/>
      <c r="C174" s="32"/>
      <c r="D174" s="33" t="e">
        <f>ROUND(B174/C174,2)</f>
        <v>#DIV/0!</v>
      </c>
      <c r="E174" s="215"/>
      <c r="F174" s="32"/>
      <c r="G174" s="102"/>
      <c r="H174" s="33" t="e">
        <f>ROUND(F174/G174,2)</f>
        <v>#DIV/0!</v>
      </c>
      <c r="I174" s="215"/>
      <c r="J174" s="222"/>
      <c r="K174" s="153"/>
      <c r="L174" s="219"/>
    </row>
    <row r="175" spans="1:12" ht="43.5" customHeight="1" x14ac:dyDescent="0.15">
      <c r="A175" s="103"/>
      <c r="B175" s="19"/>
      <c r="C175" s="19"/>
      <c r="D175" s="36"/>
      <c r="E175" s="37"/>
      <c r="F175" s="36"/>
      <c r="G175" s="36"/>
      <c r="H175" s="36"/>
      <c r="I175" s="37"/>
      <c r="J175" s="37"/>
      <c r="K175" s="38"/>
      <c r="L175" s="96"/>
    </row>
    <row r="176" spans="1:12" ht="20.25" customHeight="1" thickBot="1" x14ac:dyDescent="0.2">
      <c r="A176" s="206" t="s">
        <v>149</v>
      </c>
      <c r="B176" s="206"/>
      <c r="C176" s="206"/>
      <c r="D176" s="206"/>
      <c r="E176" s="206"/>
      <c r="F176" s="206"/>
      <c r="G176" s="36"/>
      <c r="H176" s="36"/>
      <c r="I176" s="37"/>
      <c r="J176" s="37"/>
      <c r="K176" s="38"/>
      <c r="L176" s="96"/>
    </row>
    <row r="177" spans="1:14" ht="28.5" customHeight="1" x14ac:dyDescent="0.15">
      <c r="A177" s="19"/>
      <c r="B177" s="207" t="s">
        <v>3</v>
      </c>
      <c r="C177" s="207"/>
      <c r="D177" s="207"/>
      <c r="E177" s="207"/>
      <c r="F177" s="148" t="s">
        <v>4</v>
      </c>
      <c r="G177" s="149"/>
      <c r="H177" s="149"/>
      <c r="I177" s="149"/>
      <c r="J177" s="208" t="s">
        <v>36</v>
      </c>
      <c r="K177" s="188" t="s">
        <v>93</v>
      </c>
      <c r="L177" s="210"/>
    </row>
    <row r="178" spans="1:14" ht="63.75" customHeight="1" thickBot="1" x14ac:dyDescent="0.2">
      <c r="A178" s="84" t="s">
        <v>9</v>
      </c>
      <c r="B178" s="131" t="s">
        <v>78</v>
      </c>
      <c r="C178" s="121" t="s">
        <v>79</v>
      </c>
      <c r="D178" s="15" t="s">
        <v>27</v>
      </c>
      <c r="E178" s="107" t="s">
        <v>159</v>
      </c>
      <c r="F178" s="131" t="s">
        <v>78</v>
      </c>
      <c r="G178" s="121" t="s">
        <v>79</v>
      </c>
      <c r="H178" s="15" t="s">
        <v>27</v>
      </c>
      <c r="I178" s="107" t="s">
        <v>160</v>
      </c>
      <c r="J178" s="209"/>
      <c r="K178" s="211"/>
      <c r="L178" s="212"/>
      <c r="M178" s="66"/>
      <c r="N178" s="6"/>
    </row>
    <row r="179" spans="1:14" ht="30" customHeight="1" x14ac:dyDescent="0.15">
      <c r="A179" s="126" t="s">
        <v>15</v>
      </c>
      <c r="B179" s="27">
        <f>B173</f>
        <v>0</v>
      </c>
      <c r="C179" s="27">
        <f>C173</f>
        <v>0</v>
      </c>
      <c r="D179" s="27" t="e">
        <f>ROUND(B179/C179,2)</f>
        <v>#DIV/0!</v>
      </c>
      <c r="E179" s="213" t="e">
        <f>ROUND(SUM(D179:D181)/3,2)</f>
        <v>#DIV/0!</v>
      </c>
      <c r="F179" s="27">
        <f>F173</f>
        <v>0</v>
      </c>
      <c r="G179" s="78">
        <f>G173</f>
        <v>0</v>
      </c>
      <c r="H179" s="27" t="e">
        <f>ROUND(F179/G179,2)</f>
        <v>#DIV/0!</v>
      </c>
      <c r="I179" s="213" t="e">
        <f>ROUND(SUM(H179:H181)/3,2)</f>
        <v>#DIV/0!</v>
      </c>
      <c r="J179" s="216" t="e">
        <f>ROUND(E179/I179,2)</f>
        <v>#DIV/0!</v>
      </c>
      <c r="K179" s="188" t="s">
        <v>124</v>
      </c>
      <c r="L179" s="189"/>
    </row>
    <row r="180" spans="1:14" s="6" customFormat="1" ht="30" customHeight="1" x14ac:dyDescent="0.15">
      <c r="A180" s="127" t="s">
        <v>16</v>
      </c>
      <c r="B180" s="104">
        <f>B174</f>
        <v>0</v>
      </c>
      <c r="C180" s="40">
        <f>C174</f>
        <v>0</v>
      </c>
      <c r="D180" s="40" t="e">
        <f>ROUND(B180/C180,2)</f>
        <v>#DIV/0!</v>
      </c>
      <c r="E180" s="214"/>
      <c r="F180" s="40">
        <f>F174</f>
        <v>0</v>
      </c>
      <c r="G180" s="105">
        <f>G174</f>
        <v>0</v>
      </c>
      <c r="H180" s="40" t="e">
        <f>ROUND(F180/G180,2)</f>
        <v>#DIV/0!</v>
      </c>
      <c r="I180" s="214"/>
      <c r="J180" s="217"/>
      <c r="K180" s="190"/>
      <c r="L180" s="191"/>
      <c r="M180" s="14"/>
      <c r="N180"/>
    </row>
    <row r="181" spans="1:14" ht="30" customHeight="1" thickBot="1" x14ac:dyDescent="0.2">
      <c r="A181" s="128" t="s">
        <v>43</v>
      </c>
      <c r="B181" s="102"/>
      <c r="C181" s="32"/>
      <c r="D181" s="33" t="e">
        <f>ROUND(B181/C181,2)</f>
        <v>#DIV/0!</v>
      </c>
      <c r="E181" s="215"/>
      <c r="F181" s="32"/>
      <c r="G181" s="102"/>
      <c r="H181" s="33" t="e">
        <f>ROUND(F181/G181,2)</f>
        <v>#DIV/0!</v>
      </c>
      <c r="I181" s="215"/>
      <c r="J181" s="218"/>
      <c r="K181" s="192"/>
      <c r="L181" s="193"/>
    </row>
    <row r="182" spans="1:14" ht="18" customHeight="1" thickBot="1" x14ac:dyDescent="0.2">
      <c r="A182" s="132"/>
    </row>
    <row r="183" spans="1:14" ht="30" customHeight="1" x14ac:dyDescent="0.15">
      <c r="A183" s="126" t="s">
        <v>16</v>
      </c>
      <c r="B183" s="27">
        <f>B174</f>
        <v>0</v>
      </c>
      <c r="C183" s="27">
        <f>C174</f>
        <v>0</v>
      </c>
      <c r="D183" s="27" t="e">
        <f>ROUND(B183/C183,2)</f>
        <v>#DIV/0!</v>
      </c>
      <c r="E183" s="213" t="e">
        <f>ROUND(SUM(D183:D185)/3,2)</f>
        <v>#DIV/0!</v>
      </c>
      <c r="F183" s="27">
        <f>F174</f>
        <v>0</v>
      </c>
      <c r="G183" s="78">
        <f>G174</f>
        <v>0</v>
      </c>
      <c r="H183" s="27" t="e">
        <f>ROUND(F183/G183,2)</f>
        <v>#DIV/0!</v>
      </c>
      <c r="I183" s="213" t="e">
        <f>ROUND(SUM(H183:H185)/3,2)</f>
        <v>#DIV/0!</v>
      </c>
      <c r="J183" s="216" t="e">
        <f>ROUND(E183/I183,2)</f>
        <v>#DIV/0!</v>
      </c>
      <c r="K183" s="194" t="s">
        <v>0</v>
      </c>
      <c r="L183" s="195"/>
    </row>
    <row r="184" spans="1:14" ht="30" customHeight="1" x14ac:dyDescent="0.15">
      <c r="A184" s="127" t="s">
        <v>43</v>
      </c>
      <c r="B184" s="104">
        <f>B181</f>
        <v>0</v>
      </c>
      <c r="C184" s="40">
        <f>C181</f>
        <v>0</v>
      </c>
      <c r="D184" s="40" t="e">
        <f>ROUND(B184/C184,2)</f>
        <v>#DIV/0!</v>
      </c>
      <c r="E184" s="214"/>
      <c r="F184" s="40">
        <f>F181</f>
        <v>0</v>
      </c>
      <c r="G184" s="105">
        <f>G181</f>
        <v>0</v>
      </c>
      <c r="H184" s="40" t="e">
        <f>ROUND(F184/G184,2)</f>
        <v>#DIV/0!</v>
      </c>
      <c r="I184" s="214"/>
      <c r="J184" s="217"/>
      <c r="K184" s="196"/>
      <c r="L184" s="197"/>
    </row>
    <row r="185" spans="1:14" ht="30" customHeight="1" thickBot="1" x14ac:dyDescent="0.2">
      <c r="A185" s="128" t="s">
        <v>44</v>
      </c>
      <c r="B185" s="102"/>
      <c r="C185" s="32"/>
      <c r="D185" s="33" t="e">
        <f>ROUND(B185/C185,2)</f>
        <v>#DIV/0!</v>
      </c>
      <c r="E185" s="215"/>
      <c r="F185" s="32"/>
      <c r="G185" s="102"/>
      <c r="H185" s="33" t="e">
        <f>ROUND(F185/G185,2)</f>
        <v>#DIV/0!</v>
      </c>
      <c r="I185" s="215"/>
      <c r="J185" s="218"/>
      <c r="K185" s="198"/>
      <c r="L185" s="199"/>
    </row>
    <row r="186" spans="1:14" s="7" customFormat="1" ht="30" customHeight="1" x14ac:dyDescent="0.15">
      <c r="A186" s="55"/>
      <c r="B186" s="36"/>
      <c r="C186" s="36"/>
      <c r="D186" s="36"/>
      <c r="E186" s="116"/>
      <c r="F186" s="36"/>
      <c r="G186" s="36"/>
      <c r="H186" s="36"/>
      <c r="I186" s="116"/>
      <c r="J186" s="116"/>
      <c r="K186" s="76"/>
      <c r="L186" s="76"/>
      <c r="M186" s="47"/>
    </row>
    <row r="187" spans="1:14" s="7" customFormat="1" ht="30" customHeight="1" x14ac:dyDescent="0.15">
      <c r="A187" s="55"/>
      <c r="B187" s="36"/>
      <c r="C187" s="36"/>
      <c r="D187" s="36"/>
      <c r="E187" s="116"/>
      <c r="F187" s="36"/>
      <c r="G187" s="36"/>
      <c r="H187" s="36"/>
      <c r="I187" s="116"/>
      <c r="J187" s="116"/>
      <c r="K187" s="76"/>
      <c r="L187" s="76"/>
      <c r="M187" s="47"/>
    </row>
    <row r="188" spans="1:14" ht="24.75" customHeight="1" x14ac:dyDescent="0.15">
      <c r="A188" s="90" t="s">
        <v>95</v>
      </c>
    </row>
    <row r="189" spans="1:14" ht="40.5" customHeight="1" x14ac:dyDescent="0.15">
      <c r="A189" s="163" t="s">
        <v>150</v>
      </c>
      <c r="B189" s="163"/>
      <c r="C189" s="163"/>
      <c r="D189" s="163"/>
      <c r="E189" s="163"/>
      <c r="F189" s="163"/>
      <c r="G189" s="163"/>
      <c r="H189" s="163"/>
      <c r="I189" s="163"/>
      <c r="J189" s="163"/>
      <c r="K189" s="163"/>
      <c r="L189" s="163"/>
    </row>
    <row r="190" spans="1:14" ht="23.25" customHeight="1" x14ac:dyDescent="0.15">
      <c r="A190" s="106"/>
      <c r="B190" s="106"/>
      <c r="C190" s="106"/>
      <c r="D190" s="106"/>
      <c r="E190" s="106"/>
      <c r="F190" s="106"/>
      <c r="G190" s="106"/>
      <c r="H190" s="106"/>
      <c r="I190" s="106"/>
      <c r="J190" s="106"/>
      <c r="K190" s="106"/>
      <c r="L190" s="106"/>
    </row>
    <row r="191" spans="1:14" ht="33" customHeight="1" x14ac:dyDescent="0.15">
      <c r="A191" s="15" t="s">
        <v>107</v>
      </c>
      <c r="B191" s="148" t="s">
        <v>125</v>
      </c>
      <c r="C191" s="149"/>
      <c r="D191" s="149"/>
      <c r="E191" s="149"/>
      <c r="F191" s="150"/>
      <c r="G191" s="21" t="s">
        <v>126</v>
      </c>
      <c r="H191" s="148" t="s">
        <v>125</v>
      </c>
      <c r="I191" s="149"/>
      <c r="J191" s="149"/>
      <c r="K191" s="149"/>
      <c r="L191" s="150"/>
    </row>
    <row r="192" spans="1:14" ht="32.25" customHeight="1" thickBot="1" x14ac:dyDescent="0.2">
      <c r="A192" s="88"/>
      <c r="B192" s="106"/>
      <c r="C192" s="106"/>
      <c r="D192" s="106"/>
      <c r="E192" s="106"/>
      <c r="F192" s="106"/>
      <c r="G192" s="106"/>
      <c r="H192" s="106"/>
      <c r="I192" s="106"/>
      <c r="J192" s="106"/>
      <c r="K192" s="106"/>
      <c r="L192" s="106"/>
    </row>
    <row r="193" spans="1:12" ht="51.75" customHeight="1" thickBot="1" x14ac:dyDescent="0.2">
      <c r="A193" s="107" t="s">
        <v>96</v>
      </c>
      <c r="B193" s="164" t="s">
        <v>98</v>
      </c>
      <c r="C193" s="164"/>
      <c r="D193" s="164"/>
      <c r="E193" s="130" t="s">
        <v>158</v>
      </c>
      <c r="F193" s="180" t="s">
        <v>97</v>
      </c>
      <c r="G193" s="181"/>
      <c r="H193" s="108"/>
      <c r="I193" s="109"/>
      <c r="J193" s="109"/>
      <c r="K193" s="109"/>
      <c r="L193" s="109"/>
    </row>
    <row r="194" spans="1:12" ht="27.75" customHeight="1" x14ac:dyDescent="0.15">
      <c r="A194" s="126" t="s">
        <v>14</v>
      </c>
      <c r="B194" s="165"/>
      <c r="C194" s="166"/>
      <c r="D194" s="167"/>
      <c r="E194" s="182">
        <f>SUM(B194:D196)</f>
        <v>0</v>
      </c>
      <c r="F194" s="62"/>
      <c r="G194" s="110"/>
      <c r="H194" s="62"/>
    </row>
    <row r="195" spans="1:12" ht="27.75" customHeight="1" x14ac:dyDescent="0.15">
      <c r="A195" s="127" t="s">
        <v>15</v>
      </c>
      <c r="B195" s="168"/>
      <c r="C195" s="169"/>
      <c r="D195" s="170"/>
      <c r="E195" s="183"/>
      <c r="F195" s="62"/>
      <c r="G195" s="62"/>
      <c r="H195" s="62"/>
    </row>
    <row r="196" spans="1:12" ht="27.75" customHeight="1" thickBot="1" x14ac:dyDescent="0.2">
      <c r="A196" s="128" t="s">
        <v>16</v>
      </c>
      <c r="B196" s="171"/>
      <c r="C196" s="172"/>
      <c r="D196" s="173"/>
      <c r="E196" s="184"/>
      <c r="F196" s="62"/>
      <c r="G196" s="62"/>
      <c r="H196" s="62"/>
    </row>
    <row r="197" spans="1:12" ht="27.75" customHeight="1" thickBot="1" x14ac:dyDescent="0.2">
      <c r="A197" s="129"/>
      <c r="E197" s="111"/>
      <c r="F197" s="158" t="s">
        <v>101</v>
      </c>
      <c r="G197" s="159"/>
    </row>
    <row r="198" spans="1:12" ht="27.75" customHeight="1" x14ac:dyDescent="0.15">
      <c r="A198" s="126" t="s">
        <v>15</v>
      </c>
      <c r="B198" s="174">
        <f>B195</f>
        <v>0</v>
      </c>
      <c r="C198" s="175"/>
      <c r="D198" s="176"/>
      <c r="E198" s="182">
        <f>SUM(B198:D200)</f>
        <v>0</v>
      </c>
      <c r="F198" s="110"/>
    </row>
    <row r="199" spans="1:12" ht="27.75" customHeight="1" x14ac:dyDescent="0.15">
      <c r="A199" s="127" t="s">
        <v>16</v>
      </c>
      <c r="B199" s="177">
        <f>B196</f>
        <v>0</v>
      </c>
      <c r="C199" s="178"/>
      <c r="D199" s="179"/>
      <c r="E199" s="183"/>
      <c r="F199" s="110"/>
    </row>
    <row r="200" spans="1:12" ht="27.75" customHeight="1" thickBot="1" x14ac:dyDescent="0.2">
      <c r="A200" s="128" t="s">
        <v>43</v>
      </c>
      <c r="B200" s="171"/>
      <c r="C200" s="172"/>
      <c r="D200" s="173"/>
      <c r="E200" s="184"/>
      <c r="F200" s="110"/>
    </row>
    <row r="201" spans="1:12" ht="27.75" customHeight="1" thickBot="1" x14ac:dyDescent="0.2">
      <c r="A201" s="55"/>
      <c r="F201" s="158" t="s">
        <v>101</v>
      </c>
      <c r="G201" s="159"/>
    </row>
    <row r="202" spans="1:12" ht="27.75" customHeight="1" x14ac:dyDescent="0.15">
      <c r="A202" s="126" t="s">
        <v>16</v>
      </c>
      <c r="B202" s="174">
        <f>B196</f>
        <v>0</v>
      </c>
      <c r="C202" s="175"/>
      <c r="D202" s="176"/>
      <c r="E202" s="182">
        <f>SUM(B202:D204)</f>
        <v>0</v>
      </c>
      <c r="F202" s="110"/>
    </row>
    <row r="203" spans="1:12" ht="27.75" customHeight="1" x14ac:dyDescent="0.15">
      <c r="A203" s="127" t="s">
        <v>43</v>
      </c>
      <c r="B203" s="177">
        <f>B200</f>
        <v>0</v>
      </c>
      <c r="C203" s="178"/>
      <c r="D203" s="179"/>
      <c r="E203" s="183"/>
      <c r="F203" s="112"/>
      <c r="G203" s="71"/>
      <c r="H203" s="71"/>
    </row>
    <row r="204" spans="1:12" ht="27.75" customHeight="1" thickBot="1" x14ac:dyDescent="0.2">
      <c r="A204" s="128" t="s">
        <v>44</v>
      </c>
      <c r="B204" s="171" t="s">
        <v>99</v>
      </c>
      <c r="C204" s="172"/>
      <c r="D204" s="173"/>
      <c r="E204" s="184"/>
      <c r="F204" s="160"/>
      <c r="G204" s="161"/>
      <c r="H204" s="161"/>
    </row>
    <row r="205" spans="1:12" ht="27.75" customHeight="1" thickBot="1" x14ac:dyDescent="0.2">
      <c r="F205" s="158" t="s">
        <v>101</v>
      </c>
      <c r="G205" s="159"/>
      <c r="H205" s="162" t="s">
        <v>102</v>
      </c>
      <c r="I205" s="161"/>
      <c r="J205" s="161"/>
    </row>
    <row r="206" spans="1:12" ht="22.5" customHeight="1" x14ac:dyDescent="0.15"/>
    <row r="207" spans="1:12" ht="39" customHeight="1" x14ac:dyDescent="0.15"/>
  </sheetData>
  <dataConsolidate/>
  <mergeCells count="291">
    <mergeCell ref="I63:J63"/>
    <mergeCell ref="C56:D56"/>
    <mergeCell ref="E56:F56"/>
    <mergeCell ref="G56:H56"/>
    <mergeCell ref="C137:D137"/>
    <mergeCell ref="H105:H106"/>
    <mergeCell ref="I105:I106"/>
    <mergeCell ref="C105:D105"/>
    <mergeCell ref="E105:E106"/>
    <mergeCell ref="A134:I134"/>
    <mergeCell ref="B129:C132"/>
    <mergeCell ref="J121:K124"/>
    <mergeCell ref="J125:K128"/>
    <mergeCell ref="J129:K132"/>
    <mergeCell ref="K136:L139"/>
    <mergeCell ref="K56:L56"/>
    <mergeCell ref="E57:F57"/>
    <mergeCell ref="G57:H57"/>
    <mergeCell ref="E82:E85"/>
    <mergeCell ref="F105:G105"/>
    <mergeCell ref="I86:I89"/>
    <mergeCell ref="A135:B135"/>
    <mergeCell ref="A136:B139"/>
    <mergeCell ref="C136:D136"/>
    <mergeCell ref="C142:D142"/>
    <mergeCell ref="E142:G142"/>
    <mergeCell ref="H138:J138"/>
    <mergeCell ref="C139:D139"/>
    <mergeCell ref="E139:G139"/>
    <mergeCell ref="H139:J139"/>
    <mergeCell ref="C138:D138"/>
    <mergeCell ref="H142:J142"/>
    <mergeCell ref="C140:D140"/>
    <mergeCell ref="E140:G140"/>
    <mergeCell ref="B120:C120"/>
    <mergeCell ref="D120:I120"/>
    <mergeCell ref="B117:F117"/>
    <mergeCell ref="H117:L117"/>
    <mergeCell ref="I56:J56"/>
    <mergeCell ref="B76:F76"/>
    <mergeCell ref="H76:L76"/>
    <mergeCell ref="K57:L57"/>
    <mergeCell ref="C143:D143"/>
    <mergeCell ref="N62:N63"/>
    <mergeCell ref="J100:J110"/>
    <mergeCell ref="J120:K120"/>
    <mergeCell ref="A114:E114"/>
    <mergeCell ref="A105:A106"/>
    <mergeCell ref="A121:A132"/>
    <mergeCell ref="B113:F113"/>
    <mergeCell ref="H113:L113"/>
    <mergeCell ref="A119:J119"/>
    <mergeCell ref="A100:A103"/>
    <mergeCell ref="K62:M63"/>
    <mergeCell ref="A80:A81"/>
    <mergeCell ref="B80:B81"/>
    <mergeCell ref="A98:A99"/>
    <mergeCell ref="H98:H99"/>
    <mergeCell ref="I82:I85"/>
    <mergeCell ref="J97:J99"/>
    <mergeCell ref="A86:A89"/>
    <mergeCell ref="E86:E89"/>
    <mergeCell ref="E136:G136"/>
    <mergeCell ref="J86:J89"/>
    <mergeCell ref="C97:E97"/>
    <mergeCell ref="F97:H97"/>
    <mergeCell ref="I97:I99"/>
    <mergeCell ref="E98:E99"/>
    <mergeCell ref="L26:L27"/>
    <mergeCell ref="J1:L1"/>
    <mergeCell ref="G1:I1"/>
    <mergeCell ref="J2:L2"/>
    <mergeCell ref="H86:H89"/>
    <mergeCell ref="H8:L8"/>
    <mergeCell ref="B73:F73"/>
    <mergeCell ref="H73:L73"/>
    <mergeCell ref="G62:H62"/>
    <mergeCell ref="D52:E52"/>
    <mergeCell ref="L21:L23"/>
    <mergeCell ref="C57:D57"/>
    <mergeCell ref="J51:L52"/>
    <mergeCell ref="B52:C52"/>
    <mergeCell ref="K18:K20"/>
    <mergeCell ref="L18:L20"/>
    <mergeCell ref="L28:L38"/>
    <mergeCell ref="H52:I52"/>
    <mergeCell ref="I79:I81"/>
    <mergeCell ref="J79:J80"/>
    <mergeCell ref="I62:J62"/>
    <mergeCell ref="A67:J67"/>
    <mergeCell ref="J32:J34"/>
    <mergeCell ref="H50:I50"/>
    <mergeCell ref="J28:J30"/>
    <mergeCell ref="B8:F8"/>
    <mergeCell ref="K134:L134"/>
    <mergeCell ref="F51:G51"/>
    <mergeCell ref="F52:G52"/>
    <mergeCell ref="L86:L88"/>
    <mergeCell ref="K21:K23"/>
    <mergeCell ref="G21:G23"/>
    <mergeCell ref="F21:F23"/>
    <mergeCell ref="H100:H103"/>
    <mergeCell ref="I100:I103"/>
    <mergeCell ref="J82:J85"/>
    <mergeCell ref="G26:J26"/>
    <mergeCell ref="K26:K27"/>
    <mergeCell ref="L82:L84"/>
    <mergeCell ref="K28:K30"/>
    <mergeCell ref="J50:L50"/>
    <mergeCell ref="I61:J61"/>
    <mergeCell ref="L15:L17"/>
    <mergeCell ref="A4:L4"/>
    <mergeCell ref="F15:F17"/>
    <mergeCell ref="K15:K17"/>
    <mergeCell ref="A32:A34"/>
    <mergeCell ref="F32:F34"/>
    <mergeCell ref="K32:K34"/>
    <mergeCell ref="A18:A20"/>
    <mergeCell ref="F18:F20"/>
    <mergeCell ref="G18:G20"/>
    <mergeCell ref="C13:G13"/>
    <mergeCell ref="G15:G17"/>
    <mergeCell ref="J170:J171"/>
    <mergeCell ref="B170:E170"/>
    <mergeCell ref="L100:L102"/>
    <mergeCell ref="L90:L92"/>
    <mergeCell ref="L107:L109"/>
    <mergeCell ref="B121:C124"/>
    <mergeCell ref="B125:C128"/>
    <mergeCell ref="E138:G138"/>
    <mergeCell ref="H145:J145"/>
    <mergeCell ref="A140:B143"/>
    <mergeCell ref="A144:B147"/>
    <mergeCell ref="C147:D147"/>
    <mergeCell ref="E147:G147"/>
    <mergeCell ref="C144:D144"/>
    <mergeCell ref="E144:G144"/>
    <mergeCell ref="H144:J144"/>
    <mergeCell ref="K140:L143"/>
    <mergeCell ref="K144:L147"/>
    <mergeCell ref="C135:D135"/>
    <mergeCell ref="C145:D145"/>
    <mergeCell ref="E145:G145"/>
    <mergeCell ref="E143:G143"/>
    <mergeCell ref="H143:J143"/>
    <mergeCell ref="J90:J93"/>
    <mergeCell ref="A2:F2"/>
    <mergeCell ref="G2:I2"/>
    <mergeCell ref="A21:A23"/>
    <mergeCell ref="C63:D63"/>
    <mergeCell ref="A36:A38"/>
    <mergeCell ref="F36:F38"/>
    <mergeCell ref="H60:J60"/>
    <mergeCell ref="I57:J57"/>
    <mergeCell ref="J36:J38"/>
    <mergeCell ref="H46:I46"/>
    <mergeCell ref="F45:G45"/>
    <mergeCell ref="H45:I45"/>
    <mergeCell ref="F50:G50"/>
    <mergeCell ref="J45:K45"/>
    <mergeCell ref="F46:G46"/>
    <mergeCell ref="J46:K46"/>
    <mergeCell ref="H49:J49"/>
    <mergeCell ref="K36:K38"/>
    <mergeCell ref="C26:F26"/>
    <mergeCell ref="H51:I51"/>
    <mergeCell ref="A15:A17"/>
    <mergeCell ref="H13:K13"/>
    <mergeCell ref="K61:M61"/>
    <mergeCell ref="M51:M52"/>
    <mergeCell ref="A28:A30"/>
    <mergeCell ref="F28:F30"/>
    <mergeCell ref="B45:C45"/>
    <mergeCell ref="D45:E45"/>
    <mergeCell ref="B46:C46"/>
    <mergeCell ref="D46:E46"/>
    <mergeCell ref="B50:C50"/>
    <mergeCell ref="D50:E50"/>
    <mergeCell ref="B51:C51"/>
    <mergeCell ref="D51:E51"/>
    <mergeCell ref="A107:A110"/>
    <mergeCell ref="E107:E110"/>
    <mergeCell ref="H107:H110"/>
    <mergeCell ref="I107:I110"/>
    <mergeCell ref="I90:I93"/>
    <mergeCell ref="B98:B99"/>
    <mergeCell ref="C98:D98"/>
    <mergeCell ref="F98:G98"/>
    <mergeCell ref="B105:B106"/>
    <mergeCell ref="E100:E103"/>
    <mergeCell ref="A62:A63"/>
    <mergeCell ref="C62:D62"/>
    <mergeCell ref="E62:F62"/>
    <mergeCell ref="E90:E93"/>
    <mergeCell ref="H90:H93"/>
    <mergeCell ref="C80:D80"/>
    <mergeCell ref="E80:E81"/>
    <mergeCell ref="F80:G80"/>
    <mergeCell ref="H80:H81"/>
    <mergeCell ref="A90:A93"/>
    <mergeCell ref="A82:A85"/>
    <mergeCell ref="H82:H85"/>
    <mergeCell ref="E63:F63"/>
    <mergeCell ref="G63:H63"/>
    <mergeCell ref="C79:E79"/>
    <mergeCell ref="F79:H79"/>
    <mergeCell ref="D159:E159"/>
    <mergeCell ref="B164:C164"/>
    <mergeCell ref="B165:C165"/>
    <mergeCell ref="C148:D148"/>
    <mergeCell ref="H162:J162"/>
    <mergeCell ref="H164:J165"/>
    <mergeCell ref="H159:I159"/>
    <mergeCell ref="E148:G148"/>
    <mergeCell ref="F165:G165"/>
    <mergeCell ref="F159:G159"/>
    <mergeCell ref="B159:C159"/>
    <mergeCell ref="B152:F152"/>
    <mergeCell ref="H152:L152"/>
    <mergeCell ref="J183:J185"/>
    <mergeCell ref="E135:G135"/>
    <mergeCell ref="H137:J137"/>
    <mergeCell ref="E172:E174"/>
    <mergeCell ref="K164:K165"/>
    <mergeCell ref="H148:J148"/>
    <mergeCell ref="H158:I158"/>
    <mergeCell ref="H135:J135"/>
    <mergeCell ref="H140:J140"/>
    <mergeCell ref="K135:L135"/>
    <mergeCell ref="D158:E158"/>
    <mergeCell ref="F158:G158"/>
    <mergeCell ref="F164:G164"/>
    <mergeCell ref="C141:D141"/>
    <mergeCell ref="E141:G141"/>
    <mergeCell ref="H141:J141"/>
    <mergeCell ref="B158:C158"/>
    <mergeCell ref="A148:B148"/>
    <mergeCell ref="D164:E164"/>
    <mergeCell ref="D165:E165"/>
    <mergeCell ref="H147:J147"/>
    <mergeCell ref="C146:D146"/>
    <mergeCell ref="E146:G146"/>
    <mergeCell ref="H146:J146"/>
    <mergeCell ref="F201:G201"/>
    <mergeCell ref="E137:G137"/>
    <mergeCell ref="H136:J136"/>
    <mergeCell ref="H191:L191"/>
    <mergeCell ref="K179:L181"/>
    <mergeCell ref="K183:L185"/>
    <mergeCell ref="B163:C163"/>
    <mergeCell ref="D163:E163"/>
    <mergeCell ref="F163:G163"/>
    <mergeCell ref="H163:J163"/>
    <mergeCell ref="A176:F176"/>
    <mergeCell ref="B177:E177"/>
    <mergeCell ref="F177:I177"/>
    <mergeCell ref="J177:J178"/>
    <mergeCell ref="K177:L178"/>
    <mergeCell ref="E179:E181"/>
    <mergeCell ref="I179:I181"/>
    <mergeCell ref="J179:J181"/>
    <mergeCell ref="L172:L174"/>
    <mergeCell ref="J172:J174"/>
    <mergeCell ref="F170:I170"/>
    <mergeCell ref="I172:I174"/>
    <mergeCell ref="E183:E185"/>
    <mergeCell ref="I183:I185"/>
    <mergeCell ref="B191:F191"/>
    <mergeCell ref="K172:K174"/>
    <mergeCell ref="C61:D61"/>
    <mergeCell ref="E61:F61"/>
    <mergeCell ref="G61:H61"/>
    <mergeCell ref="F205:G205"/>
    <mergeCell ref="F204:H204"/>
    <mergeCell ref="H205:J205"/>
    <mergeCell ref="A189:L189"/>
    <mergeCell ref="B193:D193"/>
    <mergeCell ref="B194:D194"/>
    <mergeCell ref="B195:D195"/>
    <mergeCell ref="B196:D196"/>
    <mergeCell ref="B198:D198"/>
    <mergeCell ref="B199:D199"/>
    <mergeCell ref="B200:D200"/>
    <mergeCell ref="B202:D202"/>
    <mergeCell ref="B203:D203"/>
    <mergeCell ref="B204:D204"/>
    <mergeCell ref="F193:G193"/>
    <mergeCell ref="E194:E196"/>
    <mergeCell ref="E198:E200"/>
    <mergeCell ref="E202:E204"/>
    <mergeCell ref="F197:G197"/>
  </mergeCells>
  <phoneticPr fontId="1"/>
  <printOptions horizontalCentered="1"/>
  <pageMargins left="0.19685039370078741" right="0" top="0.35433070866141736" bottom="0.31496062992125984" header="0.31496062992125984" footer="0.31496062992125984"/>
  <pageSetup paperSize="9" scale="75" orientation="portrait" r:id="rId1"/>
  <rowBreaks count="4" manualBreakCount="4">
    <brk id="39" max="12" man="1"/>
    <brk id="65" max="12" man="1"/>
    <brk id="113" max="12" man="1"/>
    <brk id="14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
  <sheetViews>
    <sheetView workbookViewId="0">
      <selection sqref="A1:B1"/>
    </sheetView>
  </sheetViews>
  <sheetFormatPr defaultRowHeight="13.5" x14ac:dyDescent="0.15"/>
  <cols>
    <col min="9" max="9" width="22.875" customWidth="1"/>
  </cols>
  <sheetData>
    <row r="1" spans="1:9" ht="19.5" customHeight="1" x14ac:dyDescent="0.15">
      <c r="A1" s="322" t="s">
        <v>174</v>
      </c>
      <c r="B1" s="322"/>
    </row>
    <row r="2" spans="1:9" ht="19.5" customHeight="1" x14ac:dyDescent="0.15">
      <c r="A2" s="5" t="s">
        <v>34</v>
      </c>
    </row>
    <row r="3" spans="1:9" ht="19.5" customHeight="1" x14ac:dyDescent="0.15">
      <c r="A3" t="s">
        <v>38</v>
      </c>
    </row>
    <row r="4" spans="1:9" s="6" customFormat="1" ht="18.75" customHeight="1" x14ac:dyDescent="0.15">
      <c r="A4" s="323" t="s">
        <v>39</v>
      </c>
      <c r="B4" s="323"/>
      <c r="C4" s="323"/>
      <c r="D4" s="323"/>
      <c r="E4" s="323"/>
      <c r="F4" s="323"/>
      <c r="G4" s="323"/>
      <c r="H4" s="323"/>
      <c r="I4" s="323"/>
    </row>
    <row r="5" spans="1:9" ht="113.25" customHeight="1" x14ac:dyDescent="0.15">
      <c r="A5" s="324" t="s">
        <v>171</v>
      </c>
      <c r="B5" s="324"/>
      <c r="C5" s="324"/>
      <c r="D5" s="324"/>
      <c r="E5" s="324"/>
      <c r="F5" s="324"/>
      <c r="G5" s="324"/>
      <c r="H5" s="324"/>
      <c r="I5" s="324"/>
    </row>
    <row r="6" spans="1:9" ht="18.75" customHeight="1" x14ac:dyDescent="0.15">
      <c r="A6" s="323" t="s">
        <v>40</v>
      </c>
      <c r="B6" s="323"/>
      <c r="C6" s="323"/>
      <c r="D6" s="323"/>
      <c r="E6" s="323"/>
      <c r="F6" s="323"/>
      <c r="G6" s="323"/>
      <c r="H6" s="323"/>
      <c r="I6" s="323"/>
    </row>
    <row r="7" spans="1:9" ht="48" customHeight="1" x14ac:dyDescent="0.15">
      <c r="A7" s="324" t="s">
        <v>155</v>
      </c>
      <c r="B7" s="325"/>
      <c r="C7" s="325"/>
      <c r="D7" s="325"/>
      <c r="E7" s="325"/>
      <c r="F7" s="325"/>
      <c r="G7" s="325"/>
      <c r="H7" s="325"/>
      <c r="I7" s="325"/>
    </row>
    <row r="8" spans="1:9" ht="97.5" customHeight="1" x14ac:dyDescent="0.15">
      <c r="A8" s="324" t="s">
        <v>156</v>
      </c>
      <c r="B8" s="325"/>
      <c r="C8" s="325"/>
      <c r="D8" s="325"/>
      <c r="E8" s="325"/>
      <c r="F8" s="325"/>
      <c r="G8" s="325"/>
      <c r="H8" s="325"/>
      <c r="I8" s="325"/>
    </row>
    <row r="9" spans="1:9" ht="18.75" customHeight="1" x14ac:dyDescent="0.15">
      <c r="A9" s="323" t="s">
        <v>41</v>
      </c>
      <c r="B9" s="323"/>
      <c r="C9" s="323"/>
      <c r="D9" s="323"/>
      <c r="E9" s="323"/>
      <c r="F9" s="323"/>
      <c r="G9" s="323"/>
      <c r="H9" s="323"/>
      <c r="I9" s="323"/>
    </row>
    <row r="10" spans="1:9" s="4" customFormat="1" ht="99.75" customHeight="1" x14ac:dyDescent="0.15">
      <c r="A10" s="324" t="s">
        <v>167</v>
      </c>
      <c r="B10" s="325"/>
      <c r="C10" s="325"/>
      <c r="D10" s="325"/>
      <c r="E10" s="325"/>
      <c r="F10" s="325"/>
      <c r="G10" s="325"/>
      <c r="H10" s="325"/>
      <c r="I10" s="325"/>
    </row>
    <row r="11" spans="1:9" ht="18.75" customHeight="1" x14ac:dyDescent="0.15">
      <c r="A11" s="323" t="s">
        <v>42</v>
      </c>
      <c r="B11" s="323"/>
      <c r="C11" s="323"/>
      <c r="D11" s="323"/>
      <c r="E11" s="323"/>
      <c r="F11" s="323"/>
      <c r="G11" s="323"/>
      <c r="H11" s="323"/>
      <c r="I11" s="323"/>
    </row>
    <row r="12" spans="1:9" ht="86.25" customHeight="1" x14ac:dyDescent="0.15">
      <c r="A12" s="326" t="s">
        <v>176</v>
      </c>
      <c r="B12" s="327"/>
      <c r="C12" s="327"/>
      <c r="D12" s="327"/>
      <c r="E12" s="327"/>
      <c r="F12" s="327"/>
      <c r="G12" s="327"/>
      <c r="H12" s="327"/>
      <c r="I12" s="327"/>
    </row>
    <row r="13" spans="1:9" ht="138.75" customHeight="1" x14ac:dyDescent="0.15">
      <c r="A13" s="324" t="s">
        <v>157</v>
      </c>
      <c r="B13" s="325"/>
      <c r="C13" s="325"/>
      <c r="D13" s="325"/>
      <c r="E13" s="325"/>
      <c r="F13" s="325"/>
      <c r="G13" s="325"/>
      <c r="H13" s="325"/>
      <c r="I13" s="325"/>
    </row>
    <row r="14" spans="1:9" ht="18.75" customHeight="1" x14ac:dyDescent="0.15">
      <c r="A14" s="323" t="s">
        <v>95</v>
      </c>
      <c r="B14" s="323"/>
      <c r="C14" s="323"/>
      <c r="D14" s="323"/>
      <c r="E14" s="323"/>
      <c r="F14" s="323"/>
      <c r="G14" s="323"/>
      <c r="H14" s="323"/>
      <c r="I14" s="323"/>
    </row>
    <row r="15" spans="1:9" ht="96.75" customHeight="1" x14ac:dyDescent="0.15">
      <c r="A15" s="324" t="s">
        <v>100</v>
      </c>
      <c r="B15" s="325"/>
      <c r="C15" s="325"/>
      <c r="D15" s="325"/>
      <c r="E15" s="325"/>
      <c r="F15" s="325"/>
      <c r="G15" s="325"/>
      <c r="H15" s="325"/>
      <c r="I15" s="325"/>
    </row>
  </sheetData>
  <mergeCells count="13">
    <mergeCell ref="A1:B1"/>
    <mergeCell ref="A14:I14"/>
    <mergeCell ref="A15:I15"/>
    <mergeCell ref="A13:I13"/>
    <mergeCell ref="A4:I4"/>
    <mergeCell ref="A6:I6"/>
    <mergeCell ref="A9:I9"/>
    <mergeCell ref="A11:I11"/>
    <mergeCell ref="A5:I5"/>
    <mergeCell ref="A7:I7"/>
    <mergeCell ref="A8:I8"/>
    <mergeCell ref="A10:I10"/>
    <mergeCell ref="A12:I12"/>
  </mergeCells>
  <phoneticPr fontId="1"/>
  <pageMargins left="0.51181102362204722" right="0.19685039370078741" top="0.74803149606299213" bottom="0.74803149606299213" header="0.31496062992125984" footer="0.31496062992125984"/>
  <pageSetup paperSize="9" scale="97"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