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HJJHNS\Desktop\"/>
    </mc:Choice>
  </mc:AlternateContent>
  <xr:revisionPtr revIDLastSave="0" documentId="11_9D54C1F5C216892A405EECBD1CB4D7E8197DBDCC" xr6:coauthVersionLast="47" xr6:coauthVersionMax="47" xr10:uidLastSave="{00000000-0000-0000-0000-000000000000}"/>
  <bookViews>
    <workbookView xWindow="0" yWindow="0" windowWidth="19200" windowHeight="11370" firstSheet="2" activeTab="2" xr2:uid="{00000000-000D-0000-FFFF-FFFF00000000}"/>
  </bookViews>
  <sheets>
    <sheet name="記入例と留意点" sheetId="88" r:id="rId1"/>
    <sheet name="エクセル上の注意点" sheetId="87" r:id="rId2"/>
    <sheet name="R7-4" sheetId="97" r:id="rId3"/>
    <sheet name="R7-5" sheetId="98" r:id="rId4"/>
    <sheet name="R7-6" sheetId="99" r:id="rId5"/>
    <sheet name="R7-7" sheetId="102" r:id="rId6"/>
    <sheet name="R7-8" sheetId="103" r:id="rId7"/>
    <sheet name="R7-9" sheetId="104" r:id="rId8"/>
    <sheet name="R7-10" sheetId="105" r:id="rId9"/>
    <sheet name="R7-11" sheetId="106" r:id="rId10"/>
    <sheet name="R7-12" sheetId="107" r:id="rId11"/>
    <sheet name="R8-1" sheetId="108" r:id="rId12"/>
    <sheet name="R8-2" sheetId="109" r:id="rId13"/>
    <sheet name="R8-3" sheetId="110" r:id="rId14"/>
    <sheet name="R8-4" sheetId="111" r:id="rId15"/>
    <sheet name="R8-5" sheetId="112" r:id="rId16"/>
    <sheet name="R8-6" sheetId="113" r:id="rId17"/>
    <sheet name="Sheet1" sheetId="114" r:id="rId18"/>
  </sheets>
  <definedNames>
    <definedName name="_xlnm.Print_Area" localSheetId="8">'R7-10'!$B$1:$T$45</definedName>
    <definedName name="_xlnm.Print_Area" localSheetId="9">'R7-11'!$B$1:$T$45</definedName>
    <definedName name="_xlnm.Print_Area" localSheetId="10">'R7-12'!$B$1:$T$45</definedName>
    <definedName name="_xlnm.Print_Area" localSheetId="2">'R7-4'!$B$1:$T$45</definedName>
    <definedName name="_xlnm.Print_Area" localSheetId="3">'R7-5'!$B$1:$T$45</definedName>
    <definedName name="_xlnm.Print_Area" localSheetId="4">'R7-6'!$B$1:$T$45</definedName>
    <definedName name="_xlnm.Print_Area" localSheetId="5">'R7-7'!$B$1:$T$45</definedName>
    <definedName name="_xlnm.Print_Area" localSheetId="6">'R7-8'!$B$1:$T$45</definedName>
    <definedName name="_xlnm.Print_Area" localSheetId="7">'R7-9'!$B$1:$T$45</definedName>
    <definedName name="_xlnm.Print_Area" localSheetId="11">'R8-1'!$B$1:$T$45</definedName>
    <definedName name="_xlnm.Print_Area" localSheetId="12">'R8-2'!$B$1:$T$45</definedName>
    <definedName name="_xlnm.Print_Area" localSheetId="13">'R8-3'!$B$1:$T$45</definedName>
    <definedName name="_xlnm.Print_Area" localSheetId="14">'R8-4'!$B$1:$T$45</definedName>
    <definedName name="_xlnm.Print_Area" localSheetId="15">'R8-5'!$B$1:$T$45</definedName>
    <definedName name="_xlnm.Print_Area" localSheetId="16">'R8-6'!$B$1:$T$45</definedName>
    <definedName name="_xlnm.Print_Area" localSheetId="1">エクセル上の注意点!$B$1:$T$45</definedName>
    <definedName name="_xlnm.Print_Area" localSheetId="0">記入例と留意点!$B$1:$T$45</definedName>
    <definedName name="祝日" localSheetId="1">エクセル上の注意点!$X$8:$X$95</definedName>
    <definedName name="祝日" localSheetId="0">記入例と留意点!$X$8:$X$95</definedName>
    <definedName name="祝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2" i="113" l="1"/>
  <c r="B2" i="113"/>
  <c r="D15" i="113" s="1"/>
  <c r="E15" i="113" s="1"/>
  <c r="P42" i="112"/>
  <c r="B2" i="112"/>
  <c r="P42" i="111"/>
  <c r="B2" i="111"/>
  <c r="P42" i="110"/>
  <c r="B2" i="110"/>
  <c r="D15" i="110" s="1"/>
  <c r="E15" i="110" s="1"/>
  <c r="P42" i="109"/>
  <c r="B2" i="109"/>
  <c r="D15" i="109" s="1"/>
  <c r="E15" i="109" s="1"/>
  <c r="P42" i="108"/>
  <c r="B2" i="108"/>
  <c r="P42" i="107"/>
  <c r="B2" i="107"/>
  <c r="D15" i="107" s="1"/>
  <c r="E15" i="107" s="1"/>
  <c r="P42" i="106"/>
  <c r="B2" i="106"/>
  <c r="D15" i="106" s="1"/>
  <c r="E15" i="106" s="1"/>
  <c r="P42" i="105"/>
  <c r="B2" i="105"/>
  <c r="D15" i="105" s="1"/>
  <c r="E15" i="105" s="1"/>
  <c r="P42" i="104"/>
  <c r="B2" i="104"/>
  <c r="D15" i="104" s="1"/>
  <c r="E15" i="104" s="1"/>
  <c r="P42" i="103"/>
  <c r="B2" i="103"/>
  <c r="P42" i="102"/>
  <c r="B2" i="102"/>
  <c r="D15" i="102" s="1"/>
  <c r="E15" i="102" s="1"/>
  <c r="D15" i="103" l="1"/>
  <c r="E15" i="103" s="1"/>
  <c r="D28" i="103"/>
  <c r="E28" i="103" s="1"/>
  <c r="D27" i="103"/>
  <c r="E27" i="103" s="1"/>
  <c r="D26" i="103"/>
  <c r="E26" i="103" s="1"/>
  <c r="D25" i="103"/>
  <c r="E25" i="103" s="1"/>
  <c r="D24" i="103"/>
  <c r="E24" i="103" s="1"/>
  <c r="D23" i="103"/>
  <c r="E23" i="103" s="1"/>
  <c r="D22" i="103"/>
  <c r="E22" i="103" s="1"/>
  <c r="D21" i="103"/>
  <c r="E21" i="103" s="1"/>
  <c r="D20" i="103"/>
  <c r="E20" i="103" s="1"/>
  <c r="D19" i="103"/>
  <c r="E19" i="103" s="1"/>
  <c r="D18" i="103"/>
  <c r="E18" i="103" s="1"/>
  <c r="D17" i="103"/>
  <c r="E17" i="103" s="1"/>
  <c r="D16" i="103"/>
  <c r="E16" i="103" s="1"/>
  <c r="D15" i="108"/>
  <c r="E15" i="108" s="1"/>
  <c r="D29" i="108"/>
  <c r="E29" i="108" s="1"/>
  <c r="D28" i="108"/>
  <c r="E28" i="108" s="1"/>
  <c r="D27" i="108"/>
  <c r="E27" i="108" s="1"/>
  <c r="D26" i="108"/>
  <c r="E26" i="108" s="1"/>
  <c r="D15" i="111"/>
  <c r="E15" i="111" s="1"/>
  <c r="D30" i="111"/>
  <c r="E30" i="111" s="1"/>
  <c r="D29" i="111"/>
  <c r="E29" i="111" s="1"/>
  <c r="D28" i="111"/>
  <c r="E28" i="111" s="1"/>
  <c r="D27" i="111"/>
  <c r="E27" i="111" s="1"/>
  <c r="D26" i="111"/>
  <c r="E26" i="111" s="1"/>
  <c r="D25" i="111"/>
  <c r="E25" i="111" s="1"/>
  <c r="D24" i="111"/>
  <c r="E24" i="111" s="1"/>
  <c r="D23" i="111"/>
  <c r="E23" i="111" s="1"/>
  <c r="D22" i="111"/>
  <c r="E22" i="111" s="1"/>
  <c r="D21" i="111"/>
  <c r="E21" i="111" s="1"/>
  <c r="D15" i="112"/>
  <c r="E15" i="112" s="1"/>
  <c r="D17" i="112"/>
  <c r="E17" i="112" s="1"/>
  <c r="D18" i="113"/>
  <c r="E18" i="113" s="1"/>
  <c r="D16" i="113"/>
  <c r="E16" i="113" s="1"/>
  <c r="D27" i="113"/>
  <c r="E27" i="113" s="1"/>
  <c r="D19" i="113"/>
  <c r="E19" i="113" s="1"/>
  <c r="D22" i="113"/>
  <c r="E22" i="113" s="1"/>
  <c r="D25" i="113"/>
  <c r="E25" i="113" s="1"/>
  <c r="D28" i="113"/>
  <c r="E28" i="113" s="1"/>
  <c r="D20" i="113"/>
  <c r="E20" i="113" s="1"/>
  <c r="D23" i="113"/>
  <c r="E23" i="113" s="1"/>
  <c r="D29" i="113"/>
  <c r="E29" i="113" s="1"/>
  <c r="D17" i="113"/>
  <c r="E17" i="113" s="1"/>
  <c r="D21" i="113"/>
  <c r="E21" i="113" s="1"/>
  <c r="D24" i="113"/>
  <c r="E24" i="113" s="1"/>
  <c r="D30" i="113"/>
  <c r="E30" i="113" s="1"/>
  <c r="D26" i="113"/>
  <c r="E26" i="113" s="1"/>
  <c r="D16" i="112"/>
  <c r="E16" i="112" s="1"/>
  <c r="D20" i="112"/>
  <c r="E20" i="112" s="1"/>
  <c r="D24" i="112"/>
  <c r="E24" i="112" s="1"/>
  <c r="D27" i="112"/>
  <c r="E27" i="112" s="1"/>
  <c r="D19" i="112"/>
  <c r="E19" i="112" s="1"/>
  <c r="D30" i="112"/>
  <c r="E30" i="112" s="1"/>
  <c r="D22" i="112"/>
  <c r="E22" i="112" s="1"/>
  <c r="D23" i="112"/>
  <c r="E23" i="112" s="1"/>
  <c r="D29" i="112"/>
  <c r="E29" i="112" s="1"/>
  <c r="D25" i="112"/>
  <c r="E25" i="112" s="1"/>
  <c r="D26" i="112"/>
  <c r="E26" i="112" s="1"/>
  <c r="D18" i="112"/>
  <c r="E18" i="112" s="1"/>
  <c r="D21" i="112"/>
  <c r="E21" i="112" s="1"/>
  <c r="D28" i="112"/>
  <c r="E28" i="112" s="1"/>
  <c r="D16" i="111"/>
  <c r="E16" i="111" s="1"/>
  <c r="D17" i="111"/>
  <c r="E17" i="111" s="1"/>
  <c r="D18" i="111"/>
  <c r="E18" i="111" s="1"/>
  <c r="D19" i="111"/>
  <c r="E19" i="111" s="1"/>
  <c r="D20" i="111"/>
  <c r="E20" i="111" s="1"/>
  <c r="D20" i="110"/>
  <c r="E20" i="110" s="1"/>
  <c r="D16" i="110"/>
  <c r="E16" i="110" s="1"/>
  <c r="D26" i="110"/>
  <c r="E26" i="110" s="1"/>
  <c r="D24" i="110"/>
  <c r="E24" i="110" s="1"/>
  <c r="D29" i="110"/>
  <c r="E29" i="110" s="1"/>
  <c r="D18" i="110"/>
  <c r="E18" i="110" s="1"/>
  <c r="D23" i="110"/>
  <c r="E23" i="110" s="1"/>
  <c r="D27" i="110"/>
  <c r="E27" i="110" s="1"/>
  <c r="D17" i="110"/>
  <c r="E17" i="110" s="1"/>
  <c r="D19" i="110"/>
  <c r="E19" i="110" s="1"/>
  <c r="D21" i="110"/>
  <c r="E21" i="110" s="1"/>
  <c r="D25" i="110"/>
  <c r="E25" i="110" s="1"/>
  <c r="D28" i="110"/>
  <c r="E28" i="110" s="1"/>
  <c r="D22" i="110"/>
  <c r="E22" i="110" s="1"/>
  <c r="D30" i="110"/>
  <c r="E30" i="110" s="1"/>
  <c r="D22" i="109"/>
  <c r="E22" i="109" s="1"/>
  <c r="D16" i="109"/>
  <c r="E16" i="109" s="1"/>
  <c r="D28" i="109"/>
  <c r="E28" i="109" s="1"/>
  <c r="D26" i="109"/>
  <c r="E26" i="109" s="1"/>
  <c r="D30" i="109"/>
  <c r="E30" i="109" s="1"/>
  <c r="D21" i="109"/>
  <c r="E21" i="109" s="1"/>
  <c r="D20" i="109"/>
  <c r="E20" i="109" s="1"/>
  <c r="D29" i="109"/>
  <c r="E29" i="109" s="1"/>
  <c r="D17" i="109"/>
  <c r="E17" i="109" s="1"/>
  <c r="D27" i="109"/>
  <c r="E27" i="109" s="1"/>
  <c r="D18" i="109"/>
  <c r="E18" i="109" s="1"/>
  <c r="D24" i="109"/>
  <c r="E24" i="109" s="1"/>
  <c r="D19" i="109"/>
  <c r="E19" i="109" s="1"/>
  <c r="D23" i="109"/>
  <c r="E23" i="109" s="1"/>
  <c r="D25" i="109"/>
  <c r="E25" i="109" s="1"/>
  <c r="D20" i="108"/>
  <c r="E20" i="108" s="1"/>
  <c r="D21" i="108"/>
  <c r="E21" i="108" s="1"/>
  <c r="D16" i="108"/>
  <c r="E16" i="108" s="1"/>
  <c r="D18" i="108"/>
  <c r="E18" i="108" s="1"/>
  <c r="D22" i="108"/>
  <c r="E22" i="108" s="1"/>
  <c r="D17" i="108"/>
  <c r="E17" i="108" s="1"/>
  <c r="D23" i="108"/>
  <c r="E23" i="108" s="1"/>
  <c r="D19" i="108"/>
  <c r="E19" i="108" s="1"/>
  <c r="D24" i="108"/>
  <c r="E24" i="108" s="1"/>
  <c r="D25" i="108"/>
  <c r="E25" i="108" s="1"/>
  <c r="D20" i="107"/>
  <c r="E20" i="107" s="1"/>
  <c r="D25" i="107"/>
  <c r="E25" i="107" s="1"/>
  <c r="D27" i="107"/>
  <c r="E27" i="107" s="1"/>
  <c r="D16" i="107"/>
  <c r="E16" i="107" s="1"/>
  <c r="D18" i="107"/>
  <c r="E18" i="107" s="1"/>
  <c r="D24" i="107"/>
  <c r="E24" i="107" s="1"/>
  <c r="D22" i="107"/>
  <c r="E22" i="107" s="1"/>
  <c r="D23" i="107"/>
  <c r="E23" i="107" s="1"/>
  <c r="D17" i="107"/>
  <c r="E17" i="107" s="1"/>
  <c r="D30" i="107"/>
  <c r="E30" i="107" s="1"/>
  <c r="D29" i="107"/>
  <c r="E29" i="107" s="1"/>
  <c r="D19" i="107"/>
  <c r="E19" i="107" s="1"/>
  <c r="D26" i="107"/>
  <c r="E26" i="107" s="1"/>
  <c r="D21" i="107"/>
  <c r="E21" i="107" s="1"/>
  <c r="D28" i="107"/>
  <c r="E28" i="107" s="1"/>
  <c r="D25" i="106"/>
  <c r="E25" i="106" s="1"/>
  <c r="D28" i="106"/>
  <c r="E28" i="106" s="1"/>
  <c r="D20" i="106"/>
  <c r="E20" i="106" s="1"/>
  <c r="D27" i="106"/>
  <c r="E27" i="106" s="1"/>
  <c r="D23" i="106"/>
  <c r="E23" i="106" s="1"/>
  <c r="D18" i="106"/>
  <c r="E18" i="106" s="1"/>
  <c r="D21" i="106"/>
  <c r="E21" i="106" s="1"/>
  <c r="D19" i="106"/>
  <c r="E19" i="106" s="1"/>
  <c r="D24" i="106"/>
  <c r="E24" i="106" s="1"/>
  <c r="D26" i="106"/>
  <c r="E26" i="106" s="1"/>
  <c r="D16" i="106"/>
  <c r="E16" i="106" s="1"/>
  <c r="D29" i="106"/>
  <c r="E29" i="106" s="1"/>
  <c r="D17" i="106"/>
  <c r="E17" i="106" s="1"/>
  <c r="D22" i="106"/>
  <c r="E22" i="106" s="1"/>
  <c r="D21" i="105"/>
  <c r="E21" i="105" s="1"/>
  <c r="D22" i="105"/>
  <c r="E22" i="105" s="1"/>
  <c r="D25" i="105"/>
  <c r="E25" i="105" s="1"/>
  <c r="D16" i="105"/>
  <c r="E16" i="105" s="1"/>
  <c r="D17" i="105"/>
  <c r="E17" i="105" s="1"/>
  <c r="D19" i="105"/>
  <c r="E19" i="105" s="1"/>
  <c r="D26" i="105"/>
  <c r="E26" i="105" s="1"/>
  <c r="D27" i="105"/>
  <c r="E27" i="105" s="1"/>
  <c r="D28" i="105"/>
  <c r="E28" i="105" s="1"/>
  <c r="D20" i="105"/>
  <c r="E20" i="105" s="1"/>
  <c r="D23" i="105"/>
  <c r="E23" i="105" s="1"/>
  <c r="D29" i="105"/>
  <c r="E29" i="105" s="1"/>
  <c r="D30" i="105"/>
  <c r="E30" i="105" s="1"/>
  <c r="D18" i="105"/>
  <c r="E18" i="105" s="1"/>
  <c r="D24" i="105"/>
  <c r="E24" i="105" s="1"/>
  <c r="D20" i="104"/>
  <c r="E20" i="104" s="1"/>
  <c r="D18" i="104"/>
  <c r="E18" i="104" s="1"/>
  <c r="D19" i="104"/>
  <c r="E19" i="104" s="1"/>
  <c r="D21" i="104"/>
  <c r="E21" i="104" s="1"/>
  <c r="D27" i="104"/>
  <c r="E27" i="104" s="1"/>
  <c r="D22" i="104"/>
  <c r="E22" i="104" s="1"/>
  <c r="D17" i="104"/>
  <c r="E17" i="104" s="1"/>
  <c r="D24" i="104"/>
  <c r="E24" i="104" s="1"/>
  <c r="D26" i="104"/>
  <c r="E26" i="104" s="1"/>
  <c r="D23" i="104"/>
  <c r="E23" i="104" s="1"/>
  <c r="D25" i="104"/>
  <c r="E25" i="104" s="1"/>
  <c r="D16" i="104"/>
  <c r="E16" i="104" s="1"/>
  <c r="D31" i="113"/>
  <c r="E31" i="113" s="1"/>
  <c r="D34" i="113"/>
  <c r="E34" i="113" s="1"/>
  <c r="D8" i="113"/>
  <c r="E8" i="113" s="1"/>
  <c r="D11" i="113"/>
  <c r="E11" i="113" s="1"/>
  <c r="D35" i="113"/>
  <c r="E35" i="113" s="1"/>
  <c r="D33" i="113"/>
  <c r="E33" i="113" s="1"/>
  <c r="D12" i="113"/>
  <c r="E12" i="113" s="1"/>
  <c r="D36" i="113"/>
  <c r="E36" i="113" s="1"/>
  <c r="D32" i="113"/>
  <c r="E32" i="113" s="1"/>
  <c r="D13" i="113"/>
  <c r="E13" i="113" s="1"/>
  <c r="D37" i="113"/>
  <c r="E37" i="113" s="1"/>
  <c r="D14" i="113"/>
  <c r="E14" i="113" s="1"/>
  <c r="D9" i="113"/>
  <c r="E9" i="113" s="1"/>
  <c r="D10" i="113"/>
  <c r="E10" i="113" s="1"/>
  <c r="D8" i="112"/>
  <c r="E8" i="112" s="1"/>
  <c r="D34" i="112"/>
  <c r="E34" i="112" s="1"/>
  <c r="D35" i="112"/>
  <c r="E35" i="112" s="1"/>
  <c r="D31" i="112"/>
  <c r="E31" i="112" s="1"/>
  <c r="D11" i="112"/>
  <c r="E11" i="112" s="1"/>
  <c r="D12" i="112"/>
  <c r="E12" i="112" s="1"/>
  <c r="D36" i="112"/>
  <c r="E36" i="112" s="1"/>
  <c r="D10" i="112"/>
  <c r="E10" i="112" s="1"/>
  <c r="D13" i="112"/>
  <c r="E13" i="112" s="1"/>
  <c r="D37" i="112"/>
  <c r="E37" i="112" s="1"/>
  <c r="D33" i="112"/>
  <c r="E33" i="112" s="1"/>
  <c r="D14" i="112"/>
  <c r="E14" i="112" s="1"/>
  <c r="D38" i="112"/>
  <c r="E38" i="112" s="1"/>
  <c r="D32" i="112"/>
  <c r="E32" i="112" s="1"/>
  <c r="D9" i="112"/>
  <c r="E9" i="112" s="1"/>
  <c r="D34" i="111"/>
  <c r="E34" i="111" s="1"/>
  <c r="D35" i="111"/>
  <c r="E35" i="111" s="1"/>
  <c r="D31" i="111"/>
  <c r="E31" i="111" s="1"/>
  <c r="D33" i="111"/>
  <c r="E33" i="111" s="1"/>
  <c r="D11" i="111"/>
  <c r="E11" i="111" s="1"/>
  <c r="D12" i="111"/>
  <c r="E12" i="111" s="1"/>
  <c r="D36" i="111"/>
  <c r="E36" i="111" s="1"/>
  <c r="D10" i="111"/>
  <c r="E10" i="111" s="1"/>
  <c r="D32" i="111"/>
  <c r="E32" i="111" s="1"/>
  <c r="D13" i="111"/>
  <c r="E13" i="111" s="1"/>
  <c r="D37" i="111"/>
  <c r="E37" i="111" s="1"/>
  <c r="D14" i="111"/>
  <c r="E14" i="111" s="1"/>
  <c r="D8" i="111"/>
  <c r="E8" i="111" s="1"/>
  <c r="D9" i="111"/>
  <c r="E9" i="111" s="1"/>
  <c r="D32" i="110"/>
  <c r="E32" i="110" s="1"/>
  <c r="D36" i="110"/>
  <c r="E36" i="110" s="1"/>
  <c r="D12" i="110"/>
  <c r="E12" i="110" s="1"/>
  <c r="D35" i="110"/>
  <c r="E35" i="110" s="1"/>
  <c r="D13" i="110"/>
  <c r="E13" i="110" s="1"/>
  <c r="D37" i="110"/>
  <c r="E37" i="110" s="1"/>
  <c r="D31" i="110"/>
  <c r="E31" i="110" s="1"/>
  <c r="D9" i="110"/>
  <c r="E9" i="110" s="1"/>
  <c r="D10" i="110"/>
  <c r="E10" i="110" s="1"/>
  <c r="D14" i="110"/>
  <c r="E14" i="110" s="1"/>
  <c r="D38" i="110"/>
  <c r="E38" i="110" s="1"/>
  <c r="D33" i="110"/>
  <c r="E33" i="110" s="1"/>
  <c r="D8" i="110"/>
  <c r="E8" i="110" s="1"/>
  <c r="D34" i="110"/>
  <c r="E34" i="110" s="1"/>
  <c r="D11" i="110"/>
  <c r="E11" i="110" s="1"/>
  <c r="D35" i="109"/>
  <c r="E35" i="109" s="1"/>
  <c r="D32" i="109"/>
  <c r="E32" i="109" s="1"/>
  <c r="D31" i="109"/>
  <c r="E31" i="109" s="1"/>
  <c r="D12" i="109"/>
  <c r="E12" i="109" s="1"/>
  <c r="D33" i="109"/>
  <c r="E33" i="109" s="1"/>
  <c r="D34" i="109"/>
  <c r="E34" i="109" s="1"/>
  <c r="D13" i="109"/>
  <c r="E13" i="109" s="1"/>
  <c r="D9" i="109"/>
  <c r="E9" i="109" s="1"/>
  <c r="D14" i="109"/>
  <c r="E14" i="109" s="1"/>
  <c r="D10" i="109"/>
  <c r="E10" i="109" s="1"/>
  <c r="D8" i="109"/>
  <c r="E8" i="109" s="1"/>
  <c r="D11" i="109"/>
  <c r="E11" i="109" s="1"/>
  <c r="D30" i="108"/>
  <c r="E30" i="108" s="1"/>
  <c r="D8" i="108"/>
  <c r="E8" i="108" s="1"/>
  <c r="D33" i="108"/>
  <c r="E33" i="108" s="1"/>
  <c r="D34" i="108"/>
  <c r="E34" i="108" s="1"/>
  <c r="D35" i="108"/>
  <c r="E35" i="108" s="1"/>
  <c r="D36" i="108"/>
  <c r="E36" i="108" s="1"/>
  <c r="D32" i="108"/>
  <c r="E32" i="108" s="1"/>
  <c r="D9" i="108"/>
  <c r="E9" i="108" s="1"/>
  <c r="D10" i="108"/>
  <c r="E10" i="108" s="1"/>
  <c r="D11" i="108"/>
  <c r="E11" i="108" s="1"/>
  <c r="D12" i="108"/>
  <c r="E12" i="108" s="1"/>
  <c r="D31" i="108"/>
  <c r="E31" i="108" s="1"/>
  <c r="D13" i="108"/>
  <c r="E13" i="108" s="1"/>
  <c r="D37" i="108"/>
  <c r="E37" i="108" s="1"/>
  <c r="D14" i="108"/>
  <c r="E14" i="108" s="1"/>
  <c r="D38" i="108"/>
  <c r="E38" i="108" s="1"/>
  <c r="D35" i="107"/>
  <c r="E35" i="107" s="1"/>
  <c r="D31" i="107"/>
  <c r="E31" i="107" s="1"/>
  <c r="D9" i="107"/>
  <c r="E9" i="107" s="1"/>
  <c r="D32" i="107"/>
  <c r="E32" i="107" s="1"/>
  <c r="D13" i="107"/>
  <c r="E13" i="107" s="1"/>
  <c r="D37" i="107"/>
  <c r="E37" i="107" s="1"/>
  <c r="D8" i="107"/>
  <c r="E8" i="107" s="1"/>
  <c r="D14" i="107"/>
  <c r="E14" i="107" s="1"/>
  <c r="D38" i="107"/>
  <c r="E38" i="107" s="1"/>
  <c r="D34" i="107"/>
  <c r="E34" i="107" s="1"/>
  <c r="D12" i="107"/>
  <c r="E12" i="107" s="1"/>
  <c r="D33" i="107"/>
  <c r="E33" i="107" s="1"/>
  <c r="D10" i="107"/>
  <c r="E10" i="107" s="1"/>
  <c r="D11" i="107"/>
  <c r="E11" i="107" s="1"/>
  <c r="D36" i="107"/>
  <c r="E36" i="107" s="1"/>
  <c r="D10" i="106"/>
  <c r="E10" i="106" s="1"/>
  <c r="D8" i="106"/>
  <c r="E8" i="106" s="1"/>
  <c r="D9" i="106"/>
  <c r="E9" i="106" s="1"/>
  <c r="D11" i="106"/>
  <c r="E11" i="106" s="1"/>
  <c r="D13" i="106"/>
  <c r="E13" i="106" s="1"/>
  <c r="D37" i="106"/>
  <c r="E37" i="106" s="1"/>
  <c r="D31" i="106"/>
  <c r="E31" i="106" s="1"/>
  <c r="D36" i="106"/>
  <c r="E36" i="106" s="1"/>
  <c r="D34" i="106"/>
  <c r="E34" i="106" s="1"/>
  <c r="D14" i="106"/>
  <c r="E14" i="106" s="1"/>
  <c r="D32" i="106"/>
  <c r="E32" i="106" s="1"/>
  <c r="D35" i="106"/>
  <c r="E35" i="106" s="1"/>
  <c r="D12" i="106"/>
  <c r="E12" i="106" s="1"/>
  <c r="D30" i="106"/>
  <c r="E30" i="106" s="1"/>
  <c r="D33" i="106"/>
  <c r="E33" i="106" s="1"/>
  <c r="D33" i="105"/>
  <c r="E33" i="105" s="1"/>
  <c r="D9" i="105"/>
  <c r="E9" i="105" s="1"/>
  <c r="D10" i="105"/>
  <c r="E10" i="105" s="1"/>
  <c r="D13" i="105"/>
  <c r="E13" i="105" s="1"/>
  <c r="D37" i="105"/>
  <c r="E37" i="105" s="1"/>
  <c r="D31" i="105"/>
  <c r="E31" i="105" s="1"/>
  <c r="D32" i="105"/>
  <c r="E32" i="105" s="1"/>
  <c r="D34" i="105"/>
  <c r="E34" i="105" s="1"/>
  <c r="D11" i="105"/>
  <c r="E11" i="105" s="1"/>
  <c r="D12" i="105"/>
  <c r="E12" i="105" s="1"/>
  <c r="D14" i="105"/>
  <c r="E14" i="105" s="1"/>
  <c r="D38" i="105"/>
  <c r="E38" i="105" s="1"/>
  <c r="D8" i="105"/>
  <c r="E8" i="105" s="1"/>
  <c r="D35" i="105"/>
  <c r="E35" i="105" s="1"/>
  <c r="D36" i="105"/>
  <c r="E36" i="105" s="1"/>
  <c r="D13" i="104"/>
  <c r="E13" i="104" s="1"/>
  <c r="D37" i="104"/>
  <c r="E37" i="104" s="1"/>
  <c r="D33" i="104"/>
  <c r="E33" i="104" s="1"/>
  <c r="D32" i="104"/>
  <c r="E32" i="104" s="1"/>
  <c r="D35" i="104"/>
  <c r="E35" i="104" s="1"/>
  <c r="D12" i="104"/>
  <c r="E12" i="104" s="1"/>
  <c r="D14" i="104"/>
  <c r="E14" i="104" s="1"/>
  <c r="D28" i="104"/>
  <c r="E28" i="104" s="1"/>
  <c r="D29" i="104"/>
  <c r="E29" i="104" s="1"/>
  <c r="D10" i="104"/>
  <c r="E10" i="104" s="1"/>
  <c r="D11" i="104"/>
  <c r="E11" i="104" s="1"/>
  <c r="D36" i="104"/>
  <c r="E36" i="104" s="1"/>
  <c r="D30" i="104"/>
  <c r="E30" i="104" s="1"/>
  <c r="D31" i="104"/>
  <c r="E31" i="104" s="1"/>
  <c r="D8" i="104"/>
  <c r="E8" i="104" s="1"/>
  <c r="D9" i="104"/>
  <c r="E9" i="104" s="1"/>
  <c r="D34" i="104"/>
  <c r="E34" i="104" s="1"/>
  <c r="D8" i="103"/>
  <c r="E8" i="103" s="1"/>
  <c r="D30" i="103"/>
  <c r="E30" i="103" s="1"/>
  <c r="D10" i="103"/>
  <c r="E10" i="103" s="1"/>
  <c r="D11" i="103"/>
  <c r="E11" i="103" s="1"/>
  <c r="D35" i="103"/>
  <c r="E35" i="103" s="1"/>
  <c r="D12" i="103"/>
  <c r="E12" i="103" s="1"/>
  <c r="D13" i="103"/>
  <c r="E13" i="103" s="1"/>
  <c r="D14" i="103"/>
  <c r="E14" i="103" s="1"/>
  <c r="D38" i="103"/>
  <c r="E38" i="103" s="1"/>
  <c r="D29" i="103"/>
  <c r="E29" i="103" s="1"/>
  <c r="D32" i="103"/>
  <c r="E32" i="103" s="1"/>
  <c r="D33" i="103"/>
  <c r="E33" i="103" s="1"/>
  <c r="D36" i="103"/>
  <c r="E36" i="103" s="1"/>
  <c r="D37" i="103"/>
  <c r="E37" i="103" s="1"/>
  <c r="D31" i="103"/>
  <c r="E31" i="103" s="1"/>
  <c r="D9" i="103"/>
  <c r="E9" i="103" s="1"/>
  <c r="D34" i="103"/>
  <c r="E34" i="103" s="1"/>
  <c r="D20" i="102"/>
  <c r="E20" i="102" s="1"/>
  <c r="D27" i="102"/>
  <c r="E27" i="102" s="1"/>
  <c r="D16" i="102"/>
  <c r="E16" i="102" s="1"/>
  <c r="D28" i="102"/>
  <c r="E28" i="102" s="1"/>
  <c r="D17" i="102"/>
  <c r="E17" i="102" s="1"/>
  <c r="D18" i="102"/>
  <c r="E18" i="102" s="1"/>
  <c r="D23" i="102"/>
  <c r="E23" i="102" s="1"/>
  <c r="D25" i="102"/>
  <c r="E25" i="102" s="1"/>
  <c r="D30" i="102"/>
  <c r="E30" i="102" s="1"/>
  <c r="D19" i="102"/>
  <c r="E19" i="102" s="1"/>
  <c r="D21" i="102"/>
  <c r="E21" i="102" s="1"/>
  <c r="D22" i="102"/>
  <c r="E22" i="102" s="1"/>
  <c r="D24" i="102"/>
  <c r="E24" i="102" s="1"/>
  <c r="D26" i="102"/>
  <c r="E26" i="102" s="1"/>
  <c r="D29" i="102"/>
  <c r="E29" i="102" s="1"/>
  <c r="D8" i="102"/>
  <c r="E8" i="102" s="1"/>
  <c r="D33" i="102"/>
  <c r="E33" i="102" s="1"/>
  <c r="D32" i="102"/>
  <c r="E32" i="102" s="1"/>
  <c r="D9" i="102"/>
  <c r="E9" i="102" s="1"/>
  <c r="D34" i="102"/>
  <c r="E34" i="102" s="1"/>
  <c r="D36" i="102"/>
  <c r="E36" i="102" s="1"/>
  <c r="D11" i="102"/>
  <c r="E11" i="102" s="1"/>
  <c r="D38" i="102"/>
  <c r="E38" i="102" s="1"/>
  <c r="D31" i="102"/>
  <c r="E31" i="102" s="1"/>
  <c r="D35" i="102"/>
  <c r="E35" i="102" s="1"/>
  <c r="D13" i="102"/>
  <c r="E13" i="102" s="1"/>
  <c r="D37" i="102"/>
  <c r="E37" i="102" s="1"/>
  <c r="D14" i="102"/>
  <c r="E14" i="102" s="1"/>
  <c r="D10" i="102"/>
  <c r="E10" i="102" s="1"/>
  <c r="D12" i="102"/>
  <c r="E12" i="102" s="1"/>
  <c r="P42" i="99"/>
  <c r="B2" i="99"/>
  <c r="D15" i="99" s="1"/>
  <c r="E15" i="99" s="1"/>
  <c r="P42" i="98"/>
  <c r="B2" i="98"/>
  <c r="D15" i="98" s="1"/>
  <c r="E15" i="98" s="1"/>
  <c r="P42" i="97"/>
  <c r="B2" i="97"/>
  <c r="D15" i="97" l="1"/>
  <c r="E15" i="97" s="1"/>
  <c r="D30" i="97"/>
  <c r="E30" i="97" s="1"/>
  <c r="D29" i="97"/>
  <c r="E29" i="97" s="1"/>
  <c r="D28" i="97"/>
  <c r="E28" i="97" s="1"/>
  <c r="D27" i="97"/>
  <c r="E27" i="97" s="1"/>
  <c r="D26" i="97"/>
  <c r="E26" i="97" s="1"/>
  <c r="D25" i="97"/>
  <c r="E25" i="97" s="1"/>
  <c r="D24" i="97"/>
  <c r="E24" i="97" s="1"/>
  <c r="D23" i="97"/>
  <c r="E23" i="97" s="1"/>
  <c r="D22" i="97"/>
  <c r="E22" i="97" s="1"/>
  <c r="D21" i="97"/>
  <c r="E21" i="97" s="1"/>
  <c r="D20" i="97"/>
  <c r="E20" i="97" s="1"/>
  <c r="D18" i="99"/>
  <c r="E18" i="99" s="1"/>
  <c r="D17" i="99"/>
  <c r="E17" i="99" s="1"/>
  <c r="D27" i="99"/>
  <c r="E27" i="99" s="1"/>
  <c r="D21" i="99"/>
  <c r="E21" i="99" s="1"/>
  <c r="D24" i="99"/>
  <c r="E24" i="99" s="1"/>
  <c r="D28" i="99"/>
  <c r="E28" i="99" s="1"/>
  <c r="D20" i="99"/>
  <c r="E20" i="99" s="1"/>
  <c r="D23" i="99"/>
  <c r="E23" i="99" s="1"/>
  <c r="D29" i="99"/>
  <c r="E29" i="99" s="1"/>
  <c r="D19" i="99"/>
  <c r="E19" i="99" s="1"/>
  <c r="D22" i="99"/>
  <c r="E22" i="99" s="1"/>
  <c r="D25" i="99"/>
  <c r="E25" i="99" s="1"/>
  <c r="D30" i="99"/>
  <c r="E30" i="99" s="1"/>
  <c r="D16" i="99"/>
  <c r="E16" i="99" s="1"/>
  <c r="D26" i="99"/>
  <c r="E26" i="99" s="1"/>
  <c r="D23" i="98"/>
  <c r="E23" i="98" s="1"/>
  <c r="D21" i="98"/>
  <c r="E21" i="98" s="1"/>
  <c r="D26" i="98"/>
  <c r="E26" i="98" s="1"/>
  <c r="D24" i="98"/>
  <c r="E24" i="98" s="1"/>
  <c r="D17" i="98"/>
  <c r="E17" i="98" s="1"/>
  <c r="D28" i="98"/>
  <c r="E28" i="98" s="1"/>
  <c r="D18" i="98"/>
  <c r="E18" i="98" s="1"/>
  <c r="D22" i="98"/>
  <c r="E22" i="98" s="1"/>
  <c r="D30" i="98"/>
  <c r="E30" i="98" s="1"/>
  <c r="D16" i="98"/>
  <c r="E16" i="98" s="1"/>
  <c r="D19" i="98"/>
  <c r="E19" i="98" s="1"/>
  <c r="D27" i="98"/>
  <c r="E27" i="98" s="1"/>
  <c r="D29" i="98"/>
  <c r="E29" i="98" s="1"/>
  <c r="D20" i="98"/>
  <c r="E20" i="98" s="1"/>
  <c r="D25" i="98"/>
  <c r="E25" i="98" s="1"/>
  <c r="D16" i="97"/>
  <c r="E16" i="97" s="1"/>
  <c r="D17" i="97"/>
  <c r="E17" i="97" s="1"/>
  <c r="D18" i="97"/>
  <c r="E18" i="97" s="1"/>
  <c r="D19" i="97"/>
  <c r="E19" i="97" s="1"/>
  <c r="D31" i="99"/>
  <c r="E31" i="99" s="1"/>
  <c r="D35" i="99"/>
  <c r="E35" i="99" s="1"/>
  <c r="D32" i="99"/>
  <c r="E32" i="99" s="1"/>
  <c r="D12" i="99"/>
  <c r="E12" i="99" s="1"/>
  <c r="D36" i="99"/>
  <c r="E36" i="99" s="1"/>
  <c r="D8" i="99"/>
  <c r="E8" i="99" s="1"/>
  <c r="D13" i="99"/>
  <c r="E13" i="99" s="1"/>
  <c r="D37" i="99"/>
  <c r="E37" i="99" s="1"/>
  <c r="D33" i="99"/>
  <c r="E33" i="99" s="1"/>
  <c r="D10" i="99"/>
  <c r="E10" i="99" s="1"/>
  <c r="D14" i="99"/>
  <c r="E14" i="99" s="1"/>
  <c r="D9" i="99"/>
  <c r="E9" i="99" s="1"/>
  <c r="D34" i="99"/>
  <c r="E34" i="99" s="1"/>
  <c r="D11" i="99"/>
  <c r="E11" i="99" s="1"/>
  <c r="D35" i="98"/>
  <c r="E35" i="98" s="1"/>
  <c r="D33" i="98"/>
  <c r="E33" i="98" s="1"/>
  <c r="D12" i="98"/>
  <c r="E12" i="98" s="1"/>
  <c r="D36" i="98"/>
  <c r="E36" i="98" s="1"/>
  <c r="D31" i="98"/>
  <c r="E31" i="98" s="1"/>
  <c r="D8" i="98"/>
  <c r="E8" i="98" s="1"/>
  <c r="D9" i="98"/>
  <c r="E9" i="98" s="1"/>
  <c r="D10" i="98"/>
  <c r="E10" i="98" s="1"/>
  <c r="D13" i="98"/>
  <c r="E13" i="98" s="1"/>
  <c r="D37" i="98"/>
  <c r="E37" i="98" s="1"/>
  <c r="D34" i="98"/>
  <c r="E34" i="98" s="1"/>
  <c r="D32" i="98"/>
  <c r="E32" i="98" s="1"/>
  <c r="D14" i="98"/>
  <c r="E14" i="98" s="1"/>
  <c r="D38" i="98"/>
  <c r="E38" i="98" s="1"/>
  <c r="D11" i="98"/>
  <c r="E11" i="98" s="1"/>
  <c r="D35" i="97"/>
  <c r="E35" i="97" s="1"/>
  <c r="D36" i="97"/>
  <c r="E36" i="97" s="1"/>
  <c r="D9" i="97"/>
  <c r="E9" i="97" s="1"/>
  <c r="D31" i="97"/>
  <c r="E31" i="97" s="1"/>
  <c r="D32" i="97"/>
  <c r="E32" i="97" s="1"/>
  <c r="D10" i="97"/>
  <c r="E10" i="97" s="1"/>
  <c r="D12" i="97"/>
  <c r="E12" i="97" s="1"/>
  <c r="D13" i="97"/>
  <c r="E13" i="97" s="1"/>
  <c r="D37" i="97"/>
  <c r="E37" i="97" s="1"/>
  <c r="D11" i="97"/>
  <c r="E11" i="97" s="1"/>
  <c r="D8" i="97"/>
  <c r="E8" i="97" s="1"/>
  <c r="D14" i="97"/>
  <c r="E14" i="97" s="1"/>
  <c r="D33" i="97"/>
  <c r="E33" i="97" s="1"/>
  <c r="D34" i="97"/>
  <c r="E34" i="97" s="1"/>
  <c r="B2" i="87"/>
  <c r="D36" i="87" s="1"/>
  <c r="E36" i="87" s="1"/>
  <c r="P42" i="88"/>
  <c r="D38" i="88"/>
  <c r="E38" i="88" s="1"/>
  <c r="D37" i="88"/>
  <c r="E37" i="88" s="1"/>
  <c r="D36" i="88"/>
  <c r="E36" i="88" s="1"/>
  <c r="D35" i="88"/>
  <c r="E35" i="88" s="1"/>
  <c r="D34" i="88"/>
  <c r="E34" i="88" s="1"/>
  <c r="D33" i="88"/>
  <c r="E33" i="88" s="1"/>
  <c r="D32" i="88"/>
  <c r="E32" i="88" s="1"/>
  <c r="D31" i="88"/>
  <c r="E31" i="88" s="1"/>
  <c r="D30" i="88"/>
  <c r="E30" i="88" s="1"/>
  <c r="D29" i="88"/>
  <c r="E29" i="88" s="1"/>
  <c r="D28" i="88"/>
  <c r="E28" i="88" s="1"/>
  <c r="D27" i="88"/>
  <c r="E27" i="88" s="1"/>
  <c r="D26" i="88"/>
  <c r="E26" i="88" s="1"/>
  <c r="D25" i="88"/>
  <c r="E25" i="88" s="1"/>
  <c r="D24" i="88"/>
  <c r="E24" i="88" s="1"/>
  <c r="D23" i="88"/>
  <c r="E23" i="88" s="1"/>
  <c r="D22" i="88"/>
  <c r="E22" i="88" s="1"/>
  <c r="D21" i="88"/>
  <c r="E21" i="88" s="1"/>
  <c r="D20" i="88"/>
  <c r="E20" i="88" s="1"/>
  <c r="D19" i="88"/>
  <c r="E19" i="88" s="1"/>
  <c r="D18" i="88"/>
  <c r="E18" i="88" s="1"/>
  <c r="D17" i="88"/>
  <c r="E17" i="88" s="1"/>
  <c r="D16" i="88"/>
  <c r="E16" i="88" s="1"/>
  <c r="D15" i="88"/>
  <c r="E15" i="88" s="1"/>
  <c r="D14" i="88"/>
  <c r="E14" i="88" s="1"/>
  <c r="D13" i="88"/>
  <c r="E13" i="88" s="1"/>
  <c r="D12" i="88"/>
  <c r="E12" i="88" s="1"/>
  <c r="D11" i="88"/>
  <c r="E11" i="88" s="1"/>
  <c r="D10" i="88"/>
  <c r="E10" i="88" s="1"/>
  <c r="D9" i="88"/>
  <c r="E9" i="88" s="1"/>
  <c r="D8" i="88"/>
  <c r="E8" i="88" s="1"/>
  <c r="C8" i="88"/>
  <c r="P42" i="87"/>
  <c r="D31" i="87" l="1"/>
  <c r="E31" i="87" s="1"/>
  <c r="D16" i="87"/>
  <c r="E16" i="87" s="1"/>
  <c r="D20" i="87"/>
  <c r="E20" i="87" s="1"/>
  <c r="D13" i="87"/>
  <c r="E13" i="87" s="1"/>
  <c r="D29" i="87"/>
  <c r="E29" i="87" s="1"/>
  <c r="D14" i="87"/>
  <c r="E14" i="87" s="1"/>
  <c r="D38" i="87"/>
  <c r="E38" i="87" s="1"/>
  <c r="D8" i="87"/>
  <c r="E8" i="87" s="1"/>
  <c r="D32" i="87"/>
  <c r="E32" i="87" s="1"/>
  <c r="D9" i="87"/>
  <c r="E9" i="87" s="1"/>
  <c r="D33" i="87"/>
  <c r="E33" i="87" s="1"/>
  <c r="D10" i="87"/>
  <c r="E10" i="87" s="1"/>
  <c r="D18" i="87"/>
  <c r="E18" i="87" s="1"/>
  <c r="D26" i="87"/>
  <c r="E26" i="87" s="1"/>
  <c r="D34" i="87"/>
  <c r="E34" i="87" s="1"/>
  <c r="D12" i="87"/>
  <c r="E12" i="87" s="1"/>
  <c r="D28" i="87"/>
  <c r="E28" i="87" s="1"/>
  <c r="D21" i="87"/>
  <c r="E21" i="87" s="1"/>
  <c r="D37" i="87"/>
  <c r="E37" i="87" s="1"/>
  <c r="D22" i="87"/>
  <c r="E22" i="87" s="1"/>
  <c r="D30" i="87"/>
  <c r="E30" i="87" s="1"/>
  <c r="D15" i="87"/>
  <c r="E15" i="87" s="1"/>
  <c r="D23" i="87"/>
  <c r="E23" i="87" s="1"/>
  <c r="D24" i="87"/>
  <c r="E24" i="87" s="1"/>
  <c r="D17" i="87"/>
  <c r="E17" i="87" s="1"/>
  <c r="D25" i="87"/>
  <c r="E25" i="87" s="1"/>
  <c r="D11" i="87"/>
  <c r="E11" i="87" s="1"/>
  <c r="D19" i="87"/>
  <c r="E19" i="87" s="1"/>
  <c r="D27" i="87"/>
  <c r="E27" i="87" s="1"/>
  <c r="D35" i="87"/>
  <c r="E35" i="87" s="1"/>
</calcChain>
</file>

<file path=xl/sharedStrings.xml><?xml version="1.0" encoding="utf-8"?>
<sst xmlns="http://schemas.openxmlformats.org/spreadsheetml/2006/main" count="1346" uniqueCount="70">
  <si>
    <t>月 訓練日程表</t>
    <rPh sb="2" eb="4">
      <t>クンレン</t>
    </rPh>
    <rPh sb="4" eb="6">
      <t>ニッテイ</t>
    </rPh>
    <rPh sb="6" eb="7">
      <t>ヒョウ</t>
    </rPh>
    <phoneticPr fontId="2"/>
  </si>
  <si>
    <t>訓練コースの名称：</t>
    <rPh sb="0" eb="2">
      <t>クンレン</t>
    </rPh>
    <rPh sb="6" eb="8">
      <t>メイショウ</t>
    </rPh>
    <phoneticPr fontId="2"/>
  </si>
  <si>
    <t>保育士育成コース</t>
    <phoneticPr fontId="2"/>
  </si>
  <si>
    <t>和暦(令和）年月日</t>
    <phoneticPr fontId="2"/>
  </si>
  <si>
    <t>OFF-JT カリキュラム内容と時間帯</t>
    <rPh sb="16" eb="19">
      <t>ジカンタイ</t>
    </rPh>
    <phoneticPr fontId="2"/>
  </si>
  <si>
    <t>お昼
休憩</t>
    <rPh sb="1" eb="2">
      <t>ヒル</t>
    </rPh>
    <rPh sb="3" eb="5">
      <t>キュウケイ</t>
    </rPh>
    <phoneticPr fontId="2"/>
  </si>
  <si>
    <t>60 分</t>
    <rPh sb="3" eb="4">
      <t>フン</t>
    </rPh>
    <phoneticPr fontId="2"/>
  </si>
  <si>
    <t>訓練
時間数</t>
    <rPh sb="0" eb="2">
      <t>クンレン</t>
    </rPh>
    <rPh sb="5" eb="6">
      <t>スウ</t>
    </rPh>
    <phoneticPr fontId="2"/>
  </si>
  <si>
    <t>訓練
場所</t>
    <phoneticPr fontId="2"/>
  </si>
  <si>
    <t>講師氏名</t>
    <rPh sb="2" eb="4">
      <t>シメイ</t>
    </rPh>
    <phoneticPr fontId="2"/>
  </si>
  <si>
    <t>範囲名：祝日</t>
    <rPh sb="0" eb="2">
      <t>ハンイ</t>
    </rPh>
    <rPh sb="2" eb="3">
      <t>メイ</t>
    </rPh>
    <rPh sb="4" eb="6">
      <t>シュクジツ</t>
    </rPh>
    <phoneticPr fontId="2"/>
  </si>
  <si>
    <t>年</t>
    <rPh sb="0" eb="1">
      <t>トシ</t>
    </rPh>
    <phoneticPr fontId="2"/>
  </si>
  <si>
    <t>月</t>
  </si>
  <si>
    <t>日</t>
  </si>
  <si>
    <t>曜</t>
  </si>
  <si>
    <t>（カリキュラム科目が複数ある場合のみ各々の時間帯も記入)</t>
    <rPh sb="7" eb="9">
      <t>カモク</t>
    </rPh>
    <rPh sb="10" eb="12">
      <t>フクスウ</t>
    </rPh>
    <rPh sb="14" eb="16">
      <t>バアイ</t>
    </rPh>
    <rPh sb="18" eb="20">
      <t>オノオノ</t>
    </rPh>
    <rPh sb="21" eb="23">
      <t>ジカン</t>
    </rPh>
    <rPh sb="23" eb="24">
      <t>タイ</t>
    </rPh>
    <rPh sb="25" eb="27">
      <t>キニュウ</t>
    </rPh>
    <phoneticPr fontId="2"/>
  </si>
  <si>
    <t>開始
時刻</t>
    <rPh sb="0" eb="2">
      <t>カイシ</t>
    </rPh>
    <rPh sb="3" eb="5">
      <t>ジコク</t>
    </rPh>
    <phoneticPr fontId="2"/>
  </si>
  <si>
    <t>終了
時刻</t>
    <rPh sb="0" eb="2">
      <t>シュウリョウ</t>
    </rPh>
    <rPh sb="3" eb="5">
      <t>ジコク</t>
    </rPh>
    <phoneticPr fontId="2"/>
  </si>
  <si>
    <t>下表に記号
で示す</t>
    <rPh sb="1" eb="2">
      <t>ヒョウ</t>
    </rPh>
    <rPh sb="7" eb="8">
      <t>シメ</t>
    </rPh>
    <phoneticPr fontId="2"/>
  </si>
  <si>
    <t>記入例：</t>
    <phoneticPr fontId="2"/>
  </si>
  <si>
    <t>開校式・ｵﾘｴﾝﾃｰｼｮﾝ（9:00～10：00）、保育方針(10:00～16：00）</t>
    <rPh sb="0" eb="2">
      <t>カイコウ</t>
    </rPh>
    <rPh sb="2" eb="3">
      <t>シキ</t>
    </rPh>
    <phoneticPr fontId="2"/>
  </si>
  <si>
    <t>イ</t>
    <phoneticPr fontId="2"/>
  </si>
  <si>
    <t>①</t>
    <phoneticPr fontId="2"/>
  </si>
  <si>
    <t>元日</t>
  </si>
  <si>
    <t>年末年始休暇</t>
    <rPh sb="0" eb="2">
      <t>ネンマツ</t>
    </rPh>
    <rPh sb="2" eb="4">
      <t>ネンシ</t>
    </rPh>
    <rPh sb="4" eb="6">
      <t>キュウカ</t>
    </rPh>
    <phoneticPr fontId="2"/>
  </si>
  <si>
    <t>開校式・ｵﾘｴﾝﾃｰｼｮﾝ(9:00～10：00）、保育方針(10:00～16：00）</t>
    <phoneticPr fontId="2"/>
  </si>
  <si>
    <t>成人の日</t>
  </si>
  <si>
    <t>建国記念の日</t>
  </si>
  <si>
    <t>振替休日</t>
    <rPh sb="0" eb="2">
      <t>フリカエ</t>
    </rPh>
    <rPh sb="2" eb="4">
      <t>キュウジツ</t>
    </rPh>
    <phoneticPr fontId="2"/>
  </si>
  <si>
    <t>天皇誕生日</t>
  </si>
  <si>
    <t>春分の日</t>
  </si>
  <si>
    <t>昭和の日</t>
  </si>
  <si>
    <t>接遇・父母対応・電話対応</t>
    <phoneticPr fontId="2"/>
  </si>
  <si>
    <t>ロ</t>
    <phoneticPr fontId="2"/>
  </si>
  <si>
    <t>②</t>
    <phoneticPr fontId="2"/>
  </si>
  <si>
    <t>憲法記念日</t>
  </si>
  <si>
    <t>みどりの日</t>
  </si>
  <si>
    <t>こどもの日</t>
  </si>
  <si>
    <t>海の日</t>
  </si>
  <si>
    <t>山の日</t>
  </si>
  <si>
    <t>書類作成（一般的な事務処理や届け出）</t>
    <rPh sb="5" eb="8">
      <t>イッパンテキ</t>
    </rPh>
    <rPh sb="9" eb="11">
      <t>ジム</t>
    </rPh>
    <rPh sb="11" eb="13">
      <t>ショリ</t>
    </rPh>
    <rPh sb="14" eb="15">
      <t>トド</t>
    </rPh>
    <rPh sb="16" eb="17">
      <t>デ</t>
    </rPh>
    <phoneticPr fontId="2"/>
  </si>
  <si>
    <t>ハ</t>
    <phoneticPr fontId="2"/>
  </si>
  <si>
    <t>③</t>
    <phoneticPr fontId="2"/>
  </si>
  <si>
    <t>敬老の日</t>
  </si>
  <si>
    <t>秋分の日</t>
  </si>
  <si>
    <t>保育方針(10：00～15：00）、保育指導法(15:00～16:00)</t>
    <phoneticPr fontId="2"/>
  </si>
  <si>
    <t>スポーツの日</t>
    <phoneticPr fontId="2"/>
  </si>
  <si>
    <t>文化の日</t>
  </si>
  <si>
    <t>保育方針(10：00～15：00）イ②、保育指導法(15:00～16:00)ハ③</t>
    <phoneticPr fontId="2"/>
  </si>
  <si>
    <t>イハ</t>
    <phoneticPr fontId="2"/>
  </si>
  <si>
    <t>②③</t>
    <phoneticPr fontId="2"/>
  </si>
  <si>
    <t>勤労感謝の日</t>
  </si>
  <si>
    <t>小児の食事と健康(9:00～15:00)、昼食(12:00～12:45）</t>
    <rPh sb="21" eb="23">
      <t>チュウショク</t>
    </rPh>
    <phoneticPr fontId="2"/>
  </si>
  <si>
    <t>訓　練　場　所</t>
    <phoneticPr fontId="2"/>
  </si>
  <si>
    <t>担当講師氏名</t>
    <rPh sb="0" eb="2">
      <t>タントウ</t>
    </rPh>
    <rPh sb="2" eb="4">
      <t>コウシ</t>
    </rPh>
    <rPh sb="4" eb="6">
      <t>シメイ</t>
    </rPh>
    <phoneticPr fontId="2"/>
  </si>
  <si>
    <t>この月の訓練時間数の合計</t>
    <rPh sb="4" eb="6">
      <t>クンレン</t>
    </rPh>
    <rPh sb="8" eb="9">
      <t>スウ</t>
    </rPh>
    <rPh sb="10" eb="11">
      <t>ゴウ</t>
    </rPh>
    <phoneticPr fontId="2"/>
  </si>
  <si>
    <t>本社　市川市八幡 xx-xx-xx</t>
    <phoneticPr fontId="2"/>
  </si>
  <si>
    <t>労働太郎</t>
    <phoneticPr fontId="2"/>
  </si>
  <si>
    <t>〇〇園　市川市末広 xx-xx-xx</t>
    <phoneticPr fontId="2"/>
  </si>
  <si>
    <t>雇用花子</t>
    <phoneticPr fontId="2"/>
  </si>
  <si>
    <t>△△園　船橋市 xx-xx-xx</t>
    <phoneticPr fontId="2"/>
  </si>
  <si>
    <t>厚生健二</t>
    <phoneticPr fontId="2"/>
  </si>
  <si>
    <t>振替休日</t>
  </si>
  <si>
    <t>ニ</t>
    <phoneticPr fontId="2"/>
  </si>
  <si>
    <t>④</t>
    <phoneticPr fontId="2"/>
  </si>
  <si>
    <t>ホ</t>
    <phoneticPr fontId="2"/>
  </si>
  <si>
    <t>⑤</t>
    <phoneticPr fontId="2"/>
  </si>
  <si>
    <t>スポーツの日</t>
  </si>
  <si>
    <t>分</t>
    <rPh sb="0" eb="1">
      <t>フン</t>
    </rPh>
    <phoneticPr fontId="2"/>
  </si>
  <si>
    <t>下表に記号で示す</t>
    <rPh sb="1" eb="2">
      <t>ヒョウ</t>
    </rPh>
    <rPh sb="6" eb="7">
      <t>シメ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</si>
</sst>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ggge&quot;年&quot;m&quot;月&quot;d&quot;日&quot;"/>
    <numFmt numFmtId="178" formatCode="[h]:mm"/>
  </numFmts>
  <fonts count="18">
    <font>
      <sz val="11"/>
      <color indexed="64"/>
      <name val="ＭＳ Ｐゴシック"/>
      <family val="3"/>
      <charset val="128"/>
    </font>
    <font>
      <b/>
      <sz val="16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64"/>
      <name val="ＭＳ Ｐゴシック"/>
      <family val="3"/>
      <charset val="128"/>
    </font>
    <font>
      <b/>
      <sz val="8"/>
      <color indexed="6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sz val="18"/>
      <color indexed="6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indexed="6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1C1E21"/>
      <name val="Segoe UI"/>
      <family val="2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177" fontId="0" fillId="0" borderId="0" xfId="0" applyNumberForma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9" fillId="2" borderId="0" xfId="0" applyFont="1" applyFill="1">
      <alignment vertical="center"/>
    </xf>
    <xf numFmtId="0" fontId="0" fillId="0" borderId="11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0" xfId="0" applyAlignment="1"/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0" xfId="0" applyFill="1">
      <alignment vertical="center"/>
    </xf>
    <xf numFmtId="0" fontId="0" fillId="0" borderId="38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0" fontId="0" fillId="0" borderId="27" xfId="0" applyBorder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176" fontId="0" fillId="2" borderId="40" xfId="0" applyNumberFormat="1" applyFill="1" applyBorder="1" applyAlignment="1">
      <alignment horizontal="center" vertical="center"/>
    </xf>
    <xf numFmtId="0" fontId="0" fillId="2" borderId="44" xfId="0" applyFill="1" applyBorder="1">
      <alignment vertical="center"/>
    </xf>
    <xf numFmtId="0" fontId="3" fillId="0" borderId="45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2" borderId="0" xfId="0" applyFont="1" applyFill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3" borderId="36" xfId="0" applyFont="1" applyFill="1" applyBorder="1" applyAlignment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3" borderId="64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176" fontId="0" fillId="0" borderId="65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7" xfId="0" applyFont="1" applyBorder="1">
      <alignment vertical="center"/>
    </xf>
    <xf numFmtId="0" fontId="6" fillId="2" borderId="7" xfId="0" applyFont="1" applyFill="1" applyBorder="1">
      <alignment vertical="center"/>
    </xf>
    <xf numFmtId="0" fontId="6" fillId="2" borderId="44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16" fillId="2" borderId="7" xfId="0" applyFont="1" applyFill="1" applyBorder="1">
      <alignment vertical="center"/>
    </xf>
    <xf numFmtId="0" fontId="16" fillId="2" borderId="7" xfId="0" applyFont="1" applyFill="1" applyBorder="1" applyAlignment="1">
      <alignment horizontal="center" vertical="center"/>
    </xf>
    <xf numFmtId="0" fontId="5" fillId="0" borderId="50" xfId="0" applyFont="1" applyBorder="1" applyAlignment="1">
      <alignment vertical="center" textRotation="255" wrapText="1"/>
    </xf>
    <xf numFmtId="0" fontId="6" fillId="0" borderId="50" xfId="0" applyFont="1" applyBorder="1">
      <alignment vertical="center"/>
    </xf>
    <xf numFmtId="0" fontId="5" fillId="0" borderId="55" xfId="0" applyFont="1" applyBorder="1" applyAlignment="1">
      <alignment vertical="center" textRotation="255" wrapText="1"/>
    </xf>
    <xf numFmtId="0" fontId="6" fillId="0" borderId="55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178" fontId="6" fillId="0" borderId="16" xfId="0" applyNumberFormat="1" applyFont="1" applyBorder="1" applyAlignment="1">
      <alignment horizontal="center" vertical="center"/>
    </xf>
    <xf numFmtId="178" fontId="6" fillId="0" borderId="46" xfId="0" applyNumberFormat="1" applyFont="1" applyBorder="1" applyAlignment="1">
      <alignment horizontal="center" vertical="center"/>
    </xf>
    <xf numFmtId="178" fontId="5" fillId="2" borderId="24" xfId="0" applyNumberFormat="1" applyFont="1" applyFill="1" applyBorder="1">
      <alignment vertical="center"/>
    </xf>
    <xf numFmtId="178" fontId="5" fillId="2" borderId="47" xfId="0" applyNumberFormat="1" applyFont="1" applyFill="1" applyBorder="1">
      <alignment vertical="center"/>
    </xf>
    <xf numFmtId="178" fontId="5" fillId="0" borderId="5" xfId="0" applyNumberFormat="1" applyFont="1" applyBorder="1" applyAlignment="1">
      <alignment vertical="center" wrapText="1"/>
    </xf>
    <xf numFmtId="178" fontId="5" fillId="0" borderId="48" xfId="0" applyNumberFormat="1" applyFont="1" applyBorder="1" applyAlignment="1">
      <alignment vertical="center" wrapText="1"/>
    </xf>
    <xf numFmtId="178" fontId="5" fillId="0" borderId="5" xfId="0" applyNumberFormat="1" applyFont="1" applyBorder="1">
      <alignment vertical="center"/>
    </xf>
    <xf numFmtId="178" fontId="5" fillId="0" borderId="48" xfId="0" applyNumberFormat="1" applyFont="1" applyBorder="1">
      <alignment vertical="center"/>
    </xf>
    <xf numFmtId="178" fontId="5" fillId="2" borderId="5" xfId="0" applyNumberFormat="1" applyFont="1" applyFill="1" applyBorder="1">
      <alignment vertical="center"/>
    </xf>
    <xf numFmtId="178" fontId="5" fillId="2" borderId="48" xfId="0" applyNumberFormat="1" applyFont="1" applyFill="1" applyBorder="1">
      <alignment vertical="center"/>
    </xf>
    <xf numFmtId="178" fontId="6" fillId="2" borderId="5" xfId="0" applyNumberFormat="1" applyFont="1" applyFill="1" applyBorder="1">
      <alignment vertical="center"/>
    </xf>
    <xf numFmtId="178" fontId="6" fillId="2" borderId="48" xfId="0" applyNumberFormat="1" applyFont="1" applyFill="1" applyBorder="1">
      <alignment vertical="center"/>
    </xf>
    <xf numFmtId="178" fontId="5" fillId="2" borderId="5" xfId="0" applyNumberFormat="1" applyFont="1" applyFill="1" applyBorder="1" applyAlignment="1">
      <alignment vertical="center" shrinkToFit="1"/>
    </xf>
    <xf numFmtId="178" fontId="5" fillId="2" borderId="48" xfId="0" applyNumberFormat="1" applyFont="1" applyFill="1" applyBorder="1" applyAlignment="1">
      <alignment vertical="center" shrinkToFit="1"/>
    </xf>
    <xf numFmtId="178" fontId="6" fillId="2" borderId="5" xfId="0" applyNumberFormat="1" applyFont="1" applyFill="1" applyBorder="1" applyAlignment="1">
      <alignment vertical="center" shrinkToFit="1"/>
    </xf>
    <xf numFmtId="178" fontId="6" fillId="2" borderId="48" xfId="0" applyNumberFormat="1" applyFont="1" applyFill="1" applyBorder="1" applyAlignment="1">
      <alignment vertical="center" shrinkToFit="1"/>
    </xf>
    <xf numFmtId="178" fontId="6" fillId="2" borderId="42" xfId="0" applyNumberFormat="1" applyFont="1" applyFill="1" applyBorder="1">
      <alignment vertical="center"/>
    </xf>
    <xf numFmtId="178" fontId="6" fillId="2" borderId="49" xfId="0" applyNumberFormat="1" applyFont="1" applyFill="1" applyBorder="1">
      <alignment vertical="center"/>
    </xf>
    <xf numFmtId="178" fontId="5" fillId="2" borderId="48" xfId="0" applyNumberFormat="1" applyFont="1" applyFill="1" applyBorder="1" applyAlignment="1">
      <alignment horizontal="center" vertical="center"/>
    </xf>
    <xf numFmtId="178" fontId="5" fillId="2" borderId="24" xfId="0" applyNumberFormat="1" applyFont="1" applyFill="1" applyBorder="1" applyAlignment="1">
      <alignment horizontal="left" vertical="center"/>
    </xf>
    <xf numFmtId="178" fontId="5" fillId="2" borderId="47" xfId="0" applyNumberFormat="1" applyFont="1" applyFill="1" applyBorder="1" applyAlignment="1">
      <alignment horizontal="left" vertical="center"/>
    </xf>
    <xf numFmtId="178" fontId="5" fillId="0" borderId="5" xfId="0" applyNumberFormat="1" applyFont="1" applyBorder="1" applyAlignment="1">
      <alignment horizontal="left" vertical="center" wrapText="1"/>
    </xf>
    <xf numFmtId="178" fontId="5" fillId="0" borderId="48" xfId="0" applyNumberFormat="1" applyFont="1" applyBorder="1" applyAlignment="1">
      <alignment horizontal="left" vertical="center" wrapText="1"/>
    </xf>
    <xf numFmtId="178" fontId="16" fillId="0" borderId="8" xfId="0" applyNumberFormat="1" applyFont="1" applyBorder="1" applyAlignment="1">
      <alignment horizontal="center" vertical="center"/>
    </xf>
    <xf numFmtId="178" fontId="16" fillId="0" borderId="48" xfId="0" applyNumberFormat="1" applyFont="1" applyBorder="1" applyAlignment="1">
      <alignment horizontal="center" vertical="center"/>
    </xf>
    <xf numFmtId="178" fontId="5" fillId="2" borderId="18" xfId="0" applyNumberFormat="1" applyFont="1" applyFill="1" applyBorder="1" applyAlignment="1">
      <alignment horizontal="left" vertical="center"/>
    </xf>
    <xf numFmtId="178" fontId="5" fillId="2" borderId="57" xfId="0" applyNumberFormat="1" applyFont="1" applyFill="1" applyBorder="1" applyAlignment="1">
      <alignment horizontal="left" vertical="center"/>
    </xf>
    <xf numFmtId="178" fontId="5" fillId="2" borderId="5" xfId="0" applyNumberFormat="1" applyFont="1" applyFill="1" applyBorder="1" applyAlignment="1">
      <alignment horizontal="left" vertical="center"/>
    </xf>
    <xf numFmtId="178" fontId="5" fillId="2" borderId="48" xfId="0" applyNumberFormat="1" applyFont="1" applyFill="1" applyBorder="1" applyAlignment="1">
      <alignment horizontal="left" vertical="center"/>
    </xf>
    <xf numFmtId="178" fontId="6" fillId="2" borderId="5" xfId="0" applyNumberFormat="1" applyFont="1" applyFill="1" applyBorder="1" applyAlignment="1">
      <alignment horizontal="left" vertical="center"/>
    </xf>
    <xf numFmtId="178" fontId="6" fillId="2" borderId="48" xfId="0" applyNumberFormat="1" applyFont="1" applyFill="1" applyBorder="1" applyAlignment="1">
      <alignment horizontal="left" vertical="center"/>
    </xf>
    <xf numFmtId="178" fontId="16" fillId="2" borderId="5" xfId="0" applyNumberFormat="1" applyFont="1" applyFill="1" applyBorder="1" applyAlignment="1">
      <alignment horizontal="center" vertical="center"/>
    </xf>
    <xf numFmtId="178" fontId="16" fillId="2" borderId="48" xfId="0" applyNumberFormat="1" applyFont="1" applyFill="1" applyBorder="1" applyAlignment="1">
      <alignment horizontal="center" vertical="center"/>
    </xf>
    <xf numFmtId="178" fontId="5" fillId="2" borderId="5" xfId="0" applyNumberFormat="1" applyFont="1" applyFill="1" applyBorder="1" applyAlignment="1">
      <alignment horizontal="left" vertical="center" shrinkToFit="1"/>
    </xf>
    <xf numFmtId="178" fontId="5" fillId="2" borderId="48" xfId="0" applyNumberFormat="1" applyFont="1" applyFill="1" applyBorder="1" applyAlignment="1">
      <alignment horizontal="left" vertical="center" shrinkToFit="1"/>
    </xf>
    <xf numFmtId="178" fontId="6" fillId="2" borderId="5" xfId="0" applyNumberFormat="1" applyFont="1" applyFill="1" applyBorder="1" applyAlignment="1">
      <alignment horizontal="left" vertical="center" shrinkToFit="1"/>
    </xf>
    <xf numFmtId="178" fontId="6" fillId="2" borderId="48" xfId="0" applyNumberFormat="1" applyFont="1" applyFill="1" applyBorder="1" applyAlignment="1">
      <alignment horizontal="left" vertical="center" shrinkToFit="1"/>
    </xf>
    <xf numFmtId="178" fontId="3" fillId="0" borderId="58" xfId="0" applyNumberFormat="1" applyFont="1" applyBorder="1">
      <alignment vertical="center"/>
    </xf>
    <xf numFmtId="178" fontId="3" fillId="0" borderId="48" xfId="0" applyNumberFormat="1" applyFont="1" applyBorder="1">
      <alignment vertical="center"/>
    </xf>
    <xf numFmtId="178" fontId="6" fillId="2" borderId="42" xfId="0" applyNumberFormat="1" applyFont="1" applyFill="1" applyBorder="1" applyAlignment="1">
      <alignment horizontal="left" vertical="center"/>
    </xf>
    <xf numFmtId="178" fontId="6" fillId="2" borderId="49" xfId="0" applyNumberFormat="1" applyFont="1" applyFill="1" applyBorder="1" applyAlignment="1">
      <alignment horizontal="left" vertical="center"/>
    </xf>
    <xf numFmtId="0" fontId="6" fillId="0" borderId="70" xfId="0" applyFont="1" applyBorder="1">
      <alignment vertical="center"/>
    </xf>
    <xf numFmtId="178" fontId="5" fillId="0" borderId="5" xfId="0" applyNumberFormat="1" applyFont="1" applyBorder="1" applyAlignment="1">
      <alignment horizontal="left" vertical="center"/>
    </xf>
    <xf numFmtId="178" fontId="5" fillId="0" borderId="48" xfId="0" applyNumberFormat="1" applyFont="1" applyBorder="1" applyAlignment="1">
      <alignment horizontal="left" vertical="center"/>
    </xf>
    <xf numFmtId="0" fontId="3" fillId="3" borderId="35" xfId="0" applyFont="1" applyFill="1" applyBorder="1" applyAlignment="1">
      <alignment horizontal="center" vertical="center" wrapText="1"/>
    </xf>
    <xf numFmtId="178" fontId="17" fillId="2" borderId="5" xfId="0" applyNumberFormat="1" applyFont="1" applyFill="1" applyBorder="1" applyAlignment="1">
      <alignment horizontal="center" vertical="center"/>
    </xf>
    <xf numFmtId="178" fontId="17" fillId="2" borderId="48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78" fontId="17" fillId="2" borderId="5" xfId="0" applyNumberFormat="1" applyFont="1" applyFill="1" applyBorder="1" applyAlignment="1">
      <alignment horizontal="center" vertical="center" shrinkToFit="1"/>
    </xf>
    <xf numFmtId="178" fontId="17" fillId="2" borderId="48" xfId="0" applyNumberFormat="1" applyFont="1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178" fontId="6" fillId="0" borderId="3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178" fontId="11" fillId="0" borderId="26" xfId="0" applyNumberFormat="1" applyFont="1" applyBorder="1" applyAlignment="1">
      <alignment horizontal="center" vertical="center"/>
    </xf>
    <xf numFmtId="178" fontId="11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178" fontId="17" fillId="0" borderId="8" xfId="0" applyNumberFormat="1" applyFont="1" applyBorder="1" applyAlignment="1">
      <alignment horizontal="center" vertical="center" shrinkToFit="1"/>
    </xf>
    <xf numFmtId="178" fontId="17" fillId="0" borderId="4" xfId="0" applyNumberFormat="1" applyFont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78" fontId="11" fillId="2" borderId="8" xfId="0" applyNumberFormat="1" applyFont="1" applyFill="1" applyBorder="1" applyAlignment="1">
      <alignment horizontal="center" vertical="center" shrinkToFit="1"/>
    </xf>
    <xf numFmtId="178" fontId="11" fillId="2" borderId="4" xfId="0" applyNumberFormat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 shrinkToFit="1"/>
    </xf>
    <xf numFmtId="178" fontId="11" fillId="0" borderId="4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78" fontId="11" fillId="0" borderId="8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178" fontId="17" fillId="0" borderId="5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78" fontId="11" fillId="2" borderId="8" xfId="0" applyNumberFormat="1" applyFont="1" applyFill="1" applyBorder="1" applyAlignment="1">
      <alignment horizontal="center" vertical="center"/>
    </xf>
    <xf numFmtId="178" fontId="11" fillId="2" borderId="4" xfId="0" applyNumberFormat="1" applyFont="1" applyFill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 wrapText="1"/>
    </xf>
    <xf numFmtId="178" fontId="11" fillId="0" borderId="17" xfId="0" applyNumberFormat="1" applyFont="1" applyBorder="1" applyAlignment="1">
      <alignment horizontal="center" vertical="center" wrapText="1"/>
    </xf>
    <xf numFmtId="178" fontId="11" fillId="0" borderId="19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178" fontId="17" fillId="2" borderId="8" xfId="0" applyNumberFormat="1" applyFont="1" applyFill="1" applyBorder="1" applyAlignment="1">
      <alignment horizontal="center" vertical="center" shrinkToFit="1"/>
    </xf>
    <xf numFmtId="178" fontId="17" fillId="2" borderId="4" xfId="0" applyNumberFormat="1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8" fillId="0" borderId="1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6" fillId="0" borderId="51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178" fontId="10" fillId="0" borderId="72" xfId="0" applyNumberFormat="1" applyFont="1" applyBorder="1" applyAlignment="1">
      <alignment horizontal="center" vertical="center"/>
    </xf>
    <xf numFmtId="178" fontId="10" fillId="0" borderId="73" xfId="0" applyNumberFormat="1" applyFont="1" applyBorder="1" applyAlignment="1">
      <alignment horizontal="center" vertical="center"/>
    </xf>
    <xf numFmtId="178" fontId="10" fillId="0" borderId="74" xfId="0" applyNumberFormat="1" applyFont="1" applyBorder="1" applyAlignment="1">
      <alignment horizontal="center" vertical="center"/>
    </xf>
    <xf numFmtId="178" fontId="10" fillId="0" borderId="10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0" fillId="0" borderId="22" xfId="0" applyNumberFormat="1" applyFont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 shrinkToFit="1"/>
    </xf>
    <xf numFmtId="0" fontId="17" fillId="2" borderId="5" xfId="0" applyFont="1" applyFill="1" applyBorder="1" applyAlignment="1">
      <alignment horizontal="left" vertical="center" shrinkToFit="1"/>
    </xf>
    <xf numFmtId="0" fontId="17" fillId="2" borderId="4" xfId="0" applyFont="1" applyFill="1" applyBorder="1" applyAlignment="1">
      <alignment horizontal="left" vertical="center" shrinkToFit="1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178" fontId="11" fillId="2" borderId="41" xfId="0" applyNumberFormat="1" applyFont="1" applyFill="1" applyBorder="1" applyAlignment="1">
      <alignment horizontal="center" vertical="center" shrinkToFit="1"/>
    </xf>
    <xf numFmtId="178" fontId="11" fillId="2" borderId="43" xfId="0" applyNumberFormat="1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4" borderId="66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11" fillId="0" borderId="69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178" fontId="0" fillId="0" borderId="26" xfId="0" applyNumberFormat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8" fontId="0" fillId="2" borderId="8" xfId="0" applyNumberFormat="1" applyFill="1" applyBorder="1" applyAlignment="1">
      <alignment horizontal="center" vertical="center"/>
    </xf>
    <xf numFmtId="178" fontId="0" fillId="2" borderId="4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vertical="center" shrinkToFit="1"/>
    </xf>
    <xf numFmtId="178" fontId="0" fillId="2" borderId="8" xfId="0" applyNumberFormat="1" applyFill="1" applyBorder="1" applyAlignment="1">
      <alignment horizontal="center" vertical="center" shrinkToFit="1"/>
    </xf>
    <xf numFmtId="178" fontId="0" fillId="2" borderId="4" xfId="0" applyNumberFormat="1" applyFill="1" applyBorder="1" applyAlignment="1">
      <alignment horizontal="center" vertical="center" shrinkToFit="1"/>
    </xf>
    <xf numFmtId="178" fontId="0" fillId="2" borderId="41" xfId="0" applyNumberFormat="1" applyFill="1" applyBorder="1" applyAlignment="1">
      <alignment horizontal="center" vertical="center" shrinkToFit="1"/>
    </xf>
    <xf numFmtId="178" fontId="0" fillId="2" borderId="43" xfId="0" applyNumberForma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4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 wrapText="1"/>
    </xf>
    <xf numFmtId="178" fontId="6" fillId="0" borderId="26" xfId="0" applyNumberFormat="1" applyFont="1" applyBorder="1" applyAlignment="1">
      <alignment horizontal="center" vertical="center"/>
    </xf>
    <xf numFmtId="178" fontId="6" fillId="0" borderId="25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178" fontId="6" fillId="2" borderId="8" xfId="0" applyNumberFormat="1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center" vertical="center"/>
    </xf>
    <xf numFmtId="178" fontId="6" fillId="2" borderId="8" xfId="0" applyNumberFormat="1" applyFont="1" applyFill="1" applyBorder="1" applyAlignment="1">
      <alignment horizontal="center"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178" fontId="6" fillId="2" borderId="41" xfId="0" applyNumberFormat="1" applyFont="1" applyFill="1" applyBorder="1" applyAlignment="1">
      <alignment horizontal="center" vertical="center" shrinkToFit="1"/>
    </xf>
    <xf numFmtId="178" fontId="6" fillId="2" borderId="43" xfId="0" applyNumberFormat="1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</cellXfs>
  <cellStyles count="1">
    <cellStyle name="標準" xfId="0" builtinId="0"/>
  </cellStyles>
  <dxfs count="51"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CC"/>
      <color rgb="FFFFFF99"/>
      <color rgb="FFFED8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theme/theme1.xml" Type="http://schemas.openxmlformats.org/officeDocument/2006/relationships/theme"/><Relationship Id="rId2" Target="worksheets/sheet2.xml" Type="http://schemas.openxmlformats.org/officeDocument/2006/relationships/worksheet"/><Relationship Id="rId20" Target="styles.xml" Type="http://schemas.openxmlformats.org/officeDocument/2006/relationships/styles"/><Relationship Id="rId21" Target="sharedStrings.xml" Type="http://schemas.openxmlformats.org/officeDocument/2006/relationships/sharedStrings"/><Relationship Id="rId22" Target="calcChain.xml" Type="http://schemas.openxmlformats.org/officeDocument/2006/relationships/calcChain"/><Relationship Id="rId23" Target="../customXml/item1.xml" Type="http://schemas.openxmlformats.org/officeDocument/2006/relationships/customXml"/><Relationship Id="rId24" Target="../customXml/item2.xml" Type="http://schemas.openxmlformats.org/officeDocument/2006/relationships/customXml"/><Relationship Id="rId25" Target="../customXml/item3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79373</xdr:colOff>
      <xdr:row>0</xdr:row>
      <xdr:rowOff>0</xdr:rowOff>
    </xdr:from>
    <xdr:to>
      <xdr:col>7</xdr:col>
      <xdr:colOff>539748</xdr:colOff>
      <xdr:row>4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73" y="0"/>
          <a:ext cx="2055813" cy="419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記入例と留意点</a:t>
          </a:r>
        </a:p>
      </xdr:txBody>
    </xdr:sp>
    <xdr:clientData/>
  </xdr:twoCellAnchor>
  <xdr:twoCellAnchor>
    <xdr:from>
      <xdr:col>5</xdr:col>
      <xdr:colOff>39687</xdr:colOff>
      <xdr:row>7</xdr:row>
      <xdr:rowOff>44098</xdr:rowOff>
    </xdr:from>
    <xdr:to>
      <xdr:col>10</xdr:col>
      <xdr:colOff>135616</xdr:colOff>
      <xdr:row>8</xdr:row>
      <xdr:rowOff>101425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6812" y="1195036"/>
          <a:ext cx="2405742" cy="303389"/>
        </a:xfrm>
        <a:prstGeom prst="rect">
          <a:avLst/>
        </a:prstGeom>
        <a:solidFill>
          <a:srgbClr val="FFFFCC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今回のコースの名称を記入</a:t>
          </a:r>
        </a:p>
      </xdr:txBody>
    </xdr:sp>
    <xdr:clientData/>
  </xdr:twoCellAnchor>
  <xdr:twoCellAnchor>
    <xdr:from>
      <xdr:col>8</xdr:col>
      <xdr:colOff>119062</xdr:colOff>
      <xdr:row>2</xdr:row>
      <xdr:rowOff>15875</xdr:rowOff>
    </xdr:from>
    <xdr:to>
      <xdr:col>10</xdr:col>
      <xdr:colOff>349250</xdr:colOff>
      <xdr:row>7</xdr:row>
      <xdr:rowOff>39687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254250" y="341313"/>
          <a:ext cx="1531938" cy="849312"/>
        </a:xfrm>
        <a:prstGeom prst="straightConnector1">
          <a:avLst/>
        </a:prstGeom>
        <a:ln w="158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193675</xdr:colOff>
      <xdr:row>41</xdr:row>
      <xdr:rowOff>125413</xdr:rowOff>
    </xdr:from>
    <xdr:to>
      <xdr:col>13</xdr:col>
      <xdr:colOff>245711</xdr:colOff>
      <xdr:row>44</xdr:row>
      <xdr:rowOff>168274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527175" y="9421813"/>
          <a:ext cx="3109561" cy="747711"/>
          <a:chOff x="2088445" y="9143997"/>
          <a:chExt cx="3012723" cy="761999"/>
        </a:xfrm>
      </xdr:grpSpPr>
      <xdr:sp macro="" textlink="">
        <xdr:nvSpPr>
          <xdr:cNvPr id="8" name="思考の吹き出し: 雲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088445" y="9143997"/>
            <a:ext cx="3012723" cy="761999"/>
          </a:xfrm>
          <a:prstGeom prst="cloudCallout">
            <a:avLst>
              <a:gd name="adj1" fmla="val -8421"/>
              <a:gd name="adj2" fmla="val 39212"/>
            </a:avLst>
          </a:prstGeom>
          <a:solidFill>
            <a:schemeClr val="l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638778" y="9260370"/>
            <a:ext cx="1820334" cy="5256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この纏めた表に書ききれない時は別紙添付でも良い</a:t>
            </a:r>
          </a:p>
        </xdr:txBody>
      </xdr:sp>
    </xdr:grpSp>
    <xdr:clientData/>
  </xdr:twoCellAnchor>
  <xdr:twoCellAnchor>
    <xdr:from>
      <xdr:col>5</xdr:col>
      <xdr:colOff>120513</xdr:colOff>
      <xdr:row>10</xdr:row>
      <xdr:rowOff>226643</xdr:rowOff>
    </xdr:from>
    <xdr:to>
      <xdr:col>10</xdr:col>
      <xdr:colOff>219369</xdr:colOff>
      <xdr:row>12</xdr:row>
      <xdr:rowOff>69271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51968" y="2125870"/>
          <a:ext cx="2407946" cy="339083"/>
        </a:xfrm>
        <a:prstGeom prst="rect">
          <a:avLst/>
        </a:prstGeom>
        <a:solidFill>
          <a:srgbClr val="FFFFCC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カリキュラムの内容と時間帯を記入</a:t>
          </a:r>
        </a:p>
      </xdr:txBody>
    </xdr:sp>
    <xdr:clientData/>
  </xdr:twoCellAnchor>
  <xdr:twoCellAnchor>
    <xdr:from>
      <xdr:col>8</xdr:col>
      <xdr:colOff>177135</xdr:colOff>
      <xdr:row>9</xdr:row>
      <xdr:rowOff>179676</xdr:rowOff>
    </xdr:from>
    <xdr:to>
      <xdr:col>9</xdr:col>
      <xdr:colOff>135305</xdr:colOff>
      <xdr:row>10</xdr:row>
      <xdr:rowOff>226643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0"/>
        </xdr:cNvCxnSpPr>
      </xdr:nvCxnSpPr>
      <xdr:spPr>
        <a:xfrm flipH="1" flipV="1">
          <a:off x="2313044" y="1830676"/>
          <a:ext cx="142897" cy="295194"/>
        </a:xfrm>
        <a:prstGeom prst="straightConnector1">
          <a:avLst/>
        </a:prstGeom>
        <a:ln w="158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460375</xdr:colOff>
      <xdr:row>9</xdr:row>
      <xdr:rowOff>222250</xdr:rowOff>
    </xdr:from>
    <xdr:to>
      <xdr:col>15</xdr:col>
      <xdr:colOff>222259</xdr:colOff>
      <xdr:row>13</xdr:row>
      <xdr:rowOff>7937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4246563" y="1865313"/>
          <a:ext cx="1341446" cy="769937"/>
        </a:xfrm>
        <a:prstGeom prst="straightConnector1">
          <a:avLst/>
        </a:prstGeom>
        <a:ln w="158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200038</xdr:colOff>
      <xdr:row>14</xdr:row>
      <xdr:rowOff>189952</xdr:rowOff>
    </xdr:from>
    <xdr:to>
      <xdr:col>16</xdr:col>
      <xdr:colOff>11906</xdr:colOff>
      <xdr:row>16</xdr:row>
      <xdr:rowOff>11906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950507" y="3071265"/>
          <a:ext cx="2252649" cy="322016"/>
        </a:xfrm>
        <a:prstGeom prst="rect">
          <a:avLst/>
        </a:prstGeom>
        <a:solidFill>
          <a:srgbClr val="FFFFCC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実施場所をイロハで記入</a:t>
          </a:r>
        </a:p>
      </xdr:txBody>
    </xdr:sp>
    <xdr:clientData/>
  </xdr:twoCellAnchor>
  <xdr:twoCellAnchor>
    <xdr:from>
      <xdr:col>14</xdr:col>
      <xdr:colOff>166687</xdr:colOff>
      <xdr:row>9</xdr:row>
      <xdr:rowOff>198437</xdr:rowOff>
    </xdr:from>
    <xdr:to>
      <xdr:col>18</xdr:col>
      <xdr:colOff>55563</xdr:colOff>
      <xdr:row>14</xdr:row>
      <xdr:rowOff>198438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4968875" y="1841500"/>
          <a:ext cx="785813" cy="1230313"/>
        </a:xfrm>
        <a:prstGeom prst="straightConnector1">
          <a:avLst/>
        </a:prstGeom>
        <a:ln w="158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115636</xdr:colOff>
      <xdr:row>17</xdr:row>
      <xdr:rowOff>48225</xdr:rowOff>
    </xdr:from>
    <xdr:to>
      <xdr:col>19</xdr:col>
      <xdr:colOff>226218</xdr:colOff>
      <xdr:row>18</xdr:row>
      <xdr:rowOff>114018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140074" y="3679631"/>
          <a:ext cx="1825082" cy="315825"/>
        </a:xfrm>
        <a:prstGeom prst="rect">
          <a:avLst/>
        </a:prstGeom>
        <a:solidFill>
          <a:srgbClr val="FFFFCC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担当講師を番号で記入</a:t>
          </a:r>
        </a:p>
      </xdr:txBody>
    </xdr:sp>
    <xdr:clientData/>
  </xdr:twoCellAnchor>
  <xdr:twoCellAnchor>
    <xdr:from>
      <xdr:col>15</xdr:col>
      <xdr:colOff>166687</xdr:colOff>
      <xdr:row>9</xdr:row>
      <xdr:rowOff>238125</xdr:rowOff>
    </xdr:from>
    <xdr:to>
      <xdr:col>19</xdr:col>
      <xdr:colOff>134937</xdr:colOff>
      <xdr:row>17</xdr:row>
      <xdr:rowOff>47625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5492750" y="1881188"/>
          <a:ext cx="555625" cy="1778000"/>
        </a:xfrm>
        <a:prstGeom prst="straightConnector1">
          <a:avLst/>
        </a:prstGeom>
        <a:ln w="158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246064</xdr:colOff>
      <xdr:row>5</xdr:row>
      <xdr:rowOff>236008</xdr:rowOff>
    </xdr:from>
    <xdr:to>
      <xdr:col>19</xdr:col>
      <xdr:colOff>293689</xdr:colOff>
      <xdr:row>8</xdr:row>
      <xdr:rowOff>230188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111627" y="894821"/>
          <a:ext cx="2095500" cy="732367"/>
        </a:xfrm>
        <a:prstGeom prst="rect">
          <a:avLst/>
        </a:prstGeom>
        <a:solidFill>
          <a:srgbClr val="FFFFCC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食事を伴う休憩時間数を記入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日によって違う場合は左のコース内容欄で日毎に明示</a:t>
          </a:r>
        </a:p>
      </xdr:txBody>
    </xdr:sp>
    <xdr:clientData/>
  </xdr:twoCellAnchor>
  <xdr:twoCellAnchor>
    <xdr:from>
      <xdr:col>14</xdr:col>
      <xdr:colOff>309563</xdr:colOff>
      <xdr:row>4</xdr:row>
      <xdr:rowOff>222250</xdr:rowOff>
    </xdr:from>
    <xdr:to>
      <xdr:col>14</xdr:col>
      <xdr:colOff>452438</xdr:colOff>
      <xdr:row>5</xdr:row>
      <xdr:rowOff>246062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 flipV="1">
          <a:off x="5151438" y="603250"/>
          <a:ext cx="142875" cy="301625"/>
        </a:xfrm>
        <a:prstGeom prst="straightConnector1">
          <a:avLst/>
        </a:prstGeom>
        <a:ln w="158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269870</xdr:colOff>
      <xdr:row>13</xdr:row>
      <xdr:rowOff>17710</xdr:rowOff>
    </xdr:from>
    <xdr:to>
      <xdr:col>13</xdr:col>
      <xdr:colOff>369093</xdr:colOff>
      <xdr:row>14</xdr:row>
      <xdr:rowOff>115095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05901" y="2648991"/>
          <a:ext cx="2587630" cy="347417"/>
        </a:xfrm>
        <a:prstGeom prst="rect">
          <a:avLst/>
        </a:prstGeom>
        <a:solidFill>
          <a:srgbClr val="FFFFCC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その日の合計訓練時間数を記入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254002</xdr:colOff>
      <xdr:row>35</xdr:row>
      <xdr:rowOff>142875</xdr:rowOff>
    </xdr:from>
    <xdr:to>
      <xdr:col>9</xdr:col>
      <xdr:colOff>770114</xdr:colOff>
      <xdr:row>37</xdr:row>
      <xdr:rowOff>15876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79502" y="8183563"/>
          <a:ext cx="2008362" cy="357188"/>
        </a:xfrm>
        <a:prstGeom prst="rect">
          <a:avLst/>
        </a:prstGeom>
        <a:solidFill>
          <a:srgbClr val="FFFFCC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訓練実施場所をまとめて記入</a:t>
          </a:r>
        </a:p>
      </xdr:txBody>
    </xdr:sp>
    <xdr:clientData/>
  </xdr:twoCellAnchor>
  <xdr:twoCellAnchor>
    <xdr:from>
      <xdr:col>7</xdr:col>
      <xdr:colOff>190500</xdr:colOff>
      <xdr:row>37</xdr:row>
      <xdr:rowOff>15876</xdr:rowOff>
    </xdr:from>
    <xdr:to>
      <xdr:col>7</xdr:col>
      <xdr:colOff>488245</xdr:colOff>
      <xdr:row>38</xdr:row>
      <xdr:rowOff>55563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22" idx="2"/>
        </xdr:cNvCxnSpPr>
      </xdr:nvCxnSpPr>
      <xdr:spPr>
        <a:xfrm flipH="1">
          <a:off x="1785938" y="8540751"/>
          <a:ext cx="297745" cy="277812"/>
        </a:xfrm>
        <a:prstGeom prst="straightConnector1">
          <a:avLst/>
        </a:prstGeom>
        <a:ln w="158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952499</xdr:colOff>
      <xdr:row>35</xdr:row>
      <xdr:rowOff>142874</xdr:rowOff>
    </xdr:from>
    <xdr:to>
      <xdr:col>14</xdr:col>
      <xdr:colOff>333375</xdr:colOff>
      <xdr:row>37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488530" y="8274843"/>
          <a:ext cx="2333626" cy="333376"/>
        </a:xfrm>
        <a:prstGeom prst="rect">
          <a:avLst/>
        </a:prstGeom>
        <a:solidFill>
          <a:srgbClr val="FFFFCC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担当講師氏名をまとめて記入</a:t>
          </a:r>
        </a:p>
      </xdr:txBody>
    </xdr:sp>
    <xdr:clientData/>
  </xdr:twoCellAnchor>
  <xdr:twoCellAnchor>
    <xdr:from>
      <xdr:col>11</xdr:col>
      <xdr:colOff>523874</xdr:colOff>
      <xdr:row>37</xdr:row>
      <xdr:rowOff>0</xdr:rowOff>
    </xdr:from>
    <xdr:to>
      <xdr:col>13</xdr:col>
      <xdr:colOff>71437</xdr:colOff>
      <xdr:row>38</xdr:row>
      <xdr:rowOff>55563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25" idx="2"/>
        </xdr:cNvCxnSpPr>
      </xdr:nvCxnSpPr>
      <xdr:spPr>
        <a:xfrm>
          <a:off x="4655343" y="8608219"/>
          <a:ext cx="440532" cy="281782"/>
        </a:xfrm>
        <a:prstGeom prst="straightConnector1">
          <a:avLst/>
        </a:prstGeom>
        <a:ln w="158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142873</xdr:colOff>
      <xdr:row>29</xdr:row>
      <xdr:rowOff>202409</xdr:rowOff>
    </xdr:from>
    <xdr:to>
      <xdr:col>13</xdr:col>
      <xdr:colOff>0</xdr:colOff>
      <xdr:row>31</xdr:row>
      <xdr:rowOff>39688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31936" y="6766722"/>
          <a:ext cx="3071814" cy="329404"/>
        </a:xfrm>
        <a:prstGeom prst="rect">
          <a:avLst/>
        </a:prstGeom>
        <a:solidFill>
          <a:srgbClr val="FFFFCC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この日だけ食事を伴う休憩時間帯が違う時記入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750093</xdr:colOff>
      <xdr:row>31</xdr:row>
      <xdr:rowOff>39688</xdr:rowOff>
    </xdr:from>
    <xdr:to>
      <xdr:col>9</xdr:col>
      <xdr:colOff>984250</xdr:colOff>
      <xdr:row>32</xdr:row>
      <xdr:rowOff>39688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stCxn id="16" idx="2"/>
        </xdr:cNvCxnSpPr>
      </xdr:nvCxnSpPr>
      <xdr:spPr>
        <a:xfrm>
          <a:off x="3067843" y="7096126"/>
          <a:ext cx="234157" cy="246062"/>
        </a:xfrm>
        <a:prstGeom prst="straightConnector1">
          <a:avLst/>
        </a:prstGeom>
        <a:ln w="158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317503</xdr:colOff>
      <xdr:row>29</xdr:row>
      <xdr:rowOff>190498</xdr:rowOff>
    </xdr:from>
    <xdr:to>
      <xdr:col>19</xdr:col>
      <xdr:colOff>305595</xdr:colOff>
      <xdr:row>31</xdr:row>
      <xdr:rowOff>23812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921253" y="6754811"/>
          <a:ext cx="1496217" cy="325439"/>
        </a:xfrm>
        <a:prstGeom prst="rect">
          <a:avLst/>
        </a:prstGeom>
        <a:solidFill>
          <a:srgbClr val="FFFFCC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分は</a:t>
          </a:r>
          <a:r>
            <a:rPr kumimoji="1" lang="en-US" altLang="ja-JP" sz="1100">
              <a:solidFill>
                <a:sysClr val="windowText" lastClr="000000"/>
              </a:solidFill>
            </a:rPr>
            <a:t>60</a:t>
          </a:r>
          <a:r>
            <a:rPr kumimoji="1" lang="ja-JP" altLang="en-US" sz="1100">
              <a:solidFill>
                <a:sysClr val="windowText" lastClr="000000"/>
              </a:solidFill>
            </a:rPr>
            <a:t>進法で表示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39687</xdr:colOff>
      <xdr:row>31</xdr:row>
      <xdr:rowOff>23812</xdr:rowOff>
    </xdr:from>
    <xdr:to>
      <xdr:col>16</xdr:col>
      <xdr:colOff>73424</xdr:colOff>
      <xdr:row>32</xdr:row>
      <xdr:rowOff>47625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stCxn id="19" idx="2"/>
        </xdr:cNvCxnSpPr>
      </xdr:nvCxnSpPr>
      <xdr:spPr>
        <a:xfrm flipH="1">
          <a:off x="5635625" y="7080250"/>
          <a:ext cx="33737" cy="269875"/>
        </a:xfrm>
        <a:prstGeom prst="straightConnector1">
          <a:avLst/>
        </a:prstGeom>
        <a:ln w="158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47624</xdr:colOff>
      <xdr:row>26</xdr:row>
      <xdr:rowOff>99943</xdr:rowOff>
    </xdr:from>
    <xdr:to>
      <xdr:col>11</xdr:col>
      <xdr:colOff>380999</xdr:colOff>
      <xdr:row>27</xdr:row>
      <xdr:rowOff>183286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179079" y="5970807"/>
          <a:ext cx="2994602" cy="331570"/>
        </a:xfrm>
        <a:prstGeom prst="rect">
          <a:avLst/>
        </a:prstGeom>
        <a:solidFill>
          <a:srgbClr val="FFFFCC"/>
        </a:solidFill>
        <a:ln w="19050" cmpd="sng">
          <a:solidFill>
            <a:schemeClr val="accent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訓練場所や講師が混在する場合は記号で明示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57728</xdr:colOff>
      <xdr:row>27</xdr:row>
      <xdr:rowOff>184727</xdr:rowOff>
    </xdr:from>
    <xdr:to>
      <xdr:col>9</xdr:col>
      <xdr:colOff>213591</xdr:colOff>
      <xdr:row>28</xdr:row>
      <xdr:rowOff>75046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378364" y="6303818"/>
          <a:ext cx="155863" cy="138546"/>
        </a:xfrm>
        <a:prstGeom prst="straightConnector1">
          <a:avLst/>
        </a:prstGeom>
        <a:ln w="158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71442</xdr:colOff>
      <xdr:row>14</xdr:row>
      <xdr:rowOff>114667</xdr:rowOff>
    </xdr:from>
    <xdr:to>
      <xdr:col>7</xdr:col>
      <xdr:colOff>216207</xdr:colOff>
      <xdr:row>15</xdr:row>
      <xdr:rowOff>182071</xdr:rowOff>
    </xdr:to>
    <xdr:sp macro="" textlink="">
      <xdr:nvSpPr>
        <xdr:cNvPr id="2" name="四角形吹き出し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6692" y="2988042"/>
          <a:ext cx="1644953" cy="313467"/>
        </a:xfrm>
        <a:prstGeom prst="wedgeRectCallout">
          <a:avLst>
            <a:gd name="adj1" fmla="val -27486"/>
            <a:gd name="adj2" fmla="val -44026"/>
          </a:avLst>
        </a:prstGeom>
        <a:solidFill>
          <a:srgbClr val="FF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年が変わる時だけ入力</a:t>
          </a:r>
        </a:p>
      </xdr:txBody>
    </xdr:sp>
    <xdr:clientData/>
  </xdr:twoCellAnchor>
  <xdr:twoCellAnchor>
    <xdr:from>
      <xdr:col>1</xdr:col>
      <xdr:colOff>141999</xdr:colOff>
      <xdr:row>7</xdr:row>
      <xdr:rowOff>214326</xdr:rowOff>
    </xdr:from>
    <xdr:to>
      <xdr:col>4</xdr:col>
      <xdr:colOff>163669</xdr:colOff>
      <xdr:row>14</xdr:row>
      <xdr:rowOff>114667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stCxn id="2" idx="0"/>
        </xdr:cNvCxnSpPr>
      </xdr:nvCxnSpPr>
      <xdr:spPr>
        <a:xfrm flipH="1" flipV="1">
          <a:off x="237249" y="1365264"/>
          <a:ext cx="751920" cy="1622778"/>
        </a:xfrm>
        <a:prstGeom prst="straightConnector1">
          <a:avLst/>
        </a:prstGeom>
        <a:ln w="25400">
          <a:solidFill>
            <a:schemeClr val="accent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138546</xdr:colOff>
      <xdr:row>7</xdr:row>
      <xdr:rowOff>178955</xdr:rowOff>
    </xdr:from>
    <xdr:to>
      <xdr:col>5</xdr:col>
      <xdr:colOff>55800</xdr:colOff>
      <xdr:row>13</xdr:row>
      <xdr:rowOff>15876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 flipV="1">
          <a:off x="473364" y="1333500"/>
          <a:ext cx="713891" cy="1326285"/>
        </a:xfrm>
        <a:prstGeom prst="straightConnector1">
          <a:avLst/>
        </a:prstGeom>
        <a:ln w="25400">
          <a:solidFill>
            <a:schemeClr val="accent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55800</xdr:colOff>
      <xdr:row>12</xdr:row>
      <xdr:rowOff>35280</xdr:rowOff>
    </xdr:from>
    <xdr:to>
      <xdr:col>9</xdr:col>
      <xdr:colOff>542381</xdr:colOff>
      <xdr:row>14</xdr:row>
      <xdr:rowOff>44100</xdr:rowOff>
    </xdr:to>
    <xdr:sp macro="" textlink="">
      <xdr:nvSpPr>
        <xdr:cNvPr id="5" name="四角形吹き出し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82925" y="2416530"/>
          <a:ext cx="1677206" cy="500945"/>
        </a:xfrm>
        <a:prstGeom prst="wedgeRectCallout">
          <a:avLst>
            <a:gd name="adj1" fmla="val -50023"/>
            <a:gd name="adj2" fmla="val 16297"/>
          </a:avLst>
        </a:prstGeom>
        <a:solidFill>
          <a:srgbClr val="FF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月を</a:t>
          </a:r>
          <a:r>
            <a:rPr kumimoji="1" lang="ja-JP" altLang="en-US" sz="1100">
              <a:solidFill>
                <a:sysClr val="windowText" lastClr="000000"/>
              </a:solidFill>
            </a:rPr>
            <a:t>入力、同時にこのシート名も変更</a:t>
          </a:r>
        </a:p>
      </xdr:txBody>
    </xdr:sp>
    <xdr:clientData/>
  </xdr:twoCellAnchor>
  <xdr:twoCellAnchor>
    <xdr:from>
      <xdr:col>3</xdr:col>
      <xdr:colOff>155864</xdr:colOff>
      <xdr:row>7</xdr:row>
      <xdr:rowOff>178955</xdr:rowOff>
    </xdr:from>
    <xdr:to>
      <xdr:col>5</xdr:col>
      <xdr:colOff>180644</xdr:colOff>
      <xdr:row>10</xdr:row>
      <xdr:rowOff>222640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727364" y="1333500"/>
          <a:ext cx="584735" cy="788367"/>
        </a:xfrm>
        <a:prstGeom prst="straightConnector1">
          <a:avLst/>
        </a:prstGeom>
        <a:ln w="25400">
          <a:solidFill>
            <a:schemeClr val="accent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166534</xdr:colOff>
      <xdr:row>9</xdr:row>
      <xdr:rowOff>207818</xdr:rowOff>
    </xdr:from>
    <xdr:to>
      <xdr:col>9</xdr:col>
      <xdr:colOff>571474</xdr:colOff>
      <xdr:row>11</xdr:row>
      <xdr:rowOff>231172</xdr:rowOff>
    </xdr:to>
    <xdr:sp macro="" textlink="">
      <xdr:nvSpPr>
        <xdr:cNvPr id="9" name="四角形吹き出し 2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404784" y="1844386"/>
          <a:ext cx="1695145" cy="525581"/>
        </a:xfrm>
        <a:prstGeom prst="wedgeRectCallout">
          <a:avLst>
            <a:gd name="adj1" fmla="val 30640"/>
            <a:gd name="adj2" fmla="val -47700"/>
          </a:avLst>
        </a:prstGeom>
        <a:solidFill>
          <a:srgbClr val="FF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日付は</a:t>
          </a:r>
          <a:r>
            <a:rPr kumimoji="1" lang="ja-JP" altLang="en-US" sz="1100">
              <a:solidFill>
                <a:srgbClr val="FF0000"/>
              </a:solidFill>
            </a:rPr>
            <a:t>入力しない！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関数が入っている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222235</xdr:colOff>
      <xdr:row>7</xdr:row>
      <xdr:rowOff>182564</xdr:rowOff>
    </xdr:from>
    <xdr:to>
      <xdr:col>6</xdr:col>
      <xdr:colOff>94720</xdr:colOff>
      <xdr:row>8</xdr:row>
      <xdr:rowOff>155792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stCxn id="13" idx="1"/>
        </xdr:cNvCxnSpPr>
      </xdr:nvCxnSpPr>
      <xdr:spPr>
        <a:xfrm flipH="1" flipV="1">
          <a:off x="1122780" y="1316905"/>
          <a:ext cx="495940" cy="224342"/>
        </a:xfrm>
        <a:prstGeom prst="straightConnector1">
          <a:avLst/>
        </a:prstGeom>
        <a:ln w="25400">
          <a:solidFill>
            <a:schemeClr val="accent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94720</xdr:colOff>
      <xdr:row>7</xdr:row>
      <xdr:rowOff>155865</xdr:rowOff>
    </xdr:from>
    <xdr:to>
      <xdr:col>11</xdr:col>
      <xdr:colOff>253974</xdr:colOff>
      <xdr:row>9</xdr:row>
      <xdr:rowOff>155720</xdr:rowOff>
    </xdr:to>
    <xdr:sp macro="" textlink="">
      <xdr:nvSpPr>
        <xdr:cNvPr id="13" name="四角形吹き出し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618720" y="1290206"/>
          <a:ext cx="2852231" cy="502082"/>
        </a:xfrm>
        <a:prstGeom prst="wedgeRectCallout">
          <a:avLst>
            <a:gd name="adj1" fmla="val 30640"/>
            <a:gd name="adj2" fmla="val -47700"/>
          </a:avLst>
        </a:prstGeom>
        <a:solidFill>
          <a:srgbClr val="FF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曜日は</a:t>
          </a:r>
          <a:r>
            <a:rPr kumimoji="1" lang="ja-JP" altLang="en-US" sz="1100">
              <a:solidFill>
                <a:srgbClr val="FF0000"/>
              </a:solidFill>
            </a:rPr>
            <a:t>入力しない！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関数が入っている。土、日は色が付く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214312</xdr:colOff>
      <xdr:row>4</xdr:row>
      <xdr:rowOff>23813</xdr:rowOff>
    </xdr:from>
    <xdr:to>
      <xdr:col>7</xdr:col>
      <xdr:colOff>373061</xdr:colOff>
      <xdr:row>6</xdr:row>
      <xdr:rowOff>15875</xdr:rowOff>
    </xdr:to>
    <xdr:sp macro="" textlink="">
      <xdr:nvSpPr>
        <xdr:cNvPr id="15" name="四角形吹き出し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9562" y="404813"/>
          <a:ext cx="1658937" cy="539750"/>
        </a:xfrm>
        <a:prstGeom prst="wedgeRectCallout">
          <a:avLst>
            <a:gd name="adj1" fmla="val -46914"/>
            <a:gd name="adj2" fmla="val -78097"/>
          </a:avLst>
        </a:prstGeom>
        <a:solidFill>
          <a:srgbClr val="FF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この月は</a:t>
          </a:r>
          <a:r>
            <a:rPr kumimoji="1" lang="ja-JP" altLang="en-US" sz="1100">
              <a:solidFill>
                <a:srgbClr val="FF0000"/>
              </a:solidFill>
            </a:rPr>
            <a:t>入力しない！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関数が入っている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365137</xdr:colOff>
      <xdr:row>0</xdr:row>
      <xdr:rowOff>15874</xdr:rowOff>
    </xdr:from>
    <xdr:to>
      <xdr:col>19</xdr:col>
      <xdr:colOff>308694</xdr:colOff>
      <xdr:row>4</xdr:row>
      <xdr:rowOff>58208</xdr:rowOff>
    </xdr:to>
    <xdr:sp macro="" textlink="">
      <xdr:nvSpPr>
        <xdr:cNvPr id="17" name="角丸四角形 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802075" y="15874"/>
          <a:ext cx="2420057" cy="42333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/>
            <a:t>エクセル上の注意点</a:t>
          </a:r>
        </a:p>
      </xdr:txBody>
    </xdr:sp>
    <xdr:clientData/>
  </xdr:twoCellAnchor>
  <xdr:twoCellAnchor>
    <xdr:from>
      <xdr:col>12</xdr:col>
      <xdr:colOff>126994</xdr:colOff>
      <xdr:row>35</xdr:row>
      <xdr:rowOff>79379</xdr:rowOff>
    </xdr:from>
    <xdr:to>
      <xdr:col>19</xdr:col>
      <xdr:colOff>46181</xdr:colOff>
      <xdr:row>37</xdr:row>
      <xdr:rowOff>101176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427676" y="8184288"/>
          <a:ext cx="1616369" cy="506706"/>
        </a:xfrm>
        <a:prstGeom prst="wedgeRectCallout">
          <a:avLst>
            <a:gd name="adj1" fmla="val 30640"/>
            <a:gd name="adj2" fmla="val -47700"/>
          </a:avLst>
        </a:prstGeom>
        <a:solidFill>
          <a:srgbClr val="FF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合計欄は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入力しない！</a:t>
          </a:r>
          <a:r>
            <a:rPr kumimoji="1" lang="ja-JP" altLang="en-US" sz="1100">
              <a:solidFill>
                <a:schemeClr val="tx1"/>
              </a:solidFill>
            </a:rPr>
            <a:t>関数が入っている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144139</xdr:colOff>
      <xdr:row>37</xdr:row>
      <xdr:rowOff>95133</xdr:rowOff>
    </xdr:from>
    <xdr:to>
      <xdr:col>16</xdr:col>
      <xdr:colOff>174625</xdr:colOff>
      <xdr:row>42</xdr:row>
      <xdr:rowOff>103188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4946327" y="8620008"/>
          <a:ext cx="744861" cy="1008180"/>
        </a:xfrm>
        <a:prstGeom prst="straightConnector1">
          <a:avLst/>
        </a:prstGeom>
        <a:ln w="25400">
          <a:solidFill>
            <a:schemeClr val="accent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214291</xdr:colOff>
      <xdr:row>21</xdr:row>
      <xdr:rowOff>190503</xdr:rowOff>
    </xdr:from>
    <xdr:to>
      <xdr:col>5</xdr:col>
      <xdr:colOff>134023</xdr:colOff>
      <xdr:row>23</xdr:row>
      <xdr:rowOff>120217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 flipV="1">
          <a:off x="1039791" y="4786316"/>
          <a:ext cx="221357" cy="421839"/>
        </a:xfrm>
        <a:prstGeom prst="straightConnector1">
          <a:avLst/>
        </a:prstGeom>
        <a:ln w="25400">
          <a:solidFill>
            <a:schemeClr val="accent1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144102</xdr:colOff>
      <xdr:row>22</xdr:row>
      <xdr:rowOff>190499</xdr:rowOff>
    </xdr:from>
    <xdr:to>
      <xdr:col>9</xdr:col>
      <xdr:colOff>881063</xdr:colOff>
      <xdr:row>24</xdr:row>
      <xdr:rowOff>17318</xdr:rowOff>
    </xdr:to>
    <xdr:sp macro="" textlink="">
      <xdr:nvSpPr>
        <xdr:cNvPr id="22" name="四角形吹き出し 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382352" y="5091544"/>
          <a:ext cx="2027166" cy="329047"/>
        </a:xfrm>
        <a:prstGeom prst="wedgeRectCallout">
          <a:avLst>
            <a:gd name="adj1" fmla="val 30640"/>
            <a:gd name="adj2" fmla="val -47700"/>
          </a:avLst>
        </a:prstGeom>
        <a:solidFill>
          <a:srgbClr val="FFFFCC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国民の祝日は薄い青が付く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309578</xdr:colOff>
      <xdr:row>26</xdr:row>
      <xdr:rowOff>39681</xdr:rowOff>
    </xdr:from>
    <xdr:to>
      <xdr:col>13</xdr:col>
      <xdr:colOff>335153</xdr:colOff>
      <xdr:row>33</xdr:row>
      <xdr:rowOff>142611</xdr:rowOff>
    </xdr:to>
    <xdr:sp macro="" textlink="">
      <xdr:nvSpPr>
        <xdr:cNvPr id="24" name="角丸四角形 3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05016" y="5865806"/>
          <a:ext cx="2779887" cy="1825368"/>
        </a:xfrm>
        <a:prstGeom prst="roundRect">
          <a:avLst>
            <a:gd name="adj" fmla="val 8025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+mj-ea"/>
              <a:ea typeface="+mj-ea"/>
            </a:rPr>
            <a:t>新しい月（シート）を作る時は</a:t>
          </a:r>
          <a:endParaRPr kumimoji="1" lang="en-US" altLang="ja-JP" sz="1400">
            <a:solidFill>
              <a:schemeClr val="tx1"/>
            </a:solidFill>
            <a:latin typeface="+mj-ea"/>
            <a:ea typeface="+mj-ea"/>
          </a:endParaRPr>
        </a:p>
        <a:p>
          <a:pPr algn="ctr"/>
          <a:r>
            <a:rPr kumimoji="1" lang="en-US" altLang="ja-JP" sz="800">
              <a:solidFill>
                <a:schemeClr val="tx1"/>
              </a:solidFill>
              <a:latin typeface="+mj-ea"/>
              <a:ea typeface="+mj-ea"/>
            </a:rPr>
            <a:t> 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①「シート名」の上で右クリック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②「移動又はコピー」を選択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③「コピーを作成する」にチェックを入れる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④挿入先を選択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⑤</a:t>
          </a:r>
          <a:r>
            <a:rPr kumimoji="1" lang="en-US" altLang="ja-JP" sz="1100">
              <a:solidFill>
                <a:sysClr val="windowText" lastClr="000000"/>
              </a:solidFill>
            </a:rPr>
            <a:t>OK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⑥シート名を作成月に変更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⑦シート上部の月（セル</a:t>
          </a:r>
          <a:r>
            <a:rPr kumimoji="1" lang="en-US" altLang="ja-JP" sz="1100">
              <a:solidFill>
                <a:sysClr val="windowText" lastClr="000000"/>
              </a:solidFill>
            </a:rPr>
            <a:t>No C8)</a:t>
          </a:r>
          <a:r>
            <a:rPr kumimoji="1" lang="ja-JP" altLang="en-US" sz="1100">
              <a:solidFill>
                <a:sysClr val="windowText" lastClr="000000"/>
              </a:solidFill>
            </a:rPr>
            <a:t>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9"/>
  <sheetViews>
    <sheetView view="pageBreakPreview" zoomScaleNormal="100" zoomScaleSheetLayoutView="100" workbookViewId="0">
      <selection activeCell="F7" sqref="F7:M7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5" customWidth="1"/>
    <col min="12" max="12" width="8.5703125" customWidth="1"/>
    <col min="13" max="13" width="3.140625" style="2" customWidth="1"/>
    <col min="14" max="14" width="5.5703125" style="2" customWidth="1"/>
    <col min="15" max="15" width="5.140625" style="2" customWidth="1"/>
    <col min="16" max="16" width="3.28515625" customWidth="1"/>
    <col min="17" max="17" width="2.85546875" customWidth="1"/>
    <col min="18" max="18" width="1" customWidth="1"/>
    <col min="19" max="19" width="3.42578125" customWidth="1"/>
    <col min="20" max="20" width="4.5703125" customWidth="1"/>
    <col min="21" max="21" width="11.28515625" customWidth="1"/>
    <col min="24" max="24" width="13.28515625" customWidth="1"/>
    <col min="25" max="25" width="12.5703125" customWidth="1"/>
    <col min="26" max="26" width="4.140625" customWidth="1"/>
    <col min="27" max="27" width="4.42578125" customWidth="1"/>
    <col min="28" max="28" width="5.28515625" customWidth="1"/>
    <col min="29" max="29" width="5.140625" customWidth="1"/>
  </cols>
  <sheetData>
    <row r="1" spans="2:29" ht="3" customHeight="1"/>
    <row r="2" spans="2:29" ht="22.5" customHeight="1">
      <c r="B2" s="44">
        <v>7</v>
      </c>
      <c r="C2" s="1" t="s">
        <v>0</v>
      </c>
      <c r="D2" s="3"/>
      <c r="E2" s="14"/>
      <c r="J2" s="43" t="s">
        <v>1</v>
      </c>
      <c r="K2" s="221" t="s">
        <v>2</v>
      </c>
      <c r="L2" s="221"/>
      <c r="M2" s="221"/>
      <c r="N2" s="221"/>
      <c r="O2" s="221"/>
      <c r="P2" s="221"/>
      <c r="Q2" s="221"/>
      <c r="R2" s="221"/>
      <c r="S2" s="221"/>
      <c r="T2" s="221"/>
    </row>
    <row r="3" spans="2:29" ht="3" customHeight="1">
      <c r="J3" s="19"/>
      <c r="M3"/>
      <c r="N3"/>
      <c r="O3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9" t="s">
        <v>6</v>
      </c>
      <c r="P5" s="165" t="s">
        <v>7</v>
      </c>
      <c r="Q5" s="166"/>
      <c r="R5" s="169" t="s">
        <v>8</v>
      </c>
      <c r="S5" s="166"/>
      <c r="T5" s="28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18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6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7</v>
      </c>
      <c r="C8" s="46">
        <f>B2</f>
        <v>7</v>
      </c>
      <c r="D8" s="36">
        <f t="shared" ref="D8:D36" si="0">DATE(B$8+2018,B$2,AC10)</f>
        <v>45839</v>
      </c>
      <c r="E8" s="35" t="str">
        <f>TEXT(D8,"aaa")</f>
        <v>火</v>
      </c>
      <c r="F8" s="136"/>
      <c r="G8" s="137"/>
      <c r="H8" s="137"/>
      <c r="I8" s="137"/>
      <c r="J8" s="137"/>
      <c r="K8" s="137"/>
      <c r="L8" s="137"/>
      <c r="M8" s="138"/>
      <c r="N8" s="89"/>
      <c r="O8" s="90"/>
      <c r="P8" s="139"/>
      <c r="Q8" s="140"/>
      <c r="R8" s="141"/>
      <c r="S8" s="142"/>
      <c r="T8" s="3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45840</v>
      </c>
      <c r="E9" s="6" t="str">
        <f t="shared" ref="E9:E38" si="1">TEXT(D9,"aaa")</f>
        <v>水</v>
      </c>
      <c r="F9" s="170"/>
      <c r="G9" s="171"/>
      <c r="H9" s="171"/>
      <c r="I9" s="171"/>
      <c r="J9" s="171"/>
      <c r="K9" s="171"/>
      <c r="L9" s="171"/>
      <c r="M9" s="172"/>
      <c r="N9" s="91"/>
      <c r="O9" s="92"/>
      <c r="P9" s="173"/>
      <c r="Q9" s="174"/>
      <c r="R9" s="175"/>
      <c r="S9" s="176"/>
      <c r="T9" s="7"/>
      <c r="X9" s="20">
        <v>45293</v>
      </c>
      <c r="Y9" s="22" t="s">
        <v>24</v>
      </c>
    </row>
    <row r="10" spans="2:29" ht="19.899999999999999" customHeight="1">
      <c r="B10" s="12"/>
      <c r="C10" s="4"/>
      <c r="D10" s="11">
        <f t="shared" si="0"/>
        <v>45841</v>
      </c>
      <c r="E10" s="6" t="str">
        <f t="shared" si="1"/>
        <v>木</v>
      </c>
      <c r="F10" s="177" t="s">
        <v>25</v>
      </c>
      <c r="G10" s="178"/>
      <c r="H10" s="178"/>
      <c r="I10" s="178"/>
      <c r="J10" s="178"/>
      <c r="K10" s="178"/>
      <c r="L10" s="178"/>
      <c r="M10" s="179"/>
      <c r="N10" s="93">
        <v>0.375</v>
      </c>
      <c r="O10" s="94">
        <v>0.66666666666666663</v>
      </c>
      <c r="P10" s="180">
        <v>0.25</v>
      </c>
      <c r="Q10" s="180"/>
      <c r="R10" s="181" t="s">
        <v>21</v>
      </c>
      <c r="S10" s="182"/>
      <c r="T10" s="48" t="s">
        <v>22</v>
      </c>
      <c r="X10" s="20">
        <v>45294</v>
      </c>
      <c r="Y10" s="22" t="s">
        <v>24</v>
      </c>
      <c r="AC10">
        <v>1</v>
      </c>
    </row>
    <row r="11" spans="2:29" ht="19.899999999999999" customHeight="1">
      <c r="B11" s="12"/>
      <c r="C11" s="4"/>
      <c r="D11" s="11">
        <f t="shared" si="0"/>
        <v>45842</v>
      </c>
      <c r="E11" s="6" t="str">
        <f t="shared" si="1"/>
        <v>金</v>
      </c>
      <c r="F11" s="150"/>
      <c r="G11" s="151"/>
      <c r="H11" s="151"/>
      <c r="I11" s="151"/>
      <c r="J11" s="151"/>
      <c r="K11" s="151"/>
      <c r="L11" s="151"/>
      <c r="M11" s="152"/>
      <c r="N11" s="95"/>
      <c r="O11" s="96"/>
      <c r="P11" s="196"/>
      <c r="Q11" s="197"/>
      <c r="R11" s="198"/>
      <c r="S11" s="199"/>
      <c r="T11" s="61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45843</v>
      </c>
      <c r="E12" s="4" t="str">
        <f t="shared" si="1"/>
        <v>土</v>
      </c>
      <c r="F12" s="150"/>
      <c r="G12" s="151"/>
      <c r="H12" s="151"/>
      <c r="I12" s="151"/>
      <c r="J12" s="151"/>
      <c r="K12" s="151"/>
      <c r="L12" s="151"/>
      <c r="M12" s="152"/>
      <c r="N12" s="97"/>
      <c r="O12" s="98"/>
      <c r="P12" s="193"/>
      <c r="Q12" s="194"/>
      <c r="R12" s="155"/>
      <c r="S12" s="156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45844</v>
      </c>
      <c r="E13" s="4" t="str">
        <f t="shared" si="1"/>
        <v>日</v>
      </c>
      <c r="F13" s="190"/>
      <c r="G13" s="191"/>
      <c r="H13" s="191"/>
      <c r="I13" s="191"/>
      <c r="J13" s="191"/>
      <c r="K13" s="191"/>
      <c r="L13" s="191"/>
      <c r="M13" s="192"/>
      <c r="N13" s="99"/>
      <c r="O13" s="100"/>
      <c r="P13" s="193"/>
      <c r="Q13" s="194"/>
      <c r="R13" s="155"/>
      <c r="S13" s="156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45845</v>
      </c>
      <c r="E14" s="6" t="str">
        <f t="shared" si="1"/>
        <v>月</v>
      </c>
      <c r="F14" s="150"/>
      <c r="G14" s="151"/>
      <c r="H14" s="151"/>
      <c r="I14" s="151"/>
      <c r="J14" s="151"/>
      <c r="K14" s="151"/>
      <c r="L14" s="151"/>
      <c r="M14" s="152"/>
      <c r="N14" s="97"/>
      <c r="O14" s="98"/>
      <c r="P14" s="195"/>
      <c r="Q14" s="174"/>
      <c r="R14" s="125"/>
      <c r="S14" s="126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45846</v>
      </c>
      <c r="E15" s="6" t="str">
        <f t="shared" si="1"/>
        <v>火</v>
      </c>
      <c r="F15" s="150"/>
      <c r="G15" s="151"/>
      <c r="H15" s="151"/>
      <c r="I15" s="151"/>
      <c r="J15" s="151"/>
      <c r="K15" s="151"/>
      <c r="L15" s="151"/>
      <c r="M15" s="152"/>
      <c r="N15" s="97"/>
      <c r="O15" s="98"/>
      <c r="P15" s="157"/>
      <c r="Q15" s="158"/>
      <c r="R15" s="155"/>
      <c r="S15" s="156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45847</v>
      </c>
      <c r="E16" s="6" t="str">
        <f t="shared" si="1"/>
        <v>水</v>
      </c>
      <c r="F16" s="150"/>
      <c r="G16" s="151"/>
      <c r="H16" s="151"/>
      <c r="I16" s="151"/>
      <c r="J16" s="151"/>
      <c r="K16" s="151"/>
      <c r="L16" s="151"/>
      <c r="M16" s="152"/>
      <c r="N16" s="97"/>
      <c r="O16" s="98"/>
      <c r="P16" s="157"/>
      <c r="Q16" s="158"/>
      <c r="R16" s="155"/>
      <c r="S16" s="156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45848</v>
      </c>
      <c r="E17" s="6" t="str">
        <f t="shared" si="1"/>
        <v>木</v>
      </c>
      <c r="F17" s="143" t="s">
        <v>32</v>
      </c>
      <c r="G17" s="144"/>
      <c r="H17" s="144"/>
      <c r="I17" s="144"/>
      <c r="J17" s="144"/>
      <c r="K17" s="144"/>
      <c r="L17" s="144"/>
      <c r="M17" s="145"/>
      <c r="N17" s="101">
        <v>0.375</v>
      </c>
      <c r="O17" s="102">
        <v>0.625</v>
      </c>
      <c r="P17" s="146">
        <v>0.20833333333333334</v>
      </c>
      <c r="Q17" s="147"/>
      <c r="R17" s="148" t="s">
        <v>33</v>
      </c>
      <c r="S17" s="149"/>
      <c r="T17" s="62" t="s">
        <v>34</v>
      </c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45849</v>
      </c>
      <c r="E18" s="4" t="str">
        <f t="shared" si="1"/>
        <v>金</v>
      </c>
      <c r="F18" s="150"/>
      <c r="G18" s="151"/>
      <c r="H18" s="151"/>
      <c r="I18" s="151"/>
      <c r="J18" s="151"/>
      <c r="K18" s="151"/>
      <c r="L18" s="151"/>
      <c r="M18" s="152"/>
      <c r="N18" s="97"/>
      <c r="O18" s="98"/>
      <c r="P18" s="153"/>
      <c r="Q18" s="154"/>
      <c r="R18" s="155"/>
      <c r="S18" s="156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45850</v>
      </c>
      <c r="E19" s="4" t="str">
        <f t="shared" si="1"/>
        <v>土</v>
      </c>
      <c r="F19" s="190"/>
      <c r="G19" s="191"/>
      <c r="H19" s="191"/>
      <c r="I19" s="191"/>
      <c r="J19" s="191"/>
      <c r="K19" s="191"/>
      <c r="L19" s="191"/>
      <c r="M19" s="192"/>
      <c r="N19" s="99"/>
      <c r="O19" s="100"/>
      <c r="P19" s="153"/>
      <c r="Q19" s="154"/>
      <c r="R19" s="155"/>
      <c r="S19" s="156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45851</v>
      </c>
      <c r="E20" s="4" t="str">
        <f t="shared" si="1"/>
        <v>日</v>
      </c>
      <c r="F20" s="190"/>
      <c r="G20" s="191"/>
      <c r="H20" s="191"/>
      <c r="I20" s="191"/>
      <c r="J20" s="191"/>
      <c r="K20" s="191"/>
      <c r="L20" s="191"/>
      <c r="M20" s="192"/>
      <c r="N20" s="99"/>
      <c r="O20" s="100"/>
      <c r="P20" s="153"/>
      <c r="Q20" s="154"/>
      <c r="R20" s="155"/>
      <c r="S20" s="156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45852</v>
      </c>
      <c r="E21" s="4" t="str">
        <f t="shared" si="1"/>
        <v>月</v>
      </c>
      <c r="F21" s="150"/>
      <c r="G21" s="151"/>
      <c r="H21" s="151"/>
      <c r="I21" s="151"/>
      <c r="J21" s="151"/>
      <c r="K21" s="151"/>
      <c r="L21" s="151"/>
      <c r="M21" s="152"/>
      <c r="N21" s="97"/>
      <c r="O21" s="98"/>
      <c r="P21" s="153"/>
      <c r="Q21" s="154"/>
      <c r="R21" s="155"/>
      <c r="S21" s="156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45853</v>
      </c>
      <c r="E22" s="4" t="str">
        <f t="shared" si="1"/>
        <v>火</v>
      </c>
      <c r="F22" s="150"/>
      <c r="G22" s="151"/>
      <c r="H22" s="151"/>
      <c r="I22" s="151"/>
      <c r="J22" s="151"/>
      <c r="K22" s="151"/>
      <c r="L22" s="151"/>
      <c r="M22" s="152"/>
      <c r="N22" s="97"/>
      <c r="O22" s="98"/>
      <c r="P22" s="153"/>
      <c r="Q22" s="154"/>
      <c r="R22" s="155"/>
      <c r="S22" s="156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45854</v>
      </c>
      <c r="E23" s="4" t="str">
        <f t="shared" si="1"/>
        <v>水</v>
      </c>
      <c r="F23" s="143" t="s">
        <v>40</v>
      </c>
      <c r="G23" s="144"/>
      <c r="H23" s="144"/>
      <c r="I23" s="144"/>
      <c r="J23" s="144"/>
      <c r="K23" s="144"/>
      <c r="L23" s="144"/>
      <c r="M23" s="145"/>
      <c r="N23" s="101">
        <v>0.41666666666666669</v>
      </c>
      <c r="O23" s="102">
        <v>0.625</v>
      </c>
      <c r="P23" s="203">
        <v>0.16666666666666666</v>
      </c>
      <c r="Q23" s="204"/>
      <c r="R23" s="148" t="s">
        <v>41</v>
      </c>
      <c r="S23" s="149"/>
      <c r="T23" s="63" t="s">
        <v>42</v>
      </c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45855</v>
      </c>
      <c r="E24" s="4" t="str">
        <f t="shared" si="1"/>
        <v>木</v>
      </c>
      <c r="F24" s="207"/>
      <c r="G24" s="208"/>
      <c r="H24" s="208"/>
      <c r="I24" s="208"/>
      <c r="J24" s="208"/>
      <c r="K24" s="208"/>
      <c r="L24" s="208"/>
      <c r="M24" s="209"/>
      <c r="N24" s="101"/>
      <c r="O24" s="102"/>
      <c r="P24" s="203"/>
      <c r="Q24" s="204"/>
      <c r="R24" s="148"/>
      <c r="S24" s="149"/>
      <c r="T24" s="63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45856</v>
      </c>
      <c r="E25" s="4" t="str">
        <f t="shared" si="1"/>
        <v>金</v>
      </c>
      <c r="F25" s="200"/>
      <c r="G25" s="201"/>
      <c r="H25" s="201"/>
      <c r="I25" s="201"/>
      <c r="J25" s="201"/>
      <c r="K25" s="201"/>
      <c r="L25" s="201"/>
      <c r="M25" s="202"/>
      <c r="N25" s="103"/>
      <c r="O25" s="104"/>
      <c r="P25" s="153"/>
      <c r="Q25" s="154"/>
      <c r="R25" s="155"/>
      <c r="S25" s="156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45857</v>
      </c>
      <c r="E26" s="4" t="str">
        <f t="shared" si="1"/>
        <v>土</v>
      </c>
      <c r="F26" s="143" t="s">
        <v>45</v>
      </c>
      <c r="G26" s="144"/>
      <c r="H26" s="144"/>
      <c r="I26" s="144"/>
      <c r="J26" s="144"/>
      <c r="K26" s="144"/>
      <c r="L26" s="144"/>
      <c r="M26" s="145"/>
      <c r="N26" s="115">
        <v>0.41666666666666669</v>
      </c>
      <c r="O26" s="116">
        <v>0.66666666666666663</v>
      </c>
      <c r="P26" s="203">
        <v>0.20833333333333334</v>
      </c>
      <c r="Q26" s="204"/>
      <c r="R26" s="205" t="s">
        <v>41</v>
      </c>
      <c r="S26" s="206"/>
      <c r="T26" s="117" t="s">
        <v>42</v>
      </c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45858</v>
      </c>
      <c r="E27" s="4" t="str">
        <f t="shared" si="1"/>
        <v>日</v>
      </c>
      <c r="F27" s="190"/>
      <c r="G27" s="191"/>
      <c r="H27" s="191"/>
      <c r="I27" s="191"/>
      <c r="J27" s="191"/>
      <c r="K27" s="191"/>
      <c r="L27" s="191"/>
      <c r="M27" s="192"/>
      <c r="N27" s="99"/>
      <c r="O27" s="100"/>
      <c r="P27" s="153"/>
      <c r="Q27" s="154"/>
      <c r="R27" s="155"/>
      <c r="S27" s="156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45859</v>
      </c>
      <c r="E28" s="4" t="str">
        <f t="shared" si="1"/>
        <v>月</v>
      </c>
      <c r="F28" s="150"/>
      <c r="G28" s="151"/>
      <c r="H28" s="151"/>
      <c r="I28" s="151"/>
      <c r="J28" s="151"/>
      <c r="K28" s="151"/>
      <c r="L28" s="151"/>
      <c r="M28" s="152"/>
      <c r="N28" s="97"/>
      <c r="O28" s="98"/>
      <c r="P28" s="153"/>
      <c r="Q28" s="154"/>
      <c r="R28" s="155"/>
      <c r="S28" s="156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45860</v>
      </c>
      <c r="E29" s="4" t="str">
        <f t="shared" si="1"/>
        <v>火</v>
      </c>
      <c r="F29" s="143" t="s">
        <v>48</v>
      </c>
      <c r="G29" s="144"/>
      <c r="H29" s="144"/>
      <c r="I29" s="144"/>
      <c r="J29" s="144"/>
      <c r="K29" s="144"/>
      <c r="L29" s="144"/>
      <c r="M29" s="145"/>
      <c r="N29" s="115">
        <v>0.41666666666666669</v>
      </c>
      <c r="O29" s="116">
        <v>0.66666666666666663</v>
      </c>
      <c r="P29" s="203">
        <v>0.20833333333333334</v>
      </c>
      <c r="Q29" s="204"/>
      <c r="R29" s="205" t="s">
        <v>49</v>
      </c>
      <c r="S29" s="206"/>
      <c r="T29" s="117" t="s">
        <v>50</v>
      </c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45861</v>
      </c>
      <c r="E30" s="4" t="str">
        <f t="shared" si="1"/>
        <v>水</v>
      </c>
      <c r="F30" s="210"/>
      <c r="G30" s="211"/>
      <c r="H30" s="211"/>
      <c r="I30" s="211"/>
      <c r="J30" s="211"/>
      <c r="K30" s="211"/>
      <c r="L30" s="211"/>
      <c r="M30" s="212"/>
      <c r="N30" s="105"/>
      <c r="O30" s="106"/>
      <c r="P30" s="153"/>
      <c r="Q30" s="154"/>
      <c r="R30" s="155"/>
      <c r="S30" s="156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45862</v>
      </c>
      <c r="E31" s="4" t="str">
        <f t="shared" si="1"/>
        <v>木</v>
      </c>
      <c r="F31" s="207"/>
      <c r="G31" s="208"/>
      <c r="H31" s="208"/>
      <c r="I31" s="208"/>
      <c r="J31" s="208"/>
      <c r="K31" s="208"/>
      <c r="L31" s="208"/>
      <c r="M31" s="209"/>
      <c r="N31" s="101"/>
      <c r="O31" s="102"/>
      <c r="P31" s="203"/>
      <c r="Q31" s="204"/>
      <c r="R31" s="148"/>
      <c r="S31" s="149"/>
      <c r="T31" s="63"/>
      <c r="X31" s="24">
        <v>45656</v>
      </c>
      <c r="Y31" s="22" t="s">
        <v>24</v>
      </c>
      <c r="AC31">
        <v>22</v>
      </c>
    </row>
    <row r="32" spans="1:29" ht="19.899999999999999" customHeight="1">
      <c r="B32" s="12"/>
      <c r="C32" s="4"/>
      <c r="D32" s="13">
        <f t="shared" si="0"/>
        <v>45863</v>
      </c>
      <c r="E32" s="4" t="str">
        <f t="shared" si="1"/>
        <v>金</v>
      </c>
      <c r="F32" s="150"/>
      <c r="G32" s="151"/>
      <c r="H32" s="151"/>
      <c r="I32" s="151"/>
      <c r="J32" s="151"/>
      <c r="K32" s="151"/>
      <c r="L32" s="151"/>
      <c r="M32" s="152"/>
      <c r="N32" s="97"/>
      <c r="O32" s="98"/>
      <c r="P32" s="153"/>
      <c r="Q32" s="154"/>
      <c r="R32" s="155"/>
      <c r="S32" s="156"/>
      <c r="T32" s="59"/>
      <c r="X32" s="20">
        <v>45657</v>
      </c>
      <c r="Y32" s="22" t="s">
        <v>24</v>
      </c>
      <c r="AC32">
        <v>23</v>
      </c>
    </row>
    <row r="33" spans="2:29" ht="19.899999999999999" customHeight="1">
      <c r="B33" s="12"/>
      <c r="C33" s="9"/>
      <c r="D33" s="13">
        <f t="shared" si="0"/>
        <v>45864</v>
      </c>
      <c r="E33" s="4" t="str">
        <f t="shared" si="1"/>
        <v>土</v>
      </c>
      <c r="F33" s="251" t="s">
        <v>52</v>
      </c>
      <c r="G33" s="252"/>
      <c r="H33" s="252"/>
      <c r="I33" s="252"/>
      <c r="J33" s="252"/>
      <c r="K33" s="252"/>
      <c r="L33" s="252"/>
      <c r="M33" s="253"/>
      <c r="N33" s="118">
        <v>0.375</v>
      </c>
      <c r="O33" s="119">
        <v>0.625</v>
      </c>
      <c r="P33" s="203">
        <v>0.21875</v>
      </c>
      <c r="Q33" s="204"/>
      <c r="R33" s="205" t="s">
        <v>21</v>
      </c>
      <c r="S33" s="206"/>
      <c r="T33" s="117" t="s">
        <v>22</v>
      </c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45865</v>
      </c>
      <c r="E34" s="4" t="str">
        <f t="shared" si="1"/>
        <v>日</v>
      </c>
      <c r="F34" s="190"/>
      <c r="G34" s="191"/>
      <c r="H34" s="191"/>
      <c r="I34" s="191"/>
      <c r="J34" s="191"/>
      <c r="K34" s="191"/>
      <c r="L34" s="191"/>
      <c r="M34" s="192"/>
      <c r="N34" s="99"/>
      <c r="O34" s="100"/>
      <c r="P34" s="153"/>
      <c r="Q34" s="154"/>
      <c r="R34" s="155"/>
      <c r="S34" s="156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45866</v>
      </c>
      <c r="E35" s="4" t="str">
        <f t="shared" si="1"/>
        <v>月</v>
      </c>
      <c r="F35" s="150"/>
      <c r="G35" s="151"/>
      <c r="H35" s="151"/>
      <c r="I35" s="151"/>
      <c r="J35" s="151"/>
      <c r="K35" s="151"/>
      <c r="L35" s="151"/>
      <c r="M35" s="152"/>
      <c r="N35" s="97"/>
      <c r="O35" s="98"/>
      <c r="P35" s="153"/>
      <c r="Q35" s="154"/>
      <c r="R35" s="155"/>
      <c r="S35" s="156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45867</v>
      </c>
      <c r="E36" s="4" t="str">
        <f t="shared" si="1"/>
        <v>火</v>
      </c>
      <c r="F36" s="150"/>
      <c r="G36" s="151"/>
      <c r="H36" s="151"/>
      <c r="I36" s="151"/>
      <c r="J36" s="151"/>
      <c r="K36" s="151"/>
      <c r="L36" s="151"/>
      <c r="M36" s="152"/>
      <c r="N36" s="97"/>
      <c r="O36" s="98"/>
      <c r="P36" s="153"/>
      <c r="Q36" s="154"/>
      <c r="R36" s="155"/>
      <c r="S36" s="156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45868</v>
      </c>
      <c r="E37" s="4" t="str">
        <f t="shared" si="1"/>
        <v>水</v>
      </c>
      <c r="N37" s="107"/>
      <c r="O37" s="108"/>
      <c r="P37" s="123"/>
      <c r="Q37" s="124"/>
      <c r="R37" s="125"/>
      <c r="S37" s="126"/>
      <c r="T37" s="58"/>
      <c r="X37" s="24">
        <v>45659</v>
      </c>
      <c r="Y37" s="22" t="s">
        <v>24</v>
      </c>
      <c r="AC37">
        <v>28</v>
      </c>
    </row>
    <row r="38" spans="2:29" ht="18.600000000000001" customHeight="1" thickBot="1">
      <c r="B38" s="38"/>
      <c r="C38" s="39"/>
      <c r="D38" s="40">
        <f>DATE(B$8+2018,B$2,AC41)</f>
        <v>45869</v>
      </c>
      <c r="E38" s="39" t="str">
        <f t="shared" si="1"/>
        <v>木</v>
      </c>
      <c r="F38" s="254"/>
      <c r="G38" s="255"/>
      <c r="H38" s="255"/>
      <c r="I38" s="255"/>
      <c r="J38" s="255"/>
      <c r="K38" s="255"/>
      <c r="L38" s="255"/>
      <c r="M38" s="256"/>
      <c r="N38" s="109"/>
      <c r="O38" s="110"/>
      <c r="P38" s="257"/>
      <c r="Q38" s="258"/>
      <c r="R38" s="259"/>
      <c r="S38" s="260"/>
      <c r="T38" s="60"/>
      <c r="X38" s="24">
        <v>45660</v>
      </c>
      <c r="Y38" s="22" t="s">
        <v>24</v>
      </c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25" t="s">
        <v>54</v>
      </c>
      <c r="N40" s="226"/>
      <c r="O40" s="227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34" t="s">
        <v>56</v>
      </c>
      <c r="D41" s="234"/>
      <c r="E41" s="234"/>
      <c r="F41" s="234"/>
      <c r="G41" s="234"/>
      <c r="H41" s="234"/>
      <c r="I41" s="234"/>
      <c r="J41" s="234"/>
      <c r="K41" s="234"/>
      <c r="L41" s="235"/>
      <c r="M41" s="65" t="s">
        <v>22</v>
      </c>
      <c r="N41" s="236" t="s">
        <v>57</v>
      </c>
      <c r="O41" s="237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38" t="s">
        <v>58</v>
      </c>
      <c r="D42" s="238"/>
      <c r="E42" s="238"/>
      <c r="F42" s="238"/>
      <c r="G42" s="238"/>
      <c r="H42" s="238"/>
      <c r="I42" s="238"/>
      <c r="J42" s="238"/>
      <c r="K42" s="238"/>
      <c r="L42" s="239"/>
      <c r="M42" s="67" t="s">
        <v>34</v>
      </c>
      <c r="N42" s="240" t="s">
        <v>59</v>
      </c>
      <c r="O42" s="241"/>
      <c r="P42" s="242">
        <f>SUM(P8:P38)</f>
        <v>1.2604166666666667</v>
      </c>
      <c r="Q42" s="243"/>
      <c r="R42" s="243"/>
      <c r="S42" s="243"/>
      <c r="T42" s="244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38" t="s">
        <v>60</v>
      </c>
      <c r="D43" s="238"/>
      <c r="E43" s="238"/>
      <c r="F43" s="238"/>
      <c r="G43" s="238"/>
      <c r="H43" s="238"/>
      <c r="I43" s="238"/>
      <c r="J43" s="238"/>
      <c r="K43" s="238"/>
      <c r="L43" s="239"/>
      <c r="M43" s="67" t="s">
        <v>42</v>
      </c>
      <c r="N43" s="240" t="s">
        <v>61</v>
      </c>
      <c r="O43" s="241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111" t="s">
        <v>66</v>
      </c>
      <c r="N45" s="219"/>
      <c r="O45" s="220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18">
    <mergeCell ref="C44:L44"/>
    <mergeCell ref="N44:O44"/>
    <mergeCell ref="C45:L45"/>
    <mergeCell ref="N45:O45"/>
    <mergeCell ref="K2:T2"/>
    <mergeCell ref="B40:L40"/>
    <mergeCell ref="M40:O40"/>
    <mergeCell ref="P40:T41"/>
    <mergeCell ref="C41:L41"/>
    <mergeCell ref="N41:O41"/>
    <mergeCell ref="C42:L42"/>
    <mergeCell ref="N42:O42"/>
    <mergeCell ref="P42:T45"/>
    <mergeCell ref="C43:L43"/>
    <mergeCell ref="N43:O43"/>
    <mergeCell ref="F33:M33"/>
    <mergeCell ref="P33:Q33"/>
    <mergeCell ref="R33:S33"/>
    <mergeCell ref="F38:M38"/>
    <mergeCell ref="P38:Q38"/>
    <mergeCell ref="R38:S38"/>
    <mergeCell ref="F35:M35"/>
    <mergeCell ref="P35:Q35"/>
    <mergeCell ref="R35:S35"/>
    <mergeCell ref="F36:M36"/>
    <mergeCell ref="P36:Q36"/>
    <mergeCell ref="R36:S36"/>
    <mergeCell ref="F34:M34"/>
    <mergeCell ref="P34:Q34"/>
    <mergeCell ref="R34:S34"/>
    <mergeCell ref="F31:M31"/>
    <mergeCell ref="P31:Q31"/>
    <mergeCell ref="R31:S31"/>
    <mergeCell ref="F32:M32"/>
    <mergeCell ref="P32:Q32"/>
    <mergeCell ref="R32:S32"/>
    <mergeCell ref="F29:M29"/>
    <mergeCell ref="P29:Q29"/>
    <mergeCell ref="R29:S29"/>
    <mergeCell ref="F30:M30"/>
    <mergeCell ref="P30:Q30"/>
    <mergeCell ref="R30:S30"/>
    <mergeCell ref="F27:M27"/>
    <mergeCell ref="P27:Q27"/>
    <mergeCell ref="R27:S27"/>
    <mergeCell ref="F28:M28"/>
    <mergeCell ref="P28:Q28"/>
    <mergeCell ref="R28:S28"/>
    <mergeCell ref="F25:M25"/>
    <mergeCell ref="P25:Q25"/>
    <mergeCell ref="R25:S25"/>
    <mergeCell ref="F26:M26"/>
    <mergeCell ref="P26:Q26"/>
    <mergeCell ref="R26:S26"/>
    <mergeCell ref="F23:M23"/>
    <mergeCell ref="P23:Q23"/>
    <mergeCell ref="R23:S23"/>
    <mergeCell ref="F24:M24"/>
    <mergeCell ref="P24:Q24"/>
    <mergeCell ref="R24:S24"/>
    <mergeCell ref="F22:M22"/>
    <mergeCell ref="P22:Q22"/>
    <mergeCell ref="R22:S22"/>
    <mergeCell ref="F19:M19"/>
    <mergeCell ref="P19:Q19"/>
    <mergeCell ref="R19:S19"/>
    <mergeCell ref="F20:M20"/>
    <mergeCell ref="P20:Q20"/>
    <mergeCell ref="R20:S20"/>
    <mergeCell ref="X5:Y5"/>
    <mergeCell ref="F6:M6"/>
    <mergeCell ref="R6:T6"/>
    <mergeCell ref="F13:M13"/>
    <mergeCell ref="P13:Q13"/>
    <mergeCell ref="R13:S13"/>
    <mergeCell ref="F14:M14"/>
    <mergeCell ref="P14:Q14"/>
    <mergeCell ref="R14:S14"/>
    <mergeCell ref="F11:M11"/>
    <mergeCell ref="P11:Q11"/>
    <mergeCell ref="R11:S11"/>
    <mergeCell ref="F12:M12"/>
    <mergeCell ref="P12:Q12"/>
    <mergeCell ref="R12:S12"/>
    <mergeCell ref="B5:E5"/>
    <mergeCell ref="F5:M5"/>
    <mergeCell ref="P5:Q6"/>
    <mergeCell ref="R5:S5"/>
    <mergeCell ref="F9:M9"/>
    <mergeCell ref="P9:Q9"/>
    <mergeCell ref="R9:S9"/>
    <mergeCell ref="F10:M10"/>
    <mergeCell ref="P10:Q10"/>
    <mergeCell ref="R10:S10"/>
    <mergeCell ref="P37:Q37"/>
    <mergeCell ref="R37:S37"/>
    <mergeCell ref="B7:E7"/>
    <mergeCell ref="F7:M7"/>
    <mergeCell ref="P7:Q7"/>
    <mergeCell ref="R7:S7"/>
    <mergeCell ref="F8:M8"/>
    <mergeCell ref="P8:Q8"/>
    <mergeCell ref="R8:S8"/>
    <mergeCell ref="F17:M17"/>
    <mergeCell ref="P17:Q17"/>
    <mergeCell ref="R17:S17"/>
    <mergeCell ref="F18:M18"/>
    <mergeCell ref="P18:Q18"/>
    <mergeCell ref="R18:S18"/>
    <mergeCell ref="F15:M15"/>
    <mergeCell ref="P15:Q15"/>
    <mergeCell ref="R15:S15"/>
    <mergeCell ref="F16:M16"/>
    <mergeCell ref="P16:Q16"/>
    <mergeCell ref="R16:S16"/>
    <mergeCell ref="F21:M21"/>
    <mergeCell ref="P21:Q21"/>
    <mergeCell ref="R21:S21"/>
  </mergeCells>
  <phoneticPr fontId="2"/>
  <conditionalFormatting sqref="E8:E39">
    <cfRule type="expression" dxfId="50" priority="1">
      <formula>$E8="土"</formula>
    </cfRule>
    <cfRule type="expression" dxfId="49" priority="2">
      <formula>$E8="日"</formula>
    </cfRule>
    <cfRule type="expression" dxfId="48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9"/>
  <sheetViews>
    <sheetView view="pageBreakPreview" zoomScale="110" zoomScaleNormal="100" zoomScaleSheetLayoutView="110" workbookViewId="0">
      <selection activeCell="K2" sqref="K2:T3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3.42578125" customWidth="1"/>
    <col min="10" max="10" width="17.42578125" customWidth="1"/>
    <col min="11" max="11" width="6.140625" customWidth="1"/>
    <col min="12" max="12" width="4" customWidth="1"/>
    <col min="13" max="13" width="3.42578125" style="2" customWidth="1"/>
    <col min="14" max="14" width="5.42578125" style="2" customWidth="1"/>
    <col min="15" max="15" width="4.7109375" style="2" customWidth="1"/>
    <col min="16" max="16" width="3.28515625" customWidth="1"/>
    <col min="17" max="17" width="2.85546875" customWidth="1"/>
    <col min="18" max="18" width="1" customWidth="1"/>
    <col min="19" max="19" width="3.42578125" customWidth="1"/>
    <col min="20" max="20" width="4.5703125" customWidth="1"/>
    <col min="21" max="21" width="11.28515625" customWidth="1"/>
    <col min="24" max="24" width="13.28515625" customWidth="1"/>
    <col min="25" max="25" width="12.5703125" customWidth="1"/>
    <col min="26" max="26" width="4.140625" customWidth="1"/>
    <col min="27" max="27" width="4.42578125" customWidth="1"/>
    <col min="28" max="28" width="5.28515625" customWidth="1"/>
    <col min="29" max="29" width="5.140625" customWidth="1"/>
  </cols>
  <sheetData>
    <row r="1" spans="2:29" ht="3" customHeight="1"/>
    <row r="2" spans="2:29" ht="22.5" customHeight="1">
      <c r="B2" s="44">
        <f>C8</f>
        <v>7</v>
      </c>
      <c r="C2" s="1" t="s">
        <v>0</v>
      </c>
      <c r="D2" s="3"/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K3" s="261"/>
      <c r="L3" s="261"/>
      <c r="M3" s="261"/>
      <c r="N3" s="261"/>
      <c r="O3" s="261"/>
      <c r="P3" s="261"/>
      <c r="Q3" s="261"/>
      <c r="R3" s="261"/>
      <c r="S3" s="261"/>
      <c r="T3" s="261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28" t="s">
        <v>9</v>
      </c>
      <c r="U5" s="15"/>
      <c r="X5" s="183" t="s">
        <v>10</v>
      </c>
      <c r="Y5" s="183"/>
    </row>
    <row r="6" spans="2:29" ht="21" customHeight="1" thickTop="1">
      <c r="B6" s="17" t="s">
        <v>11</v>
      </c>
      <c r="C6" s="6" t="s">
        <v>12</v>
      </c>
      <c r="D6" s="6" t="s">
        <v>13</v>
      </c>
      <c r="E6" s="6" t="s">
        <v>14</v>
      </c>
      <c r="F6" s="262" t="s">
        <v>15</v>
      </c>
      <c r="G6" s="263"/>
      <c r="H6" s="263"/>
      <c r="I6" s="263"/>
      <c r="J6" s="263"/>
      <c r="K6" s="263"/>
      <c r="L6" s="263"/>
      <c r="M6" s="264"/>
      <c r="N6" s="29" t="s">
        <v>16</v>
      </c>
      <c r="O6" s="42" t="s">
        <v>17</v>
      </c>
      <c r="P6" s="167"/>
      <c r="Q6" s="168"/>
      <c r="R6" s="187" t="s">
        <v>18</v>
      </c>
      <c r="S6" s="188"/>
      <c r="T6" s="189"/>
    </row>
    <row r="7" spans="2:29" ht="17.45" customHeight="1" thickBot="1">
      <c r="B7" s="267" t="s">
        <v>19</v>
      </c>
      <c r="C7" s="268"/>
      <c r="D7" s="268"/>
      <c r="E7" s="269"/>
      <c r="F7" s="270" t="s">
        <v>20</v>
      </c>
      <c r="G7" s="271"/>
      <c r="H7" s="271"/>
      <c r="I7" s="271"/>
      <c r="J7" s="271"/>
      <c r="K7" s="271"/>
      <c r="L7" s="271"/>
      <c r="M7" s="27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53">
        <v>7</v>
      </c>
      <c r="C8" s="54">
        <v>7</v>
      </c>
      <c r="D8" s="55">
        <f t="shared" ref="D8:D36" si="0">DATE(B$8+2018,B$2,AC10)</f>
        <v>45839</v>
      </c>
      <c r="E8" s="56" t="str">
        <f>TEXT(D8,"aaa")</f>
        <v>火</v>
      </c>
      <c r="F8" s="273"/>
      <c r="G8" s="274"/>
      <c r="H8" s="274"/>
      <c r="I8" s="274"/>
      <c r="J8" s="274"/>
      <c r="K8" s="274"/>
      <c r="L8" s="274"/>
      <c r="M8" s="275"/>
      <c r="N8" s="89"/>
      <c r="O8" s="90"/>
      <c r="P8" s="276"/>
      <c r="Q8" s="277"/>
      <c r="R8" s="141"/>
      <c r="S8" s="142"/>
      <c r="T8" s="3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45840</v>
      </c>
      <c r="E9" s="6" t="str">
        <f t="shared" ref="E9:E38" si="1">TEXT(D9,"aaa")</f>
        <v>水</v>
      </c>
      <c r="F9" s="170"/>
      <c r="G9" s="171"/>
      <c r="H9" s="171"/>
      <c r="I9" s="171"/>
      <c r="J9" s="171"/>
      <c r="K9" s="171"/>
      <c r="L9" s="171"/>
      <c r="M9" s="172"/>
      <c r="N9" s="91"/>
      <c r="O9" s="92"/>
      <c r="P9" s="123"/>
      <c r="Q9" s="124"/>
      <c r="R9" s="175"/>
      <c r="S9" s="176"/>
      <c r="T9" s="7"/>
      <c r="X9" s="20">
        <v>45293</v>
      </c>
      <c r="Y9" s="22" t="s">
        <v>24</v>
      </c>
    </row>
    <row r="10" spans="2:29" ht="19.899999999999999" customHeight="1">
      <c r="B10" s="12"/>
      <c r="C10" s="4"/>
      <c r="D10" s="11">
        <f t="shared" si="0"/>
        <v>45841</v>
      </c>
      <c r="E10" s="6" t="str">
        <f t="shared" si="1"/>
        <v>木</v>
      </c>
      <c r="F10" s="265"/>
      <c r="G10" s="213"/>
      <c r="H10" s="213"/>
      <c r="I10" s="213"/>
      <c r="J10" s="213"/>
      <c r="K10" s="213"/>
      <c r="L10" s="213"/>
      <c r="M10" s="266"/>
      <c r="N10" s="112"/>
      <c r="O10" s="113"/>
      <c r="P10" s="123"/>
      <c r="Q10" s="124"/>
      <c r="R10" s="175"/>
      <c r="S10" s="176"/>
      <c r="T10" s="5"/>
      <c r="X10" s="20">
        <v>45294</v>
      </c>
      <c r="Y10" s="22" t="s">
        <v>24</v>
      </c>
      <c r="AC10">
        <v>1</v>
      </c>
    </row>
    <row r="11" spans="2:29" ht="19.899999999999999" customHeight="1">
      <c r="B11" s="12"/>
      <c r="C11" s="4"/>
      <c r="D11" s="11">
        <f t="shared" si="0"/>
        <v>45842</v>
      </c>
      <c r="E11" s="6" t="str">
        <f t="shared" si="1"/>
        <v>金</v>
      </c>
      <c r="F11" s="150"/>
      <c r="G11" s="151"/>
      <c r="H11" s="151"/>
      <c r="I11" s="151"/>
      <c r="J11" s="151"/>
      <c r="K11" s="151"/>
      <c r="L11" s="151"/>
      <c r="M11" s="152"/>
      <c r="N11" s="97"/>
      <c r="O11" s="98"/>
      <c r="P11" s="282"/>
      <c r="Q11" s="124"/>
      <c r="R11" s="175"/>
      <c r="S11" s="176"/>
      <c r="T11" s="5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45843</v>
      </c>
      <c r="E12" s="4" t="str">
        <f t="shared" si="1"/>
        <v>土</v>
      </c>
      <c r="F12" s="150"/>
      <c r="G12" s="151"/>
      <c r="H12" s="151"/>
      <c r="I12" s="151"/>
      <c r="J12" s="151"/>
      <c r="K12" s="151"/>
      <c r="L12" s="151"/>
      <c r="M12" s="152"/>
      <c r="N12" s="97"/>
      <c r="O12" s="98"/>
      <c r="P12" s="278"/>
      <c r="Q12" s="279"/>
      <c r="R12" s="280"/>
      <c r="S12" s="281"/>
      <c r="T12" s="5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45844</v>
      </c>
      <c r="E13" s="4" t="str">
        <f t="shared" si="1"/>
        <v>日</v>
      </c>
      <c r="F13" s="190"/>
      <c r="G13" s="191"/>
      <c r="H13" s="191"/>
      <c r="I13" s="191"/>
      <c r="J13" s="191"/>
      <c r="K13" s="191"/>
      <c r="L13" s="191"/>
      <c r="M13" s="192"/>
      <c r="N13" s="99"/>
      <c r="O13" s="100"/>
      <c r="P13" s="278"/>
      <c r="Q13" s="279"/>
      <c r="R13" s="280"/>
      <c r="S13" s="281"/>
      <c r="T13" s="5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45845</v>
      </c>
      <c r="E14" s="6" t="str">
        <f t="shared" si="1"/>
        <v>月</v>
      </c>
      <c r="F14" s="150"/>
      <c r="G14" s="151"/>
      <c r="H14" s="151"/>
      <c r="I14" s="151"/>
      <c r="J14" s="151"/>
      <c r="K14" s="151"/>
      <c r="L14" s="151"/>
      <c r="M14" s="152"/>
      <c r="N14" s="97"/>
      <c r="O14" s="98"/>
      <c r="P14" s="282"/>
      <c r="Q14" s="124"/>
      <c r="R14" s="175"/>
      <c r="S14" s="176"/>
      <c r="T14" s="5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45846</v>
      </c>
      <c r="E15" s="6" t="str">
        <f t="shared" si="1"/>
        <v>火</v>
      </c>
      <c r="F15" s="150"/>
      <c r="G15" s="151"/>
      <c r="H15" s="151"/>
      <c r="I15" s="151"/>
      <c r="J15" s="151"/>
      <c r="K15" s="151"/>
      <c r="L15" s="151"/>
      <c r="M15" s="152"/>
      <c r="N15" s="97"/>
      <c r="O15" s="98"/>
      <c r="P15" s="283"/>
      <c r="Q15" s="284"/>
      <c r="R15" s="280"/>
      <c r="S15" s="281"/>
      <c r="T15" s="5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45847</v>
      </c>
      <c r="E16" s="6" t="str">
        <f t="shared" si="1"/>
        <v>水</v>
      </c>
      <c r="F16" s="150"/>
      <c r="G16" s="151"/>
      <c r="H16" s="151"/>
      <c r="I16" s="151"/>
      <c r="J16" s="151"/>
      <c r="K16" s="151"/>
      <c r="L16" s="151"/>
      <c r="M16" s="152"/>
      <c r="N16" s="97"/>
      <c r="O16" s="98"/>
      <c r="P16" s="283"/>
      <c r="Q16" s="284"/>
      <c r="R16" s="280"/>
      <c r="S16" s="281"/>
      <c r="T16" s="5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45848</v>
      </c>
      <c r="E17" s="6" t="str">
        <f t="shared" si="1"/>
        <v>木</v>
      </c>
      <c r="F17" s="150"/>
      <c r="G17" s="151"/>
      <c r="H17" s="151"/>
      <c r="I17" s="151"/>
      <c r="J17" s="151"/>
      <c r="K17" s="151"/>
      <c r="L17" s="151"/>
      <c r="M17" s="152"/>
      <c r="N17" s="97"/>
      <c r="O17" s="98"/>
      <c r="P17" s="283"/>
      <c r="Q17" s="284"/>
      <c r="R17" s="280"/>
      <c r="S17" s="281"/>
      <c r="T17" s="5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45849</v>
      </c>
      <c r="E18" s="4" t="str">
        <f t="shared" si="1"/>
        <v>金</v>
      </c>
      <c r="F18" s="150"/>
      <c r="G18" s="151"/>
      <c r="H18" s="151"/>
      <c r="I18" s="151"/>
      <c r="J18" s="151"/>
      <c r="K18" s="151"/>
      <c r="L18" s="151"/>
      <c r="M18" s="152"/>
      <c r="N18" s="97"/>
      <c r="O18" s="98"/>
      <c r="P18" s="285"/>
      <c r="Q18" s="286"/>
      <c r="R18" s="280"/>
      <c r="S18" s="281"/>
      <c r="T18" s="5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45850</v>
      </c>
      <c r="E19" s="4" t="str">
        <f t="shared" si="1"/>
        <v>土</v>
      </c>
      <c r="F19" s="190"/>
      <c r="G19" s="191"/>
      <c r="H19" s="191"/>
      <c r="I19" s="191"/>
      <c r="J19" s="191"/>
      <c r="K19" s="191"/>
      <c r="L19" s="191"/>
      <c r="M19" s="192"/>
      <c r="N19" s="99"/>
      <c r="O19" s="100"/>
      <c r="P19" s="285"/>
      <c r="Q19" s="286"/>
      <c r="R19" s="280"/>
      <c r="S19" s="281"/>
      <c r="T19" s="5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45851</v>
      </c>
      <c r="E20" s="4" t="str">
        <f t="shared" si="1"/>
        <v>日</v>
      </c>
      <c r="F20" s="190"/>
      <c r="G20" s="191"/>
      <c r="H20" s="191"/>
      <c r="I20" s="191"/>
      <c r="J20" s="191"/>
      <c r="K20" s="191"/>
      <c r="L20" s="191"/>
      <c r="M20" s="192"/>
      <c r="N20" s="99"/>
      <c r="O20" s="100"/>
      <c r="P20" s="285"/>
      <c r="Q20" s="286"/>
      <c r="R20" s="280"/>
      <c r="S20" s="281"/>
      <c r="T20" s="5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45852</v>
      </c>
      <c r="E21" s="4" t="str">
        <f t="shared" si="1"/>
        <v>月</v>
      </c>
      <c r="F21" s="150"/>
      <c r="G21" s="151"/>
      <c r="H21" s="151"/>
      <c r="I21" s="151"/>
      <c r="J21" s="151"/>
      <c r="K21" s="151"/>
      <c r="L21" s="151"/>
      <c r="M21" s="152"/>
      <c r="N21" s="97"/>
      <c r="O21" s="98"/>
      <c r="P21" s="285"/>
      <c r="Q21" s="286"/>
      <c r="R21" s="280"/>
      <c r="S21" s="281"/>
      <c r="T21" s="5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45853</v>
      </c>
      <c r="E22" s="4" t="str">
        <f t="shared" si="1"/>
        <v>火</v>
      </c>
      <c r="F22" s="150"/>
      <c r="G22" s="151"/>
      <c r="H22" s="151"/>
      <c r="I22" s="151"/>
      <c r="J22" s="151"/>
      <c r="K22" s="151"/>
      <c r="L22" s="151"/>
      <c r="M22" s="152"/>
      <c r="N22" s="97"/>
      <c r="O22" s="98"/>
      <c r="P22" s="285"/>
      <c r="Q22" s="286"/>
      <c r="R22" s="280"/>
      <c r="S22" s="281"/>
      <c r="T22" s="5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45854</v>
      </c>
      <c r="E23" s="4" t="str">
        <f t="shared" si="1"/>
        <v>水</v>
      </c>
      <c r="F23" s="150"/>
      <c r="G23" s="151"/>
      <c r="H23" s="151"/>
      <c r="I23" s="151"/>
      <c r="J23" s="151"/>
      <c r="K23" s="151"/>
      <c r="L23" s="151"/>
      <c r="M23" s="152"/>
      <c r="N23" s="97"/>
      <c r="O23" s="98"/>
      <c r="P23" s="285"/>
      <c r="Q23" s="286"/>
      <c r="R23" s="280"/>
      <c r="S23" s="281"/>
      <c r="T23" s="5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45855</v>
      </c>
      <c r="E24" s="4" t="str">
        <f t="shared" si="1"/>
        <v>木</v>
      </c>
      <c r="F24" s="150"/>
      <c r="G24" s="151"/>
      <c r="H24" s="151"/>
      <c r="I24" s="151"/>
      <c r="J24" s="151"/>
      <c r="K24" s="151"/>
      <c r="L24" s="151"/>
      <c r="M24" s="152"/>
      <c r="N24" s="97"/>
      <c r="O24" s="98"/>
      <c r="P24" s="285"/>
      <c r="Q24" s="286"/>
      <c r="R24" s="280"/>
      <c r="S24" s="281"/>
      <c r="T24" s="5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45856</v>
      </c>
      <c r="E25" s="4" t="str">
        <f t="shared" si="1"/>
        <v>金</v>
      </c>
      <c r="F25" s="200"/>
      <c r="G25" s="201"/>
      <c r="H25" s="201"/>
      <c r="I25" s="201"/>
      <c r="J25" s="201"/>
      <c r="K25" s="201"/>
      <c r="L25" s="201"/>
      <c r="M25" s="202"/>
      <c r="N25" s="103"/>
      <c r="O25" s="104"/>
      <c r="P25" s="285"/>
      <c r="Q25" s="286"/>
      <c r="R25" s="280"/>
      <c r="S25" s="281"/>
      <c r="T25" s="5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45857</v>
      </c>
      <c r="E26" s="4" t="str">
        <f t="shared" si="1"/>
        <v>土</v>
      </c>
      <c r="F26" s="150"/>
      <c r="G26" s="151"/>
      <c r="H26" s="151"/>
      <c r="I26" s="151"/>
      <c r="J26" s="151"/>
      <c r="K26" s="151"/>
      <c r="L26" s="151"/>
      <c r="M26" s="152"/>
      <c r="N26" s="97"/>
      <c r="O26" s="98"/>
      <c r="P26" s="285"/>
      <c r="Q26" s="286"/>
      <c r="R26" s="280"/>
      <c r="S26" s="281"/>
      <c r="T26" s="5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45858</v>
      </c>
      <c r="E27" s="4" t="str">
        <f t="shared" si="1"/>
        <v>日</v>
      </c>
      <c r="F27" s="190"/>
      <c r="G27" s="191"/>
      <c r="H27" s="191"/>
      <c r="I27" s="191"/>
      <c r="J27" s="191"/>
      <c r="K27" s="191"/>
      <c r="L27" s="191"/>
      <c r="M27" s="192"/>
      <c r="N27" s="99"/>
      <c r="O27" s="100"/>
      <c r="P27" s="285"/>
      <c r="Q27" s="286"/>
      <c r="R27" s="280"/>
      <c r="S27" s="281"/>
      <c r="T27" s="5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45859</v>
      </c>
      <c r="E28" s="4" t="str">
        <f>TEXT(D28,"aaa")</f>
        <v>月</v>
      </c>
      <c r="F28" s="150"/>
      <c r="G28" s="151"/>
      <c r="H28" s="151"/>
      <c r="I28" s="151"/>
      <c r="J28" s="151"/>
      <c r="K28" s="151"/>
      <c r="L28" s="151"/>
      <c r="M28" s="152"/>
      <c r="N28" s="97"/>
      <c r="O28" s="98"/>
      <c r="P28" s="285"/>
      <c r="Q28" s="286"/>
      <c r="R28" s="280"/>
      <c r="S28" s="281"/>
      <c r="T28" s="5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45860</v>
      </c>
      <c r="E29" s="4" t="str">
        <f t="shared" si="1"/>
        <v>火</v>
      </c>
      <c r="F29" s="150"/>
      <c r="G29" s="151"/>
      <c r="H29" s="151"/>
      <c r="I29" s="151"/>
      <c r="J29" s="151"/>
      <c r="K29" s="151"/>
      <c r="L29" s="151"/>
      <c r="M29" s="152"/>
      <c r="N29" s="97"/>
      <c r="O29" s="98"/>
      <c r="P29" s="285"/>
      <c r="Q29" s="286"/>
      <c r="R29" s="280"/>
      <c r="S29" s="281"/>
      <c r="T29" s="5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45861</v>
      </c>
      <c r="E30" s="4" t="str">
        <f t="shared" si="1"/>
        <v>水</v>
      </c>
      <c r="F30" s="210"/>
      <c r="G30" s="211"/>
      <c r="H30" s="211"/>
      <c r="I30" s="211"/>
      <c r="J30" s="211"/>
      <c r="K30" s="211"/>
      <c r="L30" s="211"/>
      <c r="M30" s="212"/>
      <c r="N30" s="105"/>
      <c r="O30" s="106"/>
      <c r="P30" s="285"/>
      <c r="Q30" s="286"/>
      <c r="R30" s="280"/>
      <c r="S30" s="281"/>
      <c r="T30" s="5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45862</v>
      </c>
      <c r="E31" s="4" t="str">
        <f t="shared" si="1"/>
        <v>木</v>
      </c>
      <c r="F31" s="150"/>
      <c r="G31" s="151"/>
      <c r="H31" s="151"/>
      <c r="I31" s="151"/>
      <c r="J31" s="151"/>
      <c r="K31" s="151"/>
      <c r="L31" s="151"/>
      <c r="M31" s="152"/>
      <c r="N31" s="97"/>
      <c r="O31" s="98"/>
      <c r="P31" s="285"/>
      <c r="Q31" s="286"/>
      <c r="R31" s="280"/>
      <c r="S31" s="281"/>
      <c r="T31" s="5"/>
      <c r="X31" s="24">
        <v>45656</v>
      </c>
      <c r="Y31" s="22" t="s">
        <v>24</v>
      </c>
      <c r="AC31">
        <v>22</v>
      </c>
    </row>
    <row r="32" spans="1:29" ht="19.899999999999999" customHeight="1">
      <c r="B32" s="12"/>
      <c r="C32" s="4"/>
      <c r="D32" s="13">
        <f t="shared" si="0"/>
        <v>45863</v>
      </c>
      <c r="E32" s="4" t="str">
        <f t="shared" si="1"/>
        <v>金</v>
      </c>
      <c r="F32" s="150"/>
      <c r="G32" s="151"/>
      <c r="H32" s="151"/>
      <c r="I32" s="151"/>
      <c r="J32" s="151"/>
      <c r="K32" s="151"/>
      <c r="L32" s="151"/>
      <c r="M32" s="152"/>
      <c r="N32" s="97"/>
      <c r="O32" s="98"/>
      <c r="P32" s="285"/>
      <c r="Q32" s="286"/>
      <c r="R32" s="280"/>
      <c r="S32" s="281"/>
      <c r="T32" s="5"/>
      <c r="X32" s="20">
        <v>45657</v>
      </c>
      <c r="Y32" s="22" t="s">
        <v>24</v>
      </c>
      <c r="AC32">
        <v>23</v>
      </c>
    </row>
    <row r="33" spans="2:29" ht="19.899999999999999" customHeight="1">
      <c r="B33" s="12"/>
      <c r="C33" s="9"/>
      <c r="D33" s="13">
        <f t="shared" si="0"/>
        <v>45864</v>
      </c>
      <c r="E33" s="4" t="str">
        <f t="shared" si="1"/>
        <v>土</v>
      </c>
      <c r="F33" s="190"/>
      <c r="G33" s="191"/>
      <c r="H33" s="191"/>
      <c r="I33" s="191"/>
      <c r="J33" s="191"/>
      <c r="K33" s="191"/>
      <c r="L33" s="191"/>
      <c r="M33" s="192"/>
      <c r="N33" s="99"/>
      <c r="O33" s="100"/>
      <c r="P33" s="285"/>
      <c r="Q33" s="286"/>
      <c r="R33" s="280"/>
      <c r="S33" s="281"/>
      <c r="T33" s="5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45865</v>
      </c>
      <c r="E34" s="4" t="str">
        <f t="shared" si="1"/>
        <v>日</v>
      </c>
      <c r="F34" s="190"/>
      <c r="G34" s="191"/>
      <c r="H34" s="191"/>
      <c r="I34" s="191"/>
      <c r="J34" s="191"/>
      <c r="K34" s="191"/>
      <c r="L34" s="191"/>
      <c r="M34" s="192"/>
      <c r="N34" s="99"/>
      <c r="O34" s="100"/>
      <c r="P34" s="285"/>
      <c r="Q34" s="286"/>
      <c r="R34" s="280"/>
      <c r="S34" s="281"/>
      <c r="T34" s="5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45866</v>
      </c>
      <c r="E35" s="4" t="str">
        <f t="shared" si="1"/>
        <v>月</v>
      </c>
      <c r="F35" s="150"/>
      <c r="G35" s="151"/>
      <c r="H35" s="151"/>
      <c r="I35" s="151"/>
      <c r="J35" s="151"/>
      <c r="K35" s="151"/>
      <c r="L35" s="151"/>
      <c r="M35" s="152"/>
      <c r="N35" s="97"/>
      <c r="O35" s="98"/>
      <c r="P35" s="285"/>
      <c r="Q35" s="286"/>
      <c r="R35" s="280"/>
      <c r="S35" s="281"/>
      <c r="T35" s="5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45867</v>
      </c>
      <c r="E36" s="4" t="str">
        <f t="shared" si="1"/>
        <v>火</v>
      </c>
      <c r="F36" s="150"/>
      <c r="G36" s="151"/>
      <c r="H36" s="151"/>
      <c r="I36" s="151"/>
      <c r="J36" s="151"/>
      <c r="K36" s="151"/>
      <c r="L36" s="151"/>
      <c r="M36" s="152"/>
      <c r="N36" s="97"/>
      <c r="O36" s="98"/>
      <c r="P36" s="285"/>
      <c r="Q36" s="286"/>
      <c r="R36" s="280"/>
      <c r="S36" s="281"/>
      <c r="T36" s="5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45868</v>
      </c>
      <c r="E37" s="4" t="str">
        <f t="shared" si="1"/>
        <v>水</v>
      </c>
      <c r="F37" s="200"/>
      <c r="G37" s="201"/>
      <c r="H37" s="201"/>
      <c r="I37" s="201"/>
      <c r="J37" s="201"/>
      <c r="K37" s="201"/>
      <c r="L37" s="201"/>
      <c r="M37" s="202"/>
      <c r="N37" s="103"/>
      <c r="O37" s="104"/>
      <c r="P37" s="285"/>
      <c r="Q37" s="286"/>
      <c r="R37" s="280"/>
      <c r="S37" s="281"/>
      <c r="T37" s="5"/>
      <c r="X37" s="24">
        <v>45659</v>
      </c>
      <c r="Y37" s="22" t="s">
        <v>24</v>
      </c>
      <c r="AC37">
        <v>28</v>
      </c>
    </row>
    <row r="38" spans="2:29" ht="18.600000000000001" customHeight="1" thickBot="1">
      <c r="B38" s="38"/>
      <c r="C38" s="39"/>
      <c r="D38" s="40">
        <f>DATE(B$8+2018,B$2,AC41)</f>
        <v>45869</v>
      </c>
      <c r="E38" s="39" t="str">
        <f t="shared" si="1"/>
        <v>木</v>
      </c>
      <c r="F38" s="254"/>
      <c r="G38" s="255"/>
      <c r="H38" s="255"/>
      <c r="I38" s="255"/>
      <c r="J38" s="255"/>
      <c r="K38" s="255"/>
      <c r="L38" s="255"/>
      <c r="M38" s="256"/>
      <c r="N38" s="109"/>
      <c r="O38" s="110"/>
      <c r="P38" s="287"/>
      <c r="Q38" s="288"/>
      <c r="R38" s="289"/>
      <c r="S38" s="290"/>
      <c r="T38" s="41"/>
      <c r="X38" s="24">
        <v>45660</v>
      </c>
      <c r="Y38" s="22" t="s">
        <v>24</v>
      </c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19">
    <mergeCell ref="C44:L44"/>
    <mergeCell ref="N44:O44"/>
    <mergeCell ref="C45:L45"/>
    <mergeCell ref="N45:O45"/>
    <mergeCell ref="B40:L40"/>
    <mergeCell ref="M40:O40"/>
    <mergeCell ref="P40:T41"/>
    <mergeCell ref="C41:L41"/>
    <mergeCell ref="N41:O41"/>
    <mergeCell ref="C42:L42"/>
    <mergeCell ref="N42:O42"/>
    <mergeCell ref="P42:T45"/>
    <mergeCell ref="C43:L43"/>
    <mergeCell ref="N43:O43"/>
    <mergeCell ref="F37:M37"/>
    <mergeCell ref="P37:Q37"/>
    <mergeCell ref="R37:S37"/>
    <mergeCell ref="F38:M38"/>
    <mergeCell ref="P38:Q38"/>
    <mergeCell ref="R38:S38"/>
    <mergeCell ref="F35:M35"/>
    <mergeCell ref="P35:Q35"/>
    <mergeCell ref="R35:S35"/>
    <mergeCell ref="F36:M36"/>
    <mergeCell ref="P36:Q36"/>
    <mergeCell ref="R36:S36"/>
    <mergeCell ref="F33:M33"/>
    <mergeCell ref="P33:Q33"/>
    <mergeCell ref="R33:S33"/>
    <mergeCell ref="F34:M34"/>
    <mergeCell ref="P34:Q34"/>
    <mergeCell ref="R34:S34"/>
    <mergeCell ref="F31:M31"/>
    <mergeCell ref="P31:Q31"/>
    <mergeCell ref="R31:S31"/>
    <mergeCell ref="F32:M32"/>
    <mergeCell ref="P32:Q32"/>
    <mergeCell ref="R32:S32"/>
    <mergeCell ref="F29:M29"/>
    <mergeCell ref="P29:Q29"/>
    <mergeCell ref="R29:S29"/>
    <mergeCell ref="F30:M30"/>
    <mergeCell ref="P30:Q30"/>
    <mergeCell ref="R30:S30"/>
    <mergeCell ref="F27:M27"/>
    <mergeCell ref="P27:Q27"/>
    <mergeCell ref="R27:S27"/>
    <mergeCell ref="F28:M28"/>
    <mergeCell ref="P28:Q28"/>
    <mergeCell ref="R28:S28"/>
    <mergeCell ref="F25:M25"/>
    <mergeCell ref="P25:Q25"/>
    <mergeCell ref="R25:S25"/>
    <mergeCell ref="F26:M26"/>
    <mergeCell ref="P26:Q26"/>
    <mergeCell ref="R26:S26"/>
    <mergeCell ref="F23:M23"/>
    <mergeCell ref="P23:Q23"/>
    <mergeCell ref="R23:S23"/>
    <mergeCell ref="F24:M24"/>
    <mergeCell ref="P24:Q24"/>
    <mergeCell ref="R24:S24"/>
    <mergeCell ref="F21:M21"/>
    <mergeCell ref="P21:Q21"/>
    <mergeCell ref="R21:S21"/>
    <mergeCell ref="F22:M22"/>
    <mergeCell ref="P22:Q22"/>
    <mergeCell ref="R22:S22"/>
    <mergeCell ref="F19:M19"/>
    <mergeCell ref="P19:Q19"/>
    <mergeCell ref="R19:S19"/>
    <mergeCell ref="F20:M20"/>
    <mergeCell ref="P20:Q20"/>
    <mergeCell ref="R20:S20"/>
    <mergeCell ref="F17:M17"/>
    <mergeCell ref="P17:Q17"/>
    <mergeCell ref="R17:S17"/>
    <mergeCell ref="F18:M18"/>
    <mergeCell ref="P18:Q18"/>
    <mergeCell ref="R18:S18"/>
    <mergeCell ref="F15:M15"/>
    <mergeCell ref="P15:Q15"/>
    <mergeCell ref="R15:S15"/>
    <mergeCell ref="F16:M16"/>
    <mergeCell ref="P16:Q16"/>
    <mergeCell ref="R16:S16"/>
    <mergeCell ref="F13:M13"/>
    <mergeCell ref="P13:Q13"/>
    <mergeCell ref="R13:S13"/>
    <mergeCell ref="F14:M14"/>
    <mergeCell ref="P14:Q14"/>
    <mergeCell ref="R14:S14"/>
    <mergeCell ref="F11:M11"/>
    <mergeCell ref="P11:Q11"/>
    <mergeCell ref="R11:S11"/>
    <mergeCell ref="F12:M12"/>
    <mergeCell ref="P12:Q12"/>
    <mergeCell ref="R12:S12"/>
    <mergeCell ref="F10:M10"/>
    <mergeCell ref="P10:Q10"/>
    <mergeCell ref="R10:S10"/>
    <mergeCell ref="B7:E7"/>
    <mergeCell ref="F7:M7"/>
    <mergeCell ref="P7:Q7"/>
    <mergeCell ref="R7:S7"/>
    <mergeCell ref="F8:M8"/>
    <mergeCell ref="P8:Q8"/>
    <mergeCell ref="R8:S8"/>
    <mergeCell ref="K2:T3"/>
    <mergeCell ref="B5:E5"/>
    <mergeCell ref="F5:M5"/>
    <mergeCell ref="P5:Q6"/>
    <mergeCell ref="R5:S5"/>
    <mergeCell ref="X5:Y5"/>
    <mergeCell ref="F6:M6"/>
    <mergeCell ref="R6:T6"/>
    <mergeCell ref="F9:M9"/>
    <mergeCell ref="P9:Q9"/>
    <mergeCell ref="R9:S9"/>
  </mergeCells>
  <phoneticPr fontId="2"/>
  <conditionalFormatting sqref="E8:E39">
    <cfRule type="expression" dxfId="47" priority="1">
      <formula>$E8="土"</formula>
    </cfRule>
    <cfRule type="expression" dxfId="46" priority="2">
      <formula>$E8="日"</formula>
    </cfRule>
    <cfRule type="expression" dxfId="45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59"/>
  <sheetViews>
    <sheetView tabSelected="1" view="pageBreakPreview" zoomScale="110" zoomScaleNormal="100" zoomScaleSheetLayoutView="110" workbookViewId="0">
      <selection activeCell="P8" sqref="P8:Q8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4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7</v>
      </c>
      <c r="C8" s="46">
        <v>4</v>
      </c>
      <c r="D8" s="36">
        <f t="shared" ref="D8:D36" si="0">DATE(B$8+2018,B$2,AC10)</f>
        <v>45748</v>
      </c>
      <c r="E8" s="35" t="str">
        <f>TEXT(D8,"aaa")</f>
        <v>火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45749</v>
      </c>
      <c r="E9" s="6" t="str">
        <f t="shared" ref="E9:E37" si="1">TEXT(D9,"aaa")</f>
        <v>水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45750</v>
      </c>
      <c r="E10" s="6" t="str">
        <f t="shared" si="1"/>
        <v>木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45751</v>
      </c>
      <c r="E11" s="6" t="str">
        <f t="shared" si="1"/>
        <v>金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45752</v>
      </c>
      <c r="E12" s="4" t="str">
        <f t="shared" si="1"/>
        <v>土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45753</v>
      </c>
      <c r="E13" s="4" t="str">
        <f t="shared" si="1"/>
        <v>日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45754</v>
      </c>
      <c r="E14" s="6" t="str">
        <f t="shared" si="1"/>
        <v>月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45755</v>
      </c>
      <c r="E15" s="6" t="str">
        <f t="shared" si="1"/>
        <v>火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45756</v>
      </c>
      <c r="E16" s="6" t="str">
        <f t="shared" si="1"/>
        <v>水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45757</v>
      </c>
      <c r="E17" s="6" t="str">
        <f t="shared" si="1"/>
        <v>木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45758</v>
      </c>
      <c r="E18" s="4" t="str">
        <f t="shared" si="1"/>
        <v>金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45759</v>
      </c>
      <c r="E19" s="4" t="str">
        <f t="shared" si="1"/>
        <v>土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45760</v>
      </c>
      <c r="E20" s="4" t="str">
        <f t="shared" si="1"/>
        <v>日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45761</v>
      </c>
      <c r="E21" s="4" t="str">
        <f t="shared" si="1"/>
        <v>月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45762</v>
      </c>
      <c r="E22" s="4" t="str">
        <f t="shared" si="1"/>
        <v>火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45763</v>
      </c>
      <c r="E23" s="4" t="str">
        <f t="shared" si="1"/>
        <v>水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45764</v>
      </c>
      <c r="E24" s="4" t="str">
        <f t="shared" si="1"/>
        <v>木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45765</v>
      </c>
      <c r="E25" s="4" t="str">
        <f t="shared" si="1"/>
        <v>金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45766</v>
      </c>
      <c r="E26" s="4" t="str">
        <f t="shared" si="1"/>
        <v>土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45767</v>
      </c>
      <c r="E27" s="4" t="str">
        <f t="shared" si="1"/>
        <v>日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45768</v>
      </c>
      <c r="E28" s="4" t="str">
        <f t="shared" si="1"/>
        <v>月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45769</v>
      </c>
      <c r="E29" s="4" t="str">
        <f t="shared" si="1"/>
        <v>火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45770</v>
      </c>
      <c r="E30" s="4" t="str">
        <f t="shared" si="1"/>
        <v>水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45771</v>
      </c>
      <c r="E31" s="4" t="str">
        <f t="shared" si="1"/>
        <v>木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45772</v>
      </c>
      <c r="E32" s="4" t="str">
        <f t="shared" si="1"/>
        <v>金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45773</v>
      </c>
      <c r="E33" s="4" t="str">
        <f t="shared" si="1"/>
        <v>土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45774</v>
      </c>
      <c r="E34" s="4" t="str">
        <f t="shared" si="1"/>
        <v>日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45775</v>
      </c>
      <c r="E35" s="4" t="str">
        <f t="shared" si="1"/>
        <v>月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45776</v>
      </c>
      <c r="E36" s="122" t="str">
        <f t="shared" si="1"/>
        <v>火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45777</v>
      </c>
      <c r="E37" s="4" t="str">
        <f t="shared" si="1"/>
        <v>水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/>
      <c r="E38" s="39"/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</mergeCells>
  <phoneticPr fontId="2"/>
  <conditionalFormatting sqref="E8:E39">
    <cfRule type="expression" dxfId="44" priority="1">
      <formula>$E8="土"</formula>
    </cfRule>
    <cfRule type="expression" dxfId="43" priority="2">
      <formula>$E8="日"</formula>
    </cfRule>
    <cfRule type="expression" dxfId="42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&amp;R&amp;8R0704千葉労働局参考様式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9"/>
  <sheetViews>
    <sheetView view="pageBreakPreview" topLeftCell="F1" zoomScale="110" zoomScaleNormal="100" zoomScaleSheetLayoutView="110" workbookViewId="0">
      <selection activeCell="F11" sqref="F11:M11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5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7</v>
      </c>
      <c r="C8" s="46">
        <v>5</v>
      </c>
      <c r="D8" s="36">
        <f t="shared" ref="D8:D36" si="0">DATE(B$8+2018,B$2,AC10)</f>
        <v>45778</v>
      </c>
      <c r="E8" s="35" t="str">
        <f>TEXT(D8,"aaa")</f>
        <v>木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45779</v>
      </c>
      <c r="E9" s="6" t="str">
        <f t="shared" ref="E9:E38" si="1">TEXT(D9,"aaa")</f>
        <v>金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45780</v>
      </c>
      <c r="E10" s="6" t="str">
        <f t="shared" si="1"/>
        <v>土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45781</v>
      </c>
      <c r="E11" s="6" t="str">
        <f t="shared" si="1"/>
        <v>日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45782</v>
      </c>
      <c r="E12" s="122" t="str">
        <f t="shared" si="1"/>
        <v>月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45783</v>
      </c>
      <c r="E13" s="122" t="str">
        <f t="shared" si="1"/>
        <v>火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45784</v>
      </c>
      <c r="E14" s="6" t="str">
        <f t="shared" si="1"/>
        <v>水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45785</v>
      </c>
      <c r="E15" s="6" t="str">
        <f t="shared" si="1"/>
        <v>木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45786</v>
      </c>
      <c r="E16" s="6" t="str">
        <f t="shared" si="1"/>
        <v>金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45787</v>
      </c>
      <c r="E17" s="6" t="str">
        <f t="shared" si="1"/>
        <v>土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45788</v>
      </c>
      <c r="E18" s="4" t="str">
        <f t="shared" si="1"/>
        <v>日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45789</v>
      </c>
      <c r="E19" s="4" t="str">
        <f t="shared" si="1"/>
        <v>月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45790</v>
      </c>
      <c r="E20" s="4" t="str">
        <f t="shared" si="1"/>
        <v>火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45791</v>
      </c>
      <c r="E21" s="4" t="str">
        <f t="shared" si="1"/>
        <v>水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45792</v>
      </c>
      <c r="E22" s="4" t="str">
        <f t="shared" si="1"/>
        <v>木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45793</v>
      </c>
      <c r="E23" s="4" t="str">
        <f t="shared" si="1"/>
        <v>金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45794</v>
      </c>
      <c r="E24" s="4" t="str">
        <f t="shared" si="1"/>
        <v>土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45795</v>
      </c>
      <c r="E25" s="4" t="str">
        <f t="shared" si="1"/>
        <v>日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45796</v>
      </c>
      <c r="E26" s="4" t="str">
        <f t="shared" si="1"/>
        <v>月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45797</v>
      </c>
      <c r="E27" s="4" t="str">
        <f t="shared" si="1"/>
        <v>火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45798</v>
      </c>
      <c r="E28" s="4" t="str">
        <f t="shared" si="1"/>
        <v>水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45799</v>
      </c>
      <c r="E29" s="4" t="str">
        <f t="shared" si="1"/>
        <v>木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45800</v>
      </c>
      <c r="E30" s="4" t="str">
        <f t="shared" si="1"/>
        <v>金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45801</v>
      </c>
      <c r="E31" s="4" t="str">
        <f t="shared" si="1"/>
        <v>土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45802</v>
      </c>
      <c r="E32" s="4" t="str">
        <f t="shared" si="1"/>
        <v>日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45803</v>
      </c>
      <c r="E33" s="4" t="str">
        <f t="shared" si="1"/>
        <v>月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45804</v>
      </c>
      <c r="E34" s="4" t="str">
        <f t="shared" si="1"/>
        <v>火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45805</v>
      </c>
      <c r="E35" s="4" t="str">
        <f t="shared" si="1"/>
        <v>水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45806</v>
      </c>
      <c r="E36" s="4" t="str">
        <f t="shared" si="1"/>
        <v>木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45807</v>
      </c>
      <c r="E37" s="4" t="str">
        <f t="shared" si="1"/>
        <v>金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>
        <f>DATE(B$8+2018,B$2,AC41)</f>
        <v>45808</v>
      </c>
      <c r="E38" s="39" t="str">
        <f t="shared" si="1"/>
        <v>土</v>
      </c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</mergeCells>
  <phoneticPr fontId="2"/>
  <conditionalFormatting sqref="E8:E39">
    <cfRule type="expression" dxfId="41" priority="1">
      <formula>$E8="土"</formula>
    </cfRule>
    <cfRule type="expression" dxfId="40" priority="2">
      <formula>$E8="日"</formula>
    </cfRule>
    <cfRule type="expression" dxfId="39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&amp;R&amp;8R0704千葉労働局参考様式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9"/>
  <sheetViews>
    <sheetView view="pageBreakPreview" topLeftCell="A19" zoomScale="110" zoomScaleNormal="100" zoomScaleSheetLayoutView="110" workbookViewId="0">
      <selection activeCell="AG24" sqref="AG23:AG24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6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7</v>
      </c>
      <c r="C8" s="46">
        <v>6</v>
      </c>
      <c r="D8" s="36">
        <f t="shared" ref="D8:D36" si="0">DATE(B$8+2018,B$2,AC10)</f>
        <v>45809</v>
      </c>
      <c r="E8" s="35" t="str">
        <f>TEXT(D8,"aaa")</f>
        <v>日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45810</v>
      </c>
      <c r="E9" s="6" t="str">
        <f t="shared" ref="E9:E37" si="1">TEXT(D9,"aaa")</f>
        <v>月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45811</v>
      </c>
      <c r="E10" s="6" t="str">
        <f t="shared" si="1"/>
        <v>火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45812</v>
      </c>
      <c r="E11" s="6" t="str">
        <f t="shared" si="1"/>
        <v>水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45813</v>
      </c>
      <c r="E12" s="4" t="str">
        <f t="shared" si="1"/>
        <v>木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45814</v>
      </c>
      <c r="E13" s="4" t="str">
        <f t="shared" si="1"/>
        <v>金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45815</v>
      </c>
      <c r="E14" s="6" t="str">
        <f t="shared" si="1"/>
        <v>土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45816</v>
      </c>
      <c r="E15" s="6" t="str">
        <f t="shared" si="1"/>
        <v>日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45817</v>
      </c>
      <c r="E16" s="6" t="str">
        <f t="shared" si="1"/>
        <v>月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45818</v>
      </c>
      <c r="E17" s="6" t="str">
        <f t="shared" si="1"/>
        <v>火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45819</v>
      </c>
      <c r="E18" s="4" t="str">
        <f t="shared" si="1"/>
        <v>水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45820</v>
      </c>
      <c r="E19" s="4" t="str">
        <f t="shared" si="1"/>
        <v>木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45821</v>
      </c>
      <c r="E20" s="4" t="str">
        <f t="shared" si="1"/>
        <v>金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45822</v>
      </c>
      <c r="E21" s="4" t="str">
        <f t="shared" si="1"/>
        <v>土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45823</v>
      </c>
      <c r="E22" s="4" t="str">
        <f t="shared" si="1"/>
        <v>日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45824</v>
      </c>
      <c r="E23" s="4" t="str">
        <f t="shared" si="1"/>
        <v>月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45825</v>
      </c>
      <c r="E24" s="4" t="str">
        <f t="shared" si="1"/>
        <v>火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45826</v>
      </c>
      <c r="E25" s="4" t="str">
        <f t="shared" si="1"/>
        <v>水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45827</v>
      </c>
      <c r="E26" s="4" t="str">
        <f t="shared" si="1"/>
        <v>木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45828</v>
      </c>
      <c r="E27" s="4" t="str">
        <f t="shared" si="1"/>
        <v>金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45829</v>
      </c>
      <c r="E28" s="4" t="str">
        <f t="shared" si="1"/>
        <v>土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45830</v>
      </c>
      <c r="E29" s="4" t="str">
        <f t="shared" si="1"/>
        <v>日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45831</v>
      </c>
      <c r="E30" s="4" t="str">
        <f t="shared" si="1"/>
        <v>月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45832</v>
      </c>
      <c r="E31" s="4" t="str">
        <f t="shared" si="1"/>
        <v>火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45833</v>
      </c>
      <c r="E32" s="4" t="str">
        <f t="shared" si="1"/>
        <v>水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45834</v>
      </c>
      <c r="E33" s="4" t="str">
        <f t="shared" si="1"/>
        <v>木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45835</v>
      </c>
      <c r="E34" s="4" t="str">
        <f t="shared" si="1"/>
        <v>金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45836</v>
      </c>
      <c r="E35" s="4" t="str">
        <f t="shared" si="1"/>
        <v>土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45837</v>
      </c>
      <c r="E36" s="4" t="str">
        <f t="shared" si="1"/>
        <v>日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45838</v>
      </c>
      <c r="E37" s="4" t="str">
        <f t="shared" si="1"/>
        <v>月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/>
      <c r="E38" s="39"/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</mergeCells>
  <phoneticPr fontId="2"/>
  <conditionalFormatting sqref="E8:E39">
    <cfRule type="expression" dxfId="38" priority="1">
      <formula>$E8="土"</formula>
    </cfRule>
    <cfRule type="expression" dxfId="37" priority="2">
      <formula>$E8="日"</formula>
    </cfRule>
    <cfRule type="expression" dxfId="36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59"/>
  <sheetViews>
    <sheetView view="pageBreakPreview" topLeftCell="B18" zoomScale="110" zoomScaleNormal="100" zoomScaleSheetLayoutView="110" workbookViewId="0">
      <selection activeCell="AG24" sqref="AG23:AG24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7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7</v>
      </c>
      <c r="C8" s="46">
        <v>7</v>
      </c>
      <c r="D8" s="36">
        <f t="shared" ref="D8:D36" si="0">DATE(B$8+2018,B$2,AC10)</f>
        <v>45839</v>
      </c>
      <c r="E8" s="35" t="str">
        <f>TEXT(D8,"aaa")</f>
        <v>火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45840</v>
      </c>
      <c r="E9" s="6" t="str">
        <f t="shared" ref="E9:E38" si="1">TEXT(D9,"aaa")</f>
        <v>水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45841</v>
      </c>
      <c r="E10" s="6" t="str">
        <f t="shared" si="1"/>
        <v>木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45842</v>
      </c>
      <c r="E11" s="6" t="str">
        <f t="shared" si="1"/>
        <v>金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45843</v>
      </c>
      <c r="E12" s="4" t="str">
        <f t="shared" si="1"/>
        <v>土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45844</v>
      </c>
      <c r="E13" s="4" t="str">
        <f t="shared" si="1"/>
        <v>日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45845</v>
      </c>
      <c r="E14" s="6" t="str">
        <f t="shared" si="1"/>
        <v>月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45846</v>
      </c>
      <c r="E15" s="6" t="str">
        <f t="shared" si="1"/>
        <v>火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45847</v>
      </c>
      <c r="E16" s="6" t="str">
        <f t="shared" si="1"/>
        <v>水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45848</v>
      </c>
      <c r="E17" s="6" t="str">
        <f t="shared" si="1"/>
        <v>木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45849</v>
      </c>
      <c r="E18" s="4" t="str">
        <f t="shared" si="1"/>
        <v>金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45850</v>
      </c>
      <c r="E19" s="4" t="str">
        <f t="shared" si="1"/>
        <v>土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45851</v>
      </c>
      <c r="E20" s="4" t="str">
        <f t="shared" si="1"/>
        <v>日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45852</v>
      </c>
      <c r="E21" s="4" t="str">
        <f t="shared" si="1"/>
        <v>月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45853</v>
      </c>
      <c r="E22" s="4" t="str">
        <f t="shared" si="1"/>
        <v>火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45854</v>
      </c>
      <c r="E23" s="4" t="str">
        <f t="shared" si="1"/>
        <v>水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45855</v>
      </c>
      <c r="E24" s="4" t="str">
        <f t="shared" si="1"/>
        <v>木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45856</v>
      </c>
      <c r="E25" s="4" t="str">
        <f t="shared" si="1"/>
        <v>金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45857</v>
      </c>
      <c r="E26" s="4" t="str">
        <f t="shared" si="1"/>
        <v>土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45858</v>
      </c>
      <c r="E27" s="4" t="str">
        <f t="shared" si="1"/>
        <v>日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45859</v>
      </c>
      <c r="E28" s="120" t="str">
        <f t="shared" si="1"/>
        <v>月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45860</v>
      </c>
      <c r="E29" s="4" t="str">
        <f t="shared" si="1"/>
        <v>火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45861</v>
      </c>
      <c r="E30" s="4" t="str">
        <f t="shared" si="1"/>
        <v>水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45862</v>
      </c>
      <c r="E31" s="4" t="str">
        <f t="shared" si="1"/>
        <v>木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45863</v>
      </c>
      <c r="E32" s="4" t="str">
        <f t="shared" si="1"/>
        <v>金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45864</v>
      </c>
      <c r="E33" s="4" t="str">
        <f t="shared" si="1"/>
        <v>土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45865</v>
      </c>
      <c r="E34" s="4" t="str">
        <f t="shared" si="1"/>
        <v>日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45866</v>
      </c>
      <c r="E35" s="4" t="str">
        <f t="shared" si="1"/>
        <v>月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45867</v>
      </c>
      <c r="E36" s="4" t="str">
        <f t="shared" si="1"/>
        <v>火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45868</v>
      </c>
      <c r="E37" s="4" t="str">
        <f t="shared" si="1"/>
        <v>水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>
        <f>DATE(B$8+2018,B$2,AC41)</f>
        <v>45869</v>
      </c>
      <c r="E38" s="39" t="str">
        <f t="shared" si="1"/>
        <v>木</v>
      </c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</mergeCells>
  <phoneticPr fontId="2"/>
  <conditionalFormatting sqref="E8:E39">
    <cfRule type="expression" dxfId="35" priority="1">
      <formula>$E8="土"</formula>
    </cfRule>
    <cfRule type="expression" dxfId="34" priority="2">
      <formula>$E8="日"</formula>
    </cfRule>
    <cfRule type="expression" dxfId="33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59"/>
  <sheetViews>
    <sheetView view="pageBreakPreview" topLeftCell="B18" zoomScale="110" zoomScaleNormal="100" zoomScaleSheetLayoutView="110" workbookViewId="0">
      <selection activeCell="AG24" sqref="AG23:AG24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8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7</v>
      </c>
      <c r="C8" s="46">
        <v>8</v>
      </c>
      <c r="D8" s="36">
        <f t="shared" ref="D8:D36" si="0">DATE(B$8+2018,B$2,AC10)</f>
        <v>45870</v>
      </c>
      <c r="E8" s="35" t="str">
        <f>TEXT(D8,"aaa")</f>
        <v>金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45871</v>
      </c>
      <c r="E9" s="6" t="str">
        <f t="shared" ref="E9:E38" si="1">TEXT(D9,"aaa")</f>
        <v>土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45872</v>
      </c>
      <c r="E10" s="6" t="str">
        <f t="shared" si="1"/>
        <v>日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45873</v>
      </c>
      <c r="E11" s="6" t="str">
        <f t="shared" si="1"/>
        <v>月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45874</v>
      </c>
      <c r="E12" s="4" t="str">
        <f t="shared" si="1"/>
        <v>火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45875</v>
      </c>
      <c r="E13" s="4" t="str">
        <f t="shared" si="1"/>
        <v>水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45876</v>
      </c>
      <c r="E14" s="6" t="str">
        <f t="shared" si="1"/>
        <v>木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45877</v>
      </c>
      <c r="E15" s="6" t="str">
        <f t="shared" si="1"/>
        <v>金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45878</v>
      </c>
      <c r="E16" s="6" t="str">
        <f t="shared" si="1"/>
        <v>土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45879</v>
      </c>
      <c r="E17" s="6" t="str">
        <f t="shared" si="1"/>
        <v>日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45880</v>
      </c>
      <c r="E18" s="120" t="str">
        <f t="shared" si="1"/>
        <v>月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45881</v>
      </c>
      <c r="E19" s="4" t="str">
        <f t="shared" si="1"/>
        <v>火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45882</v>
      </c>
      <c r="E20" s="4" t="str">
        <f t="shared" si="1"/>
        <v>水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45883</v>
      </c>
      <c r="E21" s="4" t="str">
        <f t="shared" si="1"/>
        <v>木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45884</v>
      </c>
      <c r="E22" s="4" t="str">
        <f t="shared" si="1"/>
        <v>金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45885</v>
      </c>
      <c r="E23" s="4" t="str">
        <f t="shared" si="1"/>
        <v>土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45886</v>
      </c>
      <c r="E24" s="4" t="str">
        <f t="shared" si="1"/>
        <v>日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45887</v>
      </c>
      <c r="E25" s="4" t="str">
        <f t="shared" si="1"/>
        <v>月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45888</v>
      </c>
      <c r="E26" s="4" t="str">
        <f t="shared" si="1"/>
        <v>火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45889</v>
      </c>
      <c r="E27" s="4" t="str">
        <f t="shared" si="1"/>
        <v>水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45890</v>
      </c>
      <c r="E28" s="4" t="str">
        <f t="shared" si="1"/>
        <v>木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45891</v>
      </c>
      <c r="E29" s="4" t="str">
        <f t="shared" si="1"/>
        <v>金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45892</v>
      </c>
      <c r="E30" s="4" t="str">
        <f t="shared" si="1"/>
        <v>土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45893</v>
      </c>
      <c r="E31" s="4" t="str">
        <f t="shared" si="1"/>
        <v>日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45894</v>
      </c>
      <c r="E32" s="4" t="str">
        <f t="shared" si="1"/>
        <v>月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45895</v>
      </c>
      <c r="E33" s="4" t="str">
        <f t="shared" si="1"/>
        <v>火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45896</v>
      </c>
      <c r="E34" s="4" t="str">
        <f t="shared" si="1"/>
        <v>水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45897</v>
      </c>
      <c r="E35" s="4" t="str">
        <f t="shared" si="1"/>
        <v>木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45898</v>
      </c>
      <c r="E36" s="4" t="str">
        <f t="shared" si="1"/>
        <v>金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45899</v>
      </c>
      <c r="E37" s="4" t="str">
        <f t="shared" si="1"/>
        <v>土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>
        <f>DATE(B$8+2018,B$2,AC41)</f>
        <v>45900</v>
      </c>
      <c r="E38" s="39" t="str">
        <f t="shared" si="1"/>
        <v>日</v>
      </c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</mergeCells>
  <phoneticPr fontId="2"/>
  <conditionalFormatting sqref="E8:E39">
    <cfRule type="expression" dxfId="32" priority="1">
      <formula>$E8="土"</formula>
    </cfRule>
    <cfRule type="expression" dxfId="31" priority="2">
      <formula>$E8="日"</formula>
    </cfRule>
    <cfRule type="expression" dxfId="30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59"/>
  <sheetViews>
    <sheetView view="pageBreakPreview" topLeftCell="B16" zoomScale="110" zoomScaleNormal="100" zoomScaleSheetLayoutView="110" workbookViewId="0">
      <selection activeCell="F19" sqref="F19:M19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9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7</v>
      </c>
      <c r="C8" s="46">
        <v>9</v>
      </c>
      <c r="D8" s="36">
        <f t="shared" ref="D8:D36" si="0">DATE(B$8+2018,B$2,AC10)</f>
        <v>45901</v>
      </c>
      <c r="E8" s="35" t="str">
        <f>TEXT(D8,"aaa")</f>
        <v>月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45902</v>
      </c>
      <c r="E9" s="6" t="str">
        <f t="shared" ref="E9:E37" si="1">TEXT(D9,"aaa")</f>
        <v>火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45903</v>
      </c>
      <c r="E10" s="6" t="str">
        <f t="shared" si="1"/>
        <v>水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45904</v>
      </c>
      <c r="E11" s="6" t="str">
        <f t="shared" si="1"/>
        <v>木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45905</v>
      </c>
      <c r="E12" s="4" t="str">
        <f t="shared" si="1"/>
        <v>金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45906</v>
      </c>
      <c r="E13" s="4" t="str">
        <f t="shared" si="1"/>
        <v>土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45907</v>
      </c>
      <c r="E14" s="6" t="str">
        <f t="shared" si="1"/>
        <v>日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45908</v>
      </c>
      <c r="E15" s="6" t="str">
        <f t="shared" si="1"/>
        <v>月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45909</v>
      </c>
      <c r="E16" s="6" t="str">
        <f t="shared" si="1"/>
        <v>火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45910</v>
      </c>
      <c r="E17" s="6" t="str">
        <f t="shared" si="1"/>
        <v>水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45911</v>
      </c>
      <c r="E18" s="4" t="str">
        <f t="shared" si="1"/>
        <v>木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45912</v>
      </c>
      <c r="E19" s="4" t="str">
        <f t="shared" si="1"/>
        <v>金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45913</v>
      </c>
      <c r="E20" s="4" t="str">
        <f t="shared" si="1"/>
        <v>土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45914</v>
      </c>
      <c r="E21" s="4" t="str">
        <f t="shared" si="1"/>
        <v>日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45915</v>
      </c>
      <c r="E22" s="120" t="str">
        <f t="shared" si="1"/>
        <v>月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45916</v>
      </c>
      <c r="E23" s="4" t="str">
        <f t="shared" si="1"/>
        <v>火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45917</v>
      </c>
      <c r="E24" s="4" t="str">
        <f t="shared" si="1"/>
        <v>水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45918</v>
      </c>
      <c r="E25" s="4" t="str">
        <f t="shared" si="1"/>
        <v>木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45919</v>
      </c>
      <c r="E26" s="4" t="str">
        <f t="shared" si="1"/>
        <v>金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45920</v>
      </c>
      <c r="E27" s="4" t="str">
        <f t="shared" si="1"/>
        <v>土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45921</v>
      </c>
      <c r="E28" s="4" t="str">
        <f t="shared" si="1"/>
        <v>日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45922</v>
      </c>
      <c r="E29" s="6" t="str">
        <f t="shared" si="1"/>
        <v>月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45923</v>
      </c>
      <c r="E30" s="120" t="str">
        <f t="shared" si="1"/>
        <v>火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45924</v>
      </c>
      <c r="E31" s="4" t="str">
        <f t="shared" si="1"/>
        <v>水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45925</v>
      </c>
      <c r="E32" s="4" t="str">
        <f t="shared" si="1"/>
        <v>木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45926</v>
      </c>
      <c r="E33" s="4" t="str">
        <f t="shared" si="1"/>
        <v>金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45927</v>
      </c>
      <c r="E34" s="4" t="str">
        <f t="shared" si="1"/>
        <v>土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45928</v>
      </c>
      <c r="E35" s="4" t="str">
        <f t="shared" si="1"/>
        <v>日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45929</v>
      </c>
      <c r="E36" s="4" t="str">
        <f t="shared" si="1"/>
        <v>月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45930</v>
      </c>
      <c r="E37" s="4" t="str">
        <f t="shared" si="1"/>
        <v>火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/>
      <c r="E38" s="39"/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</mergeCells>
  <phoneticPr fontId="2"/>
  <conditionalFormatting sqref="E8:E39">
    <cfRule type="expression" dxfId="29" priority="1">
      <formula>$E8="土"</formula>
    </cfRule>
    <cfRule type="expression" dxfId="28" priority="2">
      <formula>$E8="日"</formula>
    </cfRule>
    <cfRule type="expression" dxfId="27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59"/>
  <sheetViews>
    <sheetView view="pageBreakPreview" topLeftCell="B22" zoomScale="110" zoomScaleNormal="100" zoomScaleSheetLayoutView="110" workbookViewId="0">
      <selection activeCell="AG24" sqref="AG23:AG24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  <col min="30" max="30" width="0" hidden="1" customWidth="1"/>
  </cols>
  <sheetData>
    <row r="1" spans="2:29" ht="3" customHeight="1"/>
    <row r="2" spans="2:29" ht="22.5" customHeight="1">
      <c r="B2" s="300">
        <f>C8</f>
        <v>10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7</v>
      </c>
      <c r="C8" s="46">
        <v>10</v>
      </c>
      <c r="D8" s="36">
        <f t="shared" ref="D8:D36" si="0">DATE(B$8+2018,B$2,AC10)</f>
        <v>45931</v>
      </c>
      <c r="E8" s="35" t="str">
        <f>TEXT(D8,"aaa")</f>
        <v>水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45932</v>
      </c>
      <c r="E9" s="6" t="str">
        <f t="shared" ref="E9:E38" si="1">TEXT(D9,"aaa")</f>
        <v>木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45933</v>
      </c>
      <c r="E10" s="6" t="str">
        <f t="shared" si="1"/>
        <v>金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45934</v>
      </c>
      <c r="E11" s="6" t="str">
        <f t="shared" si="1"/>
        <v>土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45935</v>
      </c>
      <c r="E12" s="4" t="str">
        <f t="shared" si="1"/>
        <v>日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45936</v>
      </c>
      <c r="E13" s="4" t="str">
        <f t="shared" si="1"/>
        <v>月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45937</v>
      </c>
      <c r="E14" s="6" t="str">
        <f t="shared" si="1"/>
        <v>火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45938</v>
      </c>
      <c r="E15" s="6" t="str">
        <f t="shared" si="1"/>
        <v>水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45939</v>
      </c>
      <c r="E16" s="6" t="str">
        <f t="shared" si="1"/>
        <v>木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45940</v>
      </c>
      <c r="E17" s="6" t="str">
        <f t="shared" si="1"/>
        <v>金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45941</v>
      </c>
      <c r="E18" s="4" t="str">
        <f t="shared" si="1"/>
        <v>土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45942</v>
      </c>
      <c r="E19" s="4" t="str">
        <f t="shared" si="1"/>
        <v>日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45943</v>
      </c>
      <c r="E20" s="120" t="str">
        <f t="shared" si="1"/>
        <v>月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45944</v>
      </c>
      <c r="E21" s="4" t="str">
        <f t="shared" si="1"/>
        <v>火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45945</v>
      </c>
      <c r="E22" s="4" t="str">
        <f t="shared" si="1"/>
        <v>水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45946</v>
      </c>
      <c r="E23" s="4" t="str">
        <f t="shared" si="1"/>
        <v>木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45947</v>
      </c>
      <c r="E24" s="4" t="str">
        <f t="shared" si="1"/>
        <v>金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45948</v>
      </c>
      <c r="E25" s="4" t="str">
        <f t="shared" si="1"/>
        <v>土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45949</v>
      </c>
      <c r="E26" s="4" t="str">
        <f t="shared" si="1"/>
        <v>日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45950</v>
      </c>
      <c r="E27" s="4" t="str">
        <f t="shared" si="1"/>
        <v>月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45951</v>
      </c>
      <c r="E28" s="4" t="str">
        <f t="shared" si="1"/>
        <v>火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45952</v>
      </c>
      <c r="E29" s="4" t="str">
        <f t="shared" si="1"/>
        <v>水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45953</v>
      </c>
      <c r="E30" s="4" t="str">
        <f t="shared" si="1"/>
        <v>木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45954</v>
      </c>
      <c r="E31" s="4" t="str">
        <f t="shared" si="1"/>
        <v>金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45955</v>
      </c>
      <c r="E32" s="4" t="str">
        <f t="shared" si="1"/>
        <v>土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45956</v>
      </c>
      <c r="E33" s="4" t="str">
        <f t="shared" si="1"/>
        <v>日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45957</v>
      </c>
      <c r="E34" s="4" t="str">
        <f t="shared" si="1"/>
        <v>月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45958</v>
      </c>
      <c r="E35" s="4" t="str">
        <f t="shared" si="1"/>
        <v>火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45959</v>
      </c>
      <c r="E36" s="4" t="str">
        <f t="shared" si="1"/>
        <v>水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45960</v>
      </c>
      <c r="E37" s="4" t="str">
        <f t="shared" si="1"/>
        <v>木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>
        <f>DATE(B$8+2018,B$2,AC41)</f>
        <v>45961</v>
      </c>
      <c r="E38" s="39" t="str">
        <f t="shared" si="1"/>
        <v>金</v>
      </c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</mergeCells>
  <phoneticPr fontId="2"/>
  <conditionalFormatting sqref="E8:E39">
    <cfRule type="expression" dxfId="26" priority="1">
      <formula>$E8="土"</formula>
    </cfRule>
    <cfRule type="expression" dxfId="25" priority="2">
      <formula>$E8="日"</formula>
    </cfRule>
    <cfRule type="expression" dxfId="24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59"/>
  <sheetViews>
    <sheetView view="pageBreakPreview" topLeftCell="B18" zoomScale="110" zoomScaleNormal="100" zoomScaleSheetLayoutView="110" workbookViewId="0">
      <selection activeCell="AG24" sqref="AG23:AG24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11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7</v>
      </c>
      <c r="C8" s="46">
        <v>11</v>
      </c>
      <c r="D8" s="36">
        <f t="shared" ref="D8:D36" si="0">DATE(B$8+2018,B$2,AC10)</f>
        <v>45962</v>
      </c>
      <c r="E8" s="35" t="str">
        <f>TEXT(D8,"aaa")</f>
        <v>土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45963</v>
      </c>
      <c r="E9" s="6" t="str">
        <f t="shared" ref="E9:E37" si="1">TEXT(D9,"aaa")</f>
        <v>日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45964</v>
      </c>
      <c r="E10" s="120" t="str">
        <f t="shared" si="1"/>
        <v>月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45965</v>
      </c>
      <c r="E11" s="6" t="str">
        <f t="shared" si="1"/>
        <v>火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45966</v>
      </c>
      <c r="E12" s="4" t="str">
        <f t="shared" si="1"/>
        <v>水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45967</v>
      </c>
      <c r="E13" s="4" t="str">
        <f t="shared" si="1"/>
        <v>木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45968</v>
      </c>
      <c r="E14" s="6" t="str">
        <f t="shared" si="1"/>
        <v>金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45969</v>
      </c>
      <c r="E15" s="6" t="str">
        <f t="shared" si="1"/>
        <v>土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45970</v>
      </c>
      <c r="E16" s="6" t="str">
        <f t="shared" si="1"/>
        <v>日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45971</v>
      </c>
      <c r="E17" s="6" t="str">
        <f t="shared" si="1"/>
        <v>月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45972</v>
      </c>
      <c r="E18" s="4" t="str">
        <f t="shared" si="1"/>
        <v>火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45973</v>
      </c>
      <c r="E19" s="4" t="str">
        <f t="shared" si="1"/>
        <v>水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45974</v>
      </c>
      <c r="E20" s="4" t="str">
        <f t="shared" si="1"/>
        <v>木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45975</v>
      </c>
      <c r="E21" s="4" t="str">
        <f t="shared" si="1"/>
        <v>金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45976</v>
      </c>
      <c r="E22" s="4" t="str">
        <f t="shared" si="1"/>
        <v>土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45977</v>
      </c>
      <c r="E23" s="4" t="str">
        <f t="shared" si="1"/>
        <v>日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45978</v>
      </c>
      <c r="E24" s="4" t="str">
        <f t="shared" si="1"/>
        <v>月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45979</v>
      </c>
      <c r="E25" s="4" t="str">
        <f t="shared" si="1"/>
        <v>火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45980</v>
      </c>
      <c r="E26" s="4" t="str">
        <f t="shared" si="1"/>
        <v>水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45981</v>
      </c>
      <c r="E27" s="4" t="str">
        <f t="shared" si="1"/>
        <v>木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45982</v>
      </c>
      <c r="E28" s="4" t="str">
        <f t="shared" si="1"/>
        <v>金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45983</v>
      </c>
      <c r="E29" s="4" t="str">
        <f t="shared" si="1"/>
        <v>土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45984</v>
      </c>
      <c r="E30" s="4" t="str">
        <f t="shared" si="1"/>
        <v>日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45985</v>
      </c>
      <c r="E31" s="120" t="str">
        <f t="shared" si="1"/>
        <v>月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45986</v>
      </c>
      <c r="E32" s="4" t="str">
        <f t="shared" si="1"/>
        <v>火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45987</v>
      </c>
      <c r="E33" s="4" t="str">
        <f t="shared" si="1"/>
        <v>水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45988</v>
      </c>
      <c r="E34" s="4" t="str">
        <f t="shared" si="1"/>
        <v>木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45989</v>
      </c>
      <c r="E35" s="4" t="str">
        <f t="shared" si="1"/>
        <v>金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45990</v>
      </c>
      <c r="E36" s="4" t="str">
        <f t="shared" si="1"/>
        <v>土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45991</v>
      </c>
      <c r="E37" s="4" t="str">
        <f t="shared" si="1"/>
        <v>日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/>
      <c r="E38" s="39"/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</mergeCells>
  <phoneticPr fontId="2"/>
  <conditionalFormatting sqref="E8:E39">
    <cfRule type="expression" dxfId="23" priority="1">
      <formula>$E8="土"</formula>
    </cfRule>
    <cfRule type="expression" dxfId="22" priority="2">
      <formula>$E8="日"</formula>
    </cfRule>
    <cfRule type="expression" dxfId="21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59"/>
  <sheetViews>
    <sheetView view="pageBreakPreview" topLeftCell="B16" zoomScale="110" zoomScaleNormal="100" zoomScaleSheetLayoutView="110" workbookViewId="0">
      <selection activeCell="AG24" sqref="AG23:AG24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12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7</v>
      </c>
      <c r="C8" s="46">
        <v>12</v>
      </c>
      <c r="D8" s="36">
        <f t="shared" ref="D8:D36" si="0">DATE(B$8+2018,B$2,AC10)</f>
        <v>45992</v>
      </c>
      <c r="E8" s="35" t="str">
        <f>TEXT(D8,"aaa")</f>
        <v>月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45993</v>
      </c>
      <c r="E9" s="6" t="str">
        <f t="shared" ref="E9:E38" si="1">TEXT(D9,"aaa")</f>
        <v>火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45994</v>
      </c>
      <c r="E10" s="6" t="str">
        <f t="shared" si="1"/>
        <v>水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45995</v>
      </c>
      <c r="E11" s="6" t="str">
        <f t="shared" si="1"/>
        <v>木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45996</v>
      </c>
      <c r="E12" s="4" t="str">
        <f t="shared" si="1"/>
        <v>金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45997</v>
      </c>
      <c r="E13" s="4" t="str">
        <f t="shared" si="1"/>
        <v>土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45998</v>
      </c>
      <c r="E14" s="6" t="str">
        <f t="shared" si="1"/>
        <v>日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45999</v>
      </c>
      <c r="E15" s="6" t="str">
        <f t="shared" si="1"/>
        <v>月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46000</v>
      </c>
      <c r="E16" s="6" t="str">
        <f t="shared" si="1"/>
        <v>火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46001</v>
      </c>
      <c r="E17" s="6" t="str">
        <f t="shared" si="1"/>
        <v>水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46002</v>
      </c>
      <c r="E18" s="4" t="str">
        <f t="shared" si="1"/>
        <v>木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46003</v>
      </c>
      <c r="E19" s="4" t="str">
        <f t="shared" si="1"/>
        <v>金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46004</v>
      </c>
      <c r="E20" s="4" t="str">
        <f t="shared" si="1"/>
        <v>土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46005</v>
      </c>
      <c r="E21" s="4" t="str">
        <f t="shared" si="1"/>
        <v>日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46006</v>
      </c>
      <c r="E22" s="4" t="str">
        <f t="shared" si="1"/>
        <v>月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46007</v>
      </c>
      <c r="E23" s="4" t="str">
        <f t="shared" si="1"/>
        <v>火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46008</v>
      </c>
      <c r="E24" s="4" t="str">
        <f t="shared" si="1"/>
        <v>水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46009</v>
      </c>
      <c r="E25" s="4" t="str">
        <f t="shared" si="1"/>
        <v>木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46010</v>
      </c>
      <c r="E26" s="4" t="str">
        <f t="shared" si="1"/>
        <v>金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46011</v>
      </c>
      <c r="E27" s="4" t="str">
        <f t="shared" si="1"/>
        <v>土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46012</v>
      </c>
      <c r="E28" s="4" t="str">
        <f t="shared" si="1"/>
        <v>日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46013</v>
      </c>
      <c r="E29" s="4" t="str">
        <f t="shared" si="1"/>
        <v>月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46014</v>
      </c>
      <c r="E30" s="4" t="str">
        <f t="shared" si="1"/>
        <v>火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46015</v>
      </c>
      <c r="E31" s="4" t="str">
        <f t="shared" si="1"/>
        <v>水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46016</v>
      </c>
      <c r="E32" s="4" t="str">
        <f t="shared" si="1"/>
        <v>木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46017</v>
      </c>
      <c r="E33" s="4" t="str">
        <f t="shared" si="1"/>
        <v>金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46018</v>
      </c>
      <c r="E34" s="4" t="str">
        <f t="shared" si="1"/>
        <v>土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46019</v>
      </c>
      <c r="E35" s="4" t="str">
        <f t="shared" si="1"/>
        <v>日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46020</v>
      </c>
      <c r="E36" s="4" t="str">
        <f t="shared" si="1"/>
        <v>月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46021</v>
      </c>
      <c r="E37" s="4" t="str">
        <f t="shared" si="1"/>
        <v>火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>
        <f>DATE(B$8+2018,B$2,AC41)</f>
        <v>46022</v>
      </c>
      <c r="E38" s="39" t="str">
        <f t="shared" si="1"/>
        <v>水</v>
      </c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</mergeCells>
  <phoneticPr fontId="2"/>
  <conditionalFormatting sqref="E8:E39">
    <cfRule type="expression" dxfId="20" priority="1">
      <formula>$E8="土"</formula>
    </cfRule>
    <cfRule type="expression" dxfId="19" priority="2">
      <formula>$E8="日"</formula>
    </cfRule>
    <cfRule type="expression" dxfId="18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59"/>
  <sheetViews>
    <sheetView view="pageBreakPreview" topLeftCell="B7" zoomScale="110" zoomScaleNormal="100" zoomScaleSheetLayoutView="110" workbookViewId="0">
      <selection activeCell="AG24" sqref="AG23:AG24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1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8</v>
      </c>
      <c r="C8" s="46">
        <v>1</v>
      </c>
      <c r="D8" s="36">
        <f t="shared" ref="D8:D36" si="0">DATE(B$8+2018,B$2,AC10)</f>
        <v>46023</v>
      </c>
      <c r="E8" s="121" t="str">
        <f>TEXT(D8,"aaa")</f>
        <v>木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46024</v>
      </c>
      <c r="E9" s="6" t="str">
        <f t="shared" ref="E9:E38" si="1">TEXT(D9,"aaa")</f>
        <v>金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46025</v>
      </c>
      <c r="E10" s="6" t="str">
        <f t="shared" si="1"/>
        <v>土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46026</v>
      </c>
      <c r="E11" s="6" t="str">
        <f t="shared" si="1"/>
        <v>日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46027</v>
      </c>
      <c r="E12" s="4" t="str">
        <f t="shared" si="1"/>
        <v>月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46028</v>
      </c>
      <c r="E13" s="4" t="str">
        <f t="shared" si="1"/>
        <v>火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46029</v>
      </c>
      <c r="E14" s="6" t="str">
        <f t="shared" si="1"/>
        <v>水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46030</v>
      </c>
      <c r="E15" s="6" t="str">
        <f t="shared" si="1"/>
        <v>木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46031</v>
      </c>
      <c r="E16" s="6" t="str">
        <f t="shared" si="1"/>
        <v>金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46032</v>
      </c>
      <c r="E17" s="6" t="str">
        <f t="shared" si="1"/>
        <v>土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46033</v>
      </c>
      <c r="E18" s="4" t="str">
        <f t="shared" si="1"/>
        <v>日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46034</v>
      </c>
      <c r="E19" s="120" t="str">
        <f t="shared" si="1"/>
        <v>月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46035</v>
      </c>
      <c r="E20" s="4" t="str">
        <f t="shared" si="1"/>
        <v>火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46036</v>
      </c>
      <c r="E21" s="4" t="str">
        <f t="shared" si="1"/>
        <v>水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46037</v>
      </c>
      <c r="E22" s="4" t="str">
        <f t="shared" si="1"/>
        <v>木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46038</v>
      </c>
      <c r="E23" s="4" t="str">
        <f t="shared" si="1"/>
        <v>金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46039</v>
      </c>
      <c r="E24" s="4" t="str">
        <f t="shared" si="1"/>
        <v>土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46040</v>
      </c>
      <c r="E25" s="4" t="str">
        <f t="shared" si="1"/>
        <v>日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46041</v>
      </c>
      <c r="E26" s="4" t="str">
        <f t="shared" si="1"/>
        <v>月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46042</v>
      </c>
      <c r="E27" s="4" t="str">
        <f t="shared" si="1"/>
        <v>火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46043</v>
      </c>
      <c r="E28" s="4" t="str">
        <f t="shared" si="1"/>
        <v>水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46044</v>
      </c>
      <c r="E29" s="4" t="str">
        <f t="shared" si="1"/>
        <v>木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46045</v>
      </c>
      <c r="E30" s="4" t="str">
        <f t="shared" si="1"/>
        <v>金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46046</v>
      </c>
      <c r="E31" s="4" t="str">
        <f t="shared" si="1"/>
        <v>土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46047</v>
      </c>
      <c r="E32" s="4" t="str">
        <f t="shared" si="1"/>
        <v>日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46048</v>
      </c>
      <c r="E33" s="4" t="str">
        <f t="shared" si="1"/>
        <v>月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46049</v>
      </c>
      <c r="E34" s="4" t="str">
        <f t="shared" si="1"/>
        <v>火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46050</v>
      </c>
      <c r="E35" s="4" t="str">
        <f t="shared" si="1"/>
        <v>水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46051</v>
      </c>
      <c r="E36" s="4" t="str">
        <f t="shared" si="1"/>
        <v>木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46052</v>
      </c>
      <c r="E37" s="4" t="str">
        <f t="shared" si="1"/>
        <v>金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>
        <f>DATE(B$8+2018,B$2,AC41)</f>
        <v>46053</v>
      </c>
      <c r="E38" s="39" t="str">
        <f t="shared" si="1"/>
        <v>土</v>
      </c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</mergeCells>
  <phoneticPr fontId="2"/>
  <conditionalFormatting sqref="E8:E39">
    <cfRule type="expression" dxfId="17" priority="1">
      <formula>$E8="土"</formula>
    </cfRule>
    <cfRule type="expression" dxfId="16" priority="2">
      <formula>$E8="日"</formula>
    </cfRule>
    <cfRule type="expression" dxfId="15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59"/>
  <sheetViews>
    <sheetView view="pageBreakPreview" topLeftCell="B19" zoomScale="110" zoomScaleNormal="100" zoomScaleSheetLayoutView="110" workbookViewId="0">
      <selection activeCell="AG24" sqref="AG23:AG24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2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8</v>
      </c>
      <c r="C8" s="46">
        <v>2</v>
      </c>
      <c r="D8" s="36">
        <f t="shared" ref="D8:D35" si="0">DATE(B$8+2018,B$2,AC10)</f>
        <v>46054</v>
      </c>
      <c r="E8" s="35" t="str">
        <f>TEXT(D8,"aaa")</f>
        <v>日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46055</v>
      </c>
      <c r="E9" s="6" t="str">
        <f t="shared" ref="E9:E35" si="1">TEXT(D9,"aaa")</f>
        <v>月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46056</v>
      </c>
      <c r="E10" s="6" t="str">
        <f t="shared" si="1"/>
        <v>火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46057</v>
      </c>
      <c r="E11" s="6" t="str">
        <f t="shared" si="1"/>
        <v>水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46058</v>
      </c>
      <c r="E12" s="4" t="str">
        <f t="shared" si="1"/>
        <v>木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46059</v>
      </c>
      <c r="E13" s="4" t="str">
        <f t="shared" si="1"/>
        <v>金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46060</v>
      </c>
      <c r="E14" s="6" t="str">
        <f t="shared" si="1"/>
        <v>土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46061</v>
      </c>
      <c r="E15" s="6" t="str">
        <f t="shared" si="1"/>
        <v>日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46062</v>
      </c>
      <c r="E16" s="6" t="str">
        <f t="shared" si="1"/>
        <v>月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46063</v>
      </c>
      <c r="E17" s="6" t="str">
        <f t="shared" si="1"/>
        <v>火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46064</v>
      </c>
      <c r="E18" s="120" t="str">
        <f t="shared" si="1"/>
        <v>水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46065</v>
      </c>
      <c r="E19" s="4" t="str">
        <f t="shared" si="1"/>
        <v>木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46066</v>
      </c>
      <c r="E20" s="4" t="str">
        <f t="shared" si="1"/>
        <v>金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46067</v>
      </c>
      <c r="E21" s="4" t="str">
        <f t="shared" si="1"/>
        <v>土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46068</v>
      </c>
      <c r="E22" s="4" t="str">
        <f t="shared" si="1"/>
        <v>日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46069</v>
      </c>
      <c r="E23" s="4" t="str">
        <f t="shared" si="1"/>
        <v>月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46070</v>
      </c>
      <c r="E24" s="4" t="str">
        <f t="shared" si="1"/>
        <v>火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46071</v>
      </c>
      <c r="E25" s="4" t="str">
        <f t="shared" si="1"/>
        <v>水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46072</v>
      </c>
      <c r="E26" s="4" t="str">
        <f t="shared" si="1"/>
        <v>木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46073</v>
      </c>
      <c r="E27" s="4" t="str">
        <f t="shared" si="1"/>
        <v>金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46074</v>
      </c>
      <c r="E28" s="4" t="str">
        <f t="shared" si="1"/>
        <v>土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46075</v>
      </c>
      <c r="E29" s="4" t="str">
        <f t="shared" si="1"/>
        <v>日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46076</v>
      </c>
      <c r="E30" s="120" t="str">
        <f t="shared" si="1"/>
        <v>月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46077</v>
      </c>
      <c r="E31" s="4" t="str">
        <f t="shared" si="1"/>
        <v>火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46078</v>
      </c>
      <c r="E32" s="4" t="str">
        <f t="shared" si="1"/>
        <v>水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46079</v>
      </c>
      <c r="E33" s="4" t="str">
        <f t="shared" si="1"/>
        <v>木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46080</v>
      </c>
      <c r="E34" s="4" t="str">
        <f t="shared" si="1"/>
        <v>金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46081</v>
      </c>
      <c r="E35" s="4" t="str">
        <f t="shared" si="1"/>
        <v>土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/>
      <c r="E36" s="4"/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/>
      <c r="E37" s="4"/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/>
      <c r="E38" s="39"/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</mergeCells>
  <phoneticPr fontId="2"/>
  <conditionalFormatting sqref="E8:E39">
    <cfRule type="expression" dxfId="14" priority="1">
      <formula>$E8="土"</formula>
    </cfRule>
    <cfRule type="expression" dxfId="13" priority="2">
      <formula>$E8="日"</formula>
    </cfRule>
    <cfRule type="expression" dxfId="12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59"/>
  <sheetViews>
    <sheetView view="pageBreakPreview" topLeftCell="B22" zoomScale="110" zoomScaleNormal="100" zoomScaleSheetLayoutView="110" workbookViewId="0">
      <selection activeCell="AG24" sqref="AG23:AG24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3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8</v>
      </c>
      <c r="C8" s="46">
        <v>3</v>
      </c>
      <c r="D8" s="36">
        <f t="shared" ref="D8:D36" si="0">DATE(B$8+2018,B$2,AC10)</f>
        <v>46082</v>
      </c>
      <c r="E8" s="35" t="str">
        <f>TEXT(D8,"aaa")</f>
        <v>日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46083</v>
      </c>
      <c r="E9" s="6" t="str">
        <f t="shared" ref="E9:E38" si="1">TEXT(D9,"aaa")</f>
        <v>月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46084</v>
      </c>
      <c r="E10" s="6" t="str">
        <f t="shared" si="1"/>
        <v>火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46085</v>
      </c>
      <c r="E11" s="6" t="str">
        <f t="shared" si="1"/>
        <v>水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46086</v>
      </c>
      <c r="E12" s="4" t="str">
        <f t="shared" si="1"/>
        <v>木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46087</v>
      </c>
      <c r="E13" s="4" t="str">
        <f t="shared" si="1"/>
        <v>金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46088</v>
      </c>
      <c r="E14" s="6" t="str">
        <f t="shared" si="1"/>
        <v>土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46089</v>
      </c>
      <c r="E15" s="6" t="str">
        <f t="shared" si="1"/>
        <v>日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46090</v>
      </c>
      <c r="E16" s="6" t="str">
        <f t="shared" si="1"/>
        <v>月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46091</v>
      </c>
      <c r="E17" s="6" t="str">
        <f t="shared" si="1"/>
        <v>火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46092</v>
      </c>
      <c r="E18" s="4" t="str">
        <f t="shared" si="1"/>
        <v>水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46093</v>
      </c>
      <c r="E19" s="4" t="str">
        <f t="shared" si="1"/>
        <v>木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46094</v>
      </c>
      <c r="E20" s="4" t="str">
        <f t="shared" si="1"/>
        <v>金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46095</v>
      </c>
      <c r="E21" s="4" t="str">
        <f t="shared" si="1"/>
        <v>土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46096</v>
      </c>
      <c r="E22" s="4" t="str">
        <f t="shared" si="1"/>
        <v>日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46097</v>
      </c>
      <c r="E23" s="4" t="str">
        <f t="shared" si="1"/>
        <v>月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46098</v>
      </c>
      <c r="E24" s="4" t="str">
        <f t="shared" si="1"/>
        <v>火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46099</v>
      </c>
      <c r="E25" s="4" t="str">
        <f t="shared" si="1"/>
        <v>水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46100</v>
      </c>
      <c r="E26" s="4" t="str">
        <f t="shared" si="1"/>
        <v>木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46101</v>
      </c>
      <c r="E27" s="120" t="str">
        <f t="shared" si="1"/>
        <v>金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46102</v>
      </c>
      <c r="E28" s="4" t="str">
        <f t="shared" si="1"/>
        <v>土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46103</v>
      </c>
      <c r="E29" s="4" t="str">
        <f t="shared" si="1"/>
        <v>日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46104</v>
      </c>
      <c r="E30" s="4" t="str">
        <f t="shared" si="1"/>
        <v>月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46105</v>
      </c>
      <c r="E31" s="4" t="str">
        <f t="shared" si="1"/>
        <v>火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46106</v>
      </c>
      <c r="E32" s="4" t="str">
        <f t="shared" si="1"/>
        <v>水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46107</v>
      </c>
      <c r="E33" s="4" t="str">
        <f t="shared" si="1"/>
        <v>木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46108</v>
      </c>
      <c r="E34" s="4" t="str">
        <f t="shared" si="1"/>
        <v>金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46109</v>
      </c>
      <c r="E35" s="4" t="str">
        <f t="shared" si="1"/>
        <v>土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46110</v>
      </c>
      <c r="E36" s="4" t="str">
        <f t="shared" si="1"/>
        <v>日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46111</v>
      </c>
      <c r="E37" s="4" t="str">
        <f t="shared" si="1"/>
        <v>月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>
        <f>DATE(B$8+2018,B$2,AC41)</f>
        <v>46112</v>
      </c>
      <c r="E38" s="39" t="str">
        <f t="shared" si="1"/>
        <v>火</v>
      </c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</mergeCells>
  <phoneticPr fontId="2"/>
  <conditionalFormatting sqref="E8:E39">
    <cfRule type="expression" dxfId="11" priority="1">
      <formula>$E8="土"</formula>
    </cfRule>
    <cfRule type="expression" dxfId="10" priority="2">
      <formula>$E8="日"</formula>
    </cfRule>
    <cfRule type="expression" dxfId="9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59"/>
  <sheetViews>
    <sheetView view="pageBreakPreview" topLeftCell="B19" zoomScale="110" zoomScaleNormal="100" zoomScaleSheetLayoutView="110" workbookViewId="0">
      <selection activeCell="U23" sqref="U23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4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8</v>
      </c>
      <c r="C8" s="46">
        <v>4</v>
      </c>
      <c r="D8" s="36">
        <f t="shared" ref="D8:D36" si="0">DATE(B$8+2018,B$2,AC10)</f>
        <v>46113</v>
      </c>
      <c r="E8" s="35" t="str">
        <f>TEXT(D8,"aaa")</f>
        <v>水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46114</v>
      </c>
      <c r="E9" s="6" t="str">
        <f t="shared" ref="E9:E37" si="1">TEXT(D9,"aaa")</f>
        <v>木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46115</v>
      </c>
      <c r="E10" s="6" t="str">
        <f t="shared" si="1"/>
        <v>金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46116</v>
      </c>
      <c r="E11" s="6" t="str">
        <f t="shared" si="1"/>
        <v>土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46117</v>
      </c>
      <c r="E12" s="4" t="str">
        <f t="shared" si="1"/>
        <v>日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46118</v>
      </c>
      <c r="E13" s="4" t="str">
        <f t="shared" si="1"/>
        <v>月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46119</v>
      </c>
      <c r="E14" s="6" t="str">
        <f t="shared" si="1"/>
        <v>火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46120</v>
      </c>
      <c r="E15" s="6" t="str">
        <f t="shared" si="1"/>
        <v>水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46121</v>
      </c>
      <c r="E16" s="6" t="str">
        <f t="shared" si="1"/>
        <v>木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46122</v>
      </c>
      <c r="E17" s="6" t="str">
        <f t="shared" si="1"/>
        <v>金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46123</v>
      </c>
      <c r="E18" s="4" t="str">
        <f t="shared" si="1"/>
        <v>土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46124</v>
      </c>
      <c r="E19" s="4" t="str">
        <f t="shared" si="1"/>
        <v>日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46125</v>
      </c>
      <c r="E20" s="4" t="str">
        <f t="shared" si="1"/>
        <v>月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46126</v>
      </c>
      <c r="E21" s="4" t="str">
        <f t="shared" si="1"/>
        <v>火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46127</v>
      </c>
      <c r="E22" s="4" t="str">
        <f t="shared" si="1"/>
        <v>水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46128</v>
      </c>
      <c r="E23" s="4" t="str">
        <f t="shared" si="1"/>
        <v>木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46129</v>
      </c>
      <c r="E24" s="4" t="str">
        <f t="shared" si="1"/>
        <v>金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46130</v>
      </c>
      <c r="E25" s="4" t="str">
        <f t="shared" si="1"/>
        <v>土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46131</v>
      </c>
      <c r="E26" s="4" t="str">
        <f t="shared" si="1"/>
        <v>日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46132</v>
      </c>
      <c r="E27" s="4" t="str">
        <f t="shared" si="1"/>
        <v>月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46133</v>
      </c>
      <c r="E28" s="4" t="str">
        <f t="shared" si="1"/>
        <v>火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46134</v>
      </c>
      <c r="E29" s="4" t="str">
        <f t="shared" si="1"/>
        <v>水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46135</v>
      </c>
      <c r="E30" s="4" t="str">
        <f t="shared" si="1"/>
        <v>木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46136</v>
      </c>
      <c r="E31" s="4" t="str">
        <f t="shared" si="1"/>
        <v>金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46137</v>
      </c>
      <c r="E32" s="4" t="str">
        <f t="shared" si="1"/>
        <v>土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46138</v>
      </c>
      <c r="E33" s="4" t="str">
        <f t="shared" si="1"/>
        <v>日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46139</v>
      </c>
      <c r="E34" s="4" t="str">
        <f t="shared" si="1"/>
        <v>月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46140</v>
      </c>
      <c r="E35" s="4" t="str">
        <f t="shared" si="1"/>
        <v>火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46141</v>
      </c>
      <c r="E36" s="120" t="str">
        <f t="shared" si="1"/>
        <v>水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46142</v>
      </c>
      <c r="E37" s="4" t="str">
        <f t="shared" si="1"/>
        <v>木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/>
      <c r="E38" s="39"/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</mergeCells>
  <phoneticPr fontId="2"/>
  <conditionalFormatting sqref="E8:E39">
    <cfRule type="expression" dxfId="8" priority="1">
      <formula>$E8="土"</formula>
    </cfRule>
    <cfRule type="expression" dxfId="7" priority="2">
      <formula>$E8="日"</formula>
    </cfRule>
    <cfRule type="expression" dxfId="6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59"/>
  <sheetViews>
    <sheetView view="pageBreakPreview" topLeftCell="B22" zoomScale="110" zoomScaleNormal="100" zoomScaleSheetLayoutView="110" workbookViewId="0">
      <selection activeCell="AG24" sqref="AG23:AG24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5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8</v>
      </c>
      <c r="C8" s="46">
        <v>5</v>
      </c>
      <c r="D8" s="36">
        <f t="shared" ref="D8:D36" si="0">DATE(B$8+2018,B$2,AC10)</f>
        <v>46143</v>
      </c>
      <c r="E8" s="35" t="str">
        <f>TEXT(D8,"aaa")</f>
        <v>金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46144</v>
      </c>
      <c r="E9" s="6" t="str">
        <f t="shared" ref="E9:E38" si="1">TEXT(D9,"aaa")</f>
        <v>土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46145</v>
      </c>
      <c r="E10" s="6" t="str">
        <f t="shared" si="1"/>
        <v>日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46146</v>
      </c>
      <c r="E11" s="120" t="str">
        <f t="shared" si="1"/>
        <v>月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46147</v>
      </c>
      <c r="E12" s="120" t="str">
        <f t="shared" si="1"/>
        <v>火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46148</v>
      </c>
      <c r="E13" s="120" t="str">
        <f t="shared" si="1"/>
        <v>水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46149</v>
      </c>
      <c r="E14" s="6" t="str">
        <f t="shared" si="1"/>
        <v>木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46150</v>
      </c>
      <c r="E15" s="6" t="str">
        <f t="shared" si="1"/>
        <v>金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46151</v>
      </c>
      <c r="E16" s="6" t="str">
        <f t="shared" si="1"/>
        <v>土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46152</v>
      </c>
      <c r="E17" s="6" t="str">
        <f t="shared" si="1"/>
        <v>日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46153</v>
      </c>
      <c r="E18" s="4" t="str">
        <f t="shared" si="1"/>
        <v>月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46154</v>
      </c>
      <c r="E19" s="4" t="str">
        <f t="shared" si="1"/>
        <v>火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46155</v>
      </c>
      <c r="E20" s="4" t="str">
        <f t="shared" si="1"/>
        <v>水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46156</v>
      </c>
      <c r="E21" s="4" t="str">
        <f t="shared" si="1"/>
        <v>木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46157</v>
      </c>
      <c r="E22" s="4" t="str">
        <f t="shared" si="1"/>
        <v>金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46158</v>
      </c>
      <c r="E23" s="4" t="str">
        <f t="shared" si="1"/>
        <v>土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46159</v>
      </c>
      <c r="E24" s="4" t="str">
        <f t="shared" si="1"/>
        <v>日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46160</v>
      </c>
      <c r="E25" s="4" t="str">
        <f t="shared" si="1"/>
        <v>月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46161</v>
      </c>
      <c r="E26" s="4" t="str">
        <f t="shared" si="1"/>
        <v>火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46162</v>
      </c>
      <c r="E27" s="4" t="str">
        <f t="shared" si="1"/>
        <v>水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46163</v>
      </c>
      <c r="E28" s="4" t="str">
        <f t="shared" si="1"/>
        <v>木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46164</v>
      </c>
      <c r="E29" s="4" t="str">
        <f t="shared" si="1"/>
        <v>金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46165</v>
      </c>
      <c r="E30" s="4" t="str">
        <f t="shared" si="1"/>
        <v>土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46166</v>
      </c>
      <c r="E31" s="4" t="str">
        <f t="shared" si="1"/>
        <v>日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46167</v>
      </c>
      <c r="E32" s="4" t="str">
        <f t="shared" si="1"/>
        <v>月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46168</v>
      </c>
      <c r="E33" s="4" t="str">
        <f t="shared" si="1"/>
        <v>火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46169</v>
      </c>
      <c r="E34" s="4" t="str">
        <f t="shared" si="1"/>
        <v>水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46170</v>
      </c>
      <c r="E35" s="4" t="str">
        <f t="shared" si="1"/>
        <v>木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46171</v>
      </c>
      <c r="E36" s="4" t="str">
        <f t="shared" si="1"/>
        <v>金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46172</v>
      </c>
      <c r="E37" s="4" t="str">
        <f t="shared" si="1"/>
        <v>土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>
        <f>DATE(B$8+2018,B$2,AC41)</f>
        <v>46173</v>
      </c>
      <c r="E38" s="39" t="str">
        <f t="shared" si="1"/>
        <v>日</v>
      </c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</mergeCells>
  <phoneticPr fontId="2"/>
  <conditionalFormatting sqref="E8:E39">
    <cfRule type="expression" dxfId="5" priority="1">
      <formula>$E8="土"</formula>
    </cfRule>
    <cfRule type="expression" dxfId="4" priority="2">
      <formula>$E8="日"</formula>
    </cfRule>
    <cfRule type="expression" dxfId="3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C59"/>
  <sheetViews>
    <sheetView view="pageBreakPreview" topLeftCell="B1" zoomScale="110" zoomScaleNormal="100" zoomScaleSheetLayoutView="110" workbookViewId="0">
      <selection activeCell="E39" sqref="E39"/>
    </sheetView>
  </sheetViews>
  <sheetFormatPr defaultColWidth="9.140625" defaultRowHeight="13.5"/>
  <cols>
    <col min="1" max="1" width="1.42578125" customWidth="1"/>
    <col min="2" max="3" width="3.42578125" customWidth="1"/>
    <col min="4" max="4" width="3.5703125" customWidth="1"/>
    <col min="5" max="5" width="4.42578125" customWidth="1"/>
    <col min="6" max="6" width="3.7109375" customWidth="1"/>
    <col min="7" max="7" width="2.85546875" customWidth="1"/>
    <col min="8" max="8" width="7.7109375" customWidth="1"/>
    <col min="9" max="9" width="2.5703125" customWidth="1"/>
    <col min="10" max="10" width="16" customWidth="1"/>
    <col min="11" max="11" width="6.85546875" customWidth="1"/>
    <col min="12" max="12" width="8.28515625" customWidth="1"/>
    <col min="13" max="13" width="3" style="2" customWidth="1"/>
    <col min="14" max="14" width="5.42578125" style="2" customWidth="1"/>
    <col min="15" max="15" width="5.140625" style="2" customWidth="1"/>
    <col min="16" max="16" width="3.140625" customWidth="1"/>
    <col min="17" max="17" width="2.42578125" customWidth="1"/>
    <col min="18" max="18" width="1" customWidth="1"/>
    <col min="19" max="19" width="3" customWidth="1"/>
    <col min="20" max="20" width="4" customWidth="1"/>
    <col min="21" max="21" width="11.28515625" customWidth="1"/>
    <col min="23" max="23" width="0" hidden="1" customWidth="1"/>
    <col min="24" max="24" width="13.28515625" hidden="1" customWidth="1"/>
    <col min="25" max="25" width="12.5703125" hidden="1" customWidth="1"/>
    <col min="26" max="26" width="4.140625" hidden="1" customWidth="1"/>
    <col min="27" max="27" width="4.42578125" hidden="1" customWidth="1"/>
    <col min="28" max="28" width="5.28515625" hidden="1" customWidth="1"/>
    <col min="29" max="29" width="5.140625" hidden="1" customWidth="1"/>
  </cols>
  <sheetData>
    <row r="1" spans="2:29" ht="3" customHeight="1"/>
    <row r="2" spans="2:29" ht="22.5" customHeight="1">
      <c r="B2" s="300">
        <f>C8</f>
        <v>6</v>
      </c>
      <c r="C2" s="300"/>
      <c r="D2" s="1" t="s">
        <v>0</v>
      </c>
      <c r="E2" s="14"/>
      <c r="J2" s="43" t="s">
        <v>1</v>
      </c>
      <c r="K2" s="261"/>
      <c r="L2" s="261"/>
      <c r="M2" s="261"/>
      <c r="N2" s="261"/>
      <c r="O2" s="261"/>
      <c r="P2" s="261"/>
      <c r="Q2" s="261"/>
      <c r="R2" s="261"/>
      <c r="S2" s="261"/>
      <c r="T2" s="261"/>
    </row>
    <row r="3" spans="2:29" ht="3" customHeight="1">
      <c r="J3" s="19"/>
      <c r="L3" s="19"/>
      <c r="M3" s="19"/>
      <c r="N3" s="19"/>
      <c r="O3" s="19"/>
      <c r="P3" s="19"/>
      <c r="Q3" s="19"/>
      <c r="R3" s="19"/>
      <c r="S3" s="19"/>
      <c r="T3" s="19"/>
    </row>
    <row r="4" spans="2:29" ht="1.5" customHeight="1" thickBot="1"/>
    <row r="5" spans="2:29" ht="21.95" customHeight="1" thickBot="1">
      <c r="B5" s="159" t="s">
        <v>3</v>
      </c>
      <c r="C5" s="160"/>
      <c r="D5" s="160"/>
      <c r="E5" s="161"/>
      <c r="F5" s="162" t="s">
        <v>4</v>
      </c>
      <c r="G5" s="163"/>
      <c r="H5" s="163"/>
      <c r="I5" s="163"/>
      <c r="J5" s="163"/>
      <c r="K5" s="163"/>
      <c r="L5" s="163"/>
      <c r="M5" s="164"/>
      <c r="N5" s="114" t="s">
        <v>5</v>
      </c>
      <c r="O5" s="47" t="s">
        <v>68</v>
      </c>
      <c r="P5" s="165" t="s">
        <v>7</v>
      </c>
      <c r="Q5" s="166"/>
      <c r="R5" s="169" t="s">
        <v>8</v>
      </c>
      <c r="S5" s="166"/>
      <c r="T5" s="50" t="s">
        <v>9</v>
      </c>
      <c r="U5" s="15"/>
      <c r="X5" s="183" t="s">
        <v>10</v>
      </c>
      <c r="Y5" s="183"/>
    </row>
    <row r="6" spans="2:29" ht="21" customHeight="1" thickTop="1">
      <c r="B6" s="51" t="s">
        <v>11</v>
      </c>
      <c r="C6" s="52" t="s">
        <v>12</v>
      </c>
      <c r="D6" s="52" t="s">
        <v>13</v>
      </c>
      <c r="E6" s="52" t="s">
        <v>14</v>
      </c>
      <c r="F6" s="184" t="s">
        <v>15</v>
      </c>
      <c r="G6" s="185"/>
      <c r="H6" s="185"/>
      <c r="I6" s="185"/>
      <c r="J6" s="185"/>
      <c r="K6" s="185"/>
      <c r="L6" s="185"/>
      <c r="M6" s="186"/>
      <c r="N6" s="29" t="s">
        <v>16</v>
      </c>
      <c r="O6" s="42" t="s">
        <v>17</v>
      </c>
      <c r="P6" s="167"/>
      <c r="Q6" s="168"/>
      <c r="R6" s="187" t="s">
        <v>69</v>
      </c>
      <c r="S6" s="188"/>
      <c r="T6" s="189"/>
    </row>
    <row r="7" spans="2:29" ht="17.45" customHeight="1" thickBot="1">
      <c r="B7" s="127" t="s">
        <v>19</v>
      </c>
      <c r="C7" s="128"/>
      <c r="D7" s="128"/>
      <c r="E7" s="129"/>
      <c r="F7" s="130" t="s">
        <v>20</v>
      </c>
      <c r="G7" s="131"/>
      <c r="H7" s="131"/>
      <c r="I7" s="131"/>
      <c r="J7" s="131"/>
      <c r="K7" s="131"/>
      <c r="L7" s="131"/>
      <c r="M7" s="132"/>
      <c r="N7" s="70">
        <v>0.375</v>
      </c>
      <c r="O7" s="71">
        <v>0.66666666666666663</v>
      </c>
      <c r="P7" s="133">
        <v>0.25</v>
      </c>
      <c r="Q7" s="133"/>
      <c r="R7" s="134" t="s">
        <v>21</v>
      </c>
      <c r="S7" s="135"/>
      <c r="T7" s="18" t="s">
        <v>22</v>
      </c>
    </row>
    <row r="8" spans="2:29" ht="19.899999999999999" customHeight="1">
      <c r="B8" s="45">
        <v>8</v>
      </c>
      <c r="C8" s="46">
        <v>6</v>
      </c>
      <c r="D8" s="36">
        <f t="shared" ref="D8:D36" si="0">DATE(B$8+2018,B$2,AC10)</f>
        <v>46174</v>
      </c>
      <c r="E8" s="35" t="str">
        <f>TEXT(D8,"aaa")</f>
        <v>月</v>
      </c>
      <c r="F8" s="136"/>
      <c r="G8" s="137"/>
      <c r="H8" s="137"/>
      <c r="I8" s="137"/>
      <c r="J8" s="137"/>
      <c r="K8" s="137"/>
      <c r="L8" s="137"/>
      <c r="M8" s="138"/>
      <c r="N8" s="72"/>
      <c r="O8" s="73"/>
      <c r="P8" s="304"/>
      <c r="Q8" s="305"/>
      <c r="R8" s="314"/>
      <c r="S8" s="315"/>
      <c r="T8" s="57"/>
      <c r="X8" s="20">
        <v>45292</v>
      </c>
      <c r="Y8" s="21" t="s">
        <v>23</v>
      </c>
      <c r="Z8" s="8"/>
    </row>
    <row r="9" spans="2:29" ht="19.899999999999999" customHeight="1">
      <c r="B9" s="10"/>
      <c r="C9" s="6"/>
      <c r="D9" s="11">
        <f t="shared" si="0"/>
        <v>46175</v>
      </c>
      <c r="E9" s="6" t="str">
        <f t="shared" ref="E9:E37" si="1">TEXT(D9,"aaa")</f>
        <v>火</v>
      </c>
      <c r="F9" s="170"/>
      <c r="G9" s="171"/>
      <c r="H9" s="171"/>
      <c r="I9" s="171"/>
      <c r="J9" s="171"/>
      <c r="K9" s="171"/>
      <c r="L9" s="171"/>
      <c r="M9" s="172"/>
      <c r="N9" s="74"/>
      <c r="O9" s="75"/>
      <c r="P9" s="301"/>
      <c r="Q9" s="302"/>
      <c r="R9" s="316"/>
      <c r="S9" s="317"/>
      <c r="T9" s="58"/>
      <c r="X9" s="20"/>
      <c r="Y9" s="22"/>
    </row>
    <row r="10" spans="2:29" ht="19.899999999999999" customHeight="1">
      <c r="B10" s="12"/>
      <c r="C10" s="4"/>
      <c r="D10" s="11">
        <f t="shared" si="0"/>
        <v>46176</v>
      </c>
      <c r="E10" s="6" t="str">
        <f t="shared" si="1"/>
        <v>水</v>
      </c>
      <c r="F10" s="265"/>
      <c r="G10" s="213"/>
      <c r="H10" s="213"/>
      <c r="I10" s="213"/>
      <c r="J10" s="213"/>
      <c r="K10" s="213"/>
      <c r="L10" s="213"/>
      <c r="M10" s="266"/>
      <c r="N10" s="76"/>
      <c r="O10" s="77"/>
      <c r="P10" s="301"/>
      <c r="Q10" s="302"/>
      <c r="R10" s="316"/>
      <c r="S10" s="317"/>
      <c r="T10" s="59"/>
      <c r="X10" s="20"/>
      <c r="Y10" s="22"/>
      <c r="AC10">
        <v>1</v>
      </c>
    </row>
    <row r="11" spans="2:29" ht="19.899999999999999" customHeight="1">
      <c r="B11" s="12"/>
      <c r="C11" s="4"/>
      <c r="D11" s="11">
        <f t="shared" si="0"/>
        <v>46177</v>
      </c>
      <c r="E11" s="6" t="str">
        <f t="shared" si="1"/>
        <v>木</v>
      </c>
      <c r="F11" s="150"/>
      <c r="G11" s="151"/>
      <c r="H11" s="151"/>
      <c r="I11" s="151"/>
      <c r="J11" s="151"/>
      <c r="K11" s="151"/>
      <c r="L11" s="151"/>
      <c r="M11" s="152"/>
      <c r="N11" s="78"/>
      <c r="O11" s="79"/>
      <c r="P11" s="303"/>
      <c r="Q11" s="302"/>
      <c r="R11" s="316"/>
      <c r="S11" s="317"/>
      <c r="T11" s="59"/>
      <c r="X11" s="20">
        <v>45299</v>
      </c>
      <c r="Y11" s="21" t="s">
        <v>26</v>
      </c>
      <c r="Z11" s="8"/>
      <c r="AC11">
        <v>2</v>
      </c>
    </row>
    <row r="12" spans="2:29" ht="19.899999999999999" customHeight="1">
      <c r="B12" s="12"/>
      <c r="C12" s="9"/>
      <c r="D12" s="13">
        <f t="shared" si="0"/>
        <v>46178</v>
      </c>
      <c r="E12" s="4" t="str">
        <f t="shared" si="1"/>
        <v>金</v>
      </c>
      <c r="F12" s="150"/>
      <c r="G12" s="151"/>
      <c r="H12" s="151"/>
      <c r="I12" s="151"/>
      <c r="J12" s="151"/>
      <c r="K12" s="151"/>
      <c r="L12" s="151"/>
      <c r="M12" s="152"/>
      <c r="N12" s="78"/>
      <c r="O12" s="88"/>
      <c r="P12" s="308"/>
      <c r="Q12" s="309"/>
      <c r="R12" s="318"/>
      <c r="S12" s="319"/>
      <c r="T12" s="59"/>
      <c r="X12" s="20">
        <v>45333</v>
      </c>
      <c r="Y12" s="21" t="s">
        <v>27</v>
      </c>
      <c r="Z12" s="8"/>
      <c r="AC12">
        <v>3</v>
      </c>
    </row>
    <row r="13" spans="2:29" ht="19.899999999999999" customHeight="1">
      <c r="B13" s="12"/>
      <c r="C13" s="9"/>
      <c r="D13" s="13">
        <f t="shared" si="0"/>
        <v>46179</v>
      </c>
      <c r="E13" s="4" t="str">
        <f t="shared" si="1"/>
        <v>土</v>
      </c>
      <c r="F13" s="190"/>
      <c r="G13" s="191"/>
      <c r="H13" s="191"/>
      <c r="I13" s="191"/>
      <c r="J13" s="191"/>
      <c r="K13" s="191"/>
      <c r="L13" s="191"/>
      <c r="M13" s="192"/>
      <c r="N13" s="80"/>
      <c r="O13" s="81"/>
      <c r="P13" s="308"/>
      <c r="Q13" s="309"/>
      <c r="R13" s="318"/>
      <c r="S13" s="319"/>
      <c r="T13" s="59"/>
      <c r="X13" s="20">
        <v>45334</v>
      </c>
      <c r="Y13" s="21" t="s">
        <v>28</v>
      </c>
      <c r="Z13" s="8"/>
      <c r="AC13">
        <v>4</v>
      </c>
    </row>
    <row r="14" spans="2:29" ht="19.899999999999999" customHeight="1">
      <c r="B14" s="12"/>
      <c r="C14" s="4"/>
      <c r="D14" s="11">
        <f t="shared" si="0"/>
        <v>46180</v>
      </c>
      <c r="E14" s="6" t="str">
        <f t="shared" si="1"/>
        <v>日</v>
      </c>
      <c r="F14" s="150"/>
      <c r="G14" s="151"/>
      <c r="H14" s="151"/>
      <c r="I14" s="151"/>
      <c r="J14" s="151"/>
      <c r="K14" s="151"/>
      <c r="L14" s="151"/>
      <c r="M14" s="152"/>
      <c r="N14" s="78"/>
      <c r="O14" s="79"/>
      <c r="P14" s="303"/>
      <c r="Q14" s="302"/>
      <c r="R14" s="316"/>
      <c r="S14" s="317"/>
      <c r="T14" s="59"/>
      <c r="X14" s="20">
        <v>45345</v>
      </c>
      <c r="Y14" s="21" t="s">
        <v>29</v>
      </c>
      <c r="Z14" s="8"/>
      <c r="AC14">
        <v>5</v>
      </c>
    </row>
    <row r="15" spans="2:29" ht="19.899999999999999" customHeight="1">
      <c r="B15" s="12"/>
      <c r="C15" s="4"/>
      <c r="D15" s="11">
        <f t="shared" si="0"/>
        <v>46181</v>
      </c>
      <c r="E15" s="6" t="str">
        <f t="shared" si="1"/>
        <v>月</v>
      </c>
      <c r="F15" s="150"/>
      <c r="G15" s="151"/>
      <c r="H15" s="151"/>
      <c r="I15" s="151"/>
      <c r="J15" s="151"/>
      <c r="K15" s="151"/>
      <c r="L15" s="151"/>
      <c r="M15" s="152"/>
      <c r="N15" s="78"/>
      <c r="O15" s="79"/>
      <c r="P15" s="306"/>
      <c r="Q15" s="307"/>
      <c r="R15" s="318"/>
      <c r="S15" s="319"/>
      <c r="T15" s="59"/>
      <c r="X15" s="20">
        <v>45371</v>
      </c>
      <c r="Y15" s="21" t="s">
        <v>30</v>
      </c>
      <c r="Z15" s="8"/>
      <c r="AC15">
        <v>6</v>
      </c>
    </row>
    <row r="16" spans="2:29" ht="19.899999999999999" customHeight="1">
      <c r="B16" s="12"/>
      <c r="C16" s="4"/>
      <c r="D16" s="11">
        <f t="shared" si="0"/>
        <v>46182</v>
      </c>
      <c r="E16" s="6" t="str">
        <f t="shared" si="1"/>
        <v>火</v>
      </c>
      <c r="F16" s="150"/>
      <c r="G16" s="151"/>
      <c r="H16" s="151"/>
      <c r="I16" s="151"/>
      <c r="J16" s="151"/>
      <c r="K16" s="151"/>
      <c r="L16" s="151"/>
      <c r="M16" s="152"/>
      <c r="N16" s="78"/>
      <c r="O16" s="79"/>
      <c r="P16" s="306"/>
      <c r="Q16" s="307"/>
      <c r="R16" s="318"/>
      <c r="S16" s="319"/>
      <c r="T16" s="59"/>
      <c r="X16" s="20">
        <v>45411</v>
      </c>
      <c r="Y16" s="21" t="s">
        <v>31</v>
      </c>
      <c r="Z16" s="8"/>
      <c r="AC16">
        <v>7</v>
      </c>
    </row>
    <row r="17" spans="1:29" ht="19.899999999999999" customHeight="1">
      <c r="B17" s="12"/>
      <c r="C17" s="4"/>
      <c r="D17" s="11">
        <f t="shared" si="0"/>
        <v>46183</v>
      </c>
      <c r="E17" s="6" t="str">
        <f t="shared" si="1"/>
        <v>水</v>
      </c>
      <c r="F17" s="150"/>
      <c r="G17" s="151"/>
      <c r="H17" s="151"/>
      <c r="I17" s="151"/>
      <c r="J17" s="151"/>
      <c r="K17" s="151"/>
      <c r="L17" s="151"/>
      <c r="M17" s="152"/>
      <c r="N17" s="78"/>
      <c r="O17" s="79"/>
      <c r="P17" s="306"/>
      <c r="Q17" s="307"/>
      <c r="R17" s="318"/>
      <c r="S17" s="319"/>
      <c r="T17" s="59"/>
      <c r="X17" s="20">
        <v>45415</v>
      </c>
      <c r="Y17" s="21" t="s">
        <v>35</v>
      </c>
      <c r="Z17" s="8"/>
      <c r="AC17">
        <v>8</v>
      </c>
    </row>
    <row r="18" spans="1:29" ht="19.899999999999999" customHeight="1">
      <c r="B18" s="12"/>
      <c r="C18" s="4"/>
      <c r="D18" s="13">
        <f t="shared" si="0"/>
        <v>46184</v>
      </c>
      <c r="E18" s="4" t="str">
        <f t="shared" si="1"/>
        <v>木</v>
      </c>
      <c r="F18" s="150"/>
      <c r="G18" s="151"/>
      <c r="H18" s="151"/>
      <c r="I18" s="151"/>
      <c r="J18" s="151"/>
      <c r="K18" s="151"/>
      <c r="L18" s="151"/>
      <c r="M18" s="152"/>
      <c r="N18" s="78"/>
      <c r="O18" s="79"/>
      <c r="P18" s="310"/>
      <c r="Q18" s="311"/>
      <c r="R18" s="318"/>
      <c r="S18" s="319"/>
      <c r="T18" s="59"/>
      <c r="X18" s="20">
        <v>45416</v>
      </c>
      <c r="Y18" s="21" t="s">
        <v>36</v>
      </c>
      <c r="Z18" s="8"/>
      <c r="AC18">
        <v>9</v>
      </c>
    </row>
    <row r="19" spans="1:29" ht="19.899999999999999" customHeight="1">
      <c r="B19" s="12"/>
      <c r="C19" s="4"/>
      <c r="D19" s="13">
        <f t="shared" si="0"/>
        <v>46185</v>
      </c>
      <c r="E19" s="4" t="str">
        <f t="shared" si="1"/>
        <v>金</v>
      </c>
      <c r="F19" s="190"/>
      <c r="G19" s="191"/>
      <c r="H19" s="191"/>
      <c r="I19" s="191"/>
      <c r="J19" s="191"/>
      <c r="K19" s="191"/>
      <c r="L19" s="191"/>
      <c r="M19" s="192"/>
      <c r="N19" s="80"/>
      <c r="O19" s="81"/>
      <c r="P19" s="310"/>
      <c r="Q19" s="311"/>
      <c r="R19" s="318"/>
      <c r="S19" s="319"/>
      <c r="T19" s="59"/>
      <c r="X19" s="20">
        <v>45417</v>
      </c>
      <c r="Y19" s="21" t="s">
        <v>37</v>
      </c>
      <c r="Z19" s="8"/>
      <c r="AC19">
        <v>10</v>
      </c>
    </row>
    <row r="20" spans="1:29" ht="19.899999999999999" customHeight="1">
      <c r="B20" s="12"/>
      <c r="C20" s="9"/>
      <c r="D20" s="13">
        <f t="shared" si="0"/>
        <v>46186</v>
      </c>
      <c r="E20" s="4" t="str">
        <f t="shared" si="1"/>
        <v>土</v>
      </c>
      <c r="F20" s="190"/>
      <c r="G20" s="191"/>
      <c r="H20" s="191"/>
      <c r="I20" s="191"/>
      <c r="J20" s="191"/>
      <c r="K20" s="191"/>
      <c r="L20" s="191"/>
      <c r="M20" s="192"/>
      <c r="N20" s="80"/>
      <c r="O20" s="81"/>
      <c r="P20" s="310"/>
      <c r="Q20" s="311"/>
      <c r="R20" s="318"/>
      <c r="S20" s="319"/>
      <c r="T20" s="59"/>
      <c r="X20" s="20">
        <v>45418</v>
      </c>
      <c r="Y20" s="21" t="s">
        <v>28</v>
      </c>
      <c r="Z20" s="8"/>
      <c r="AC20">
        <v>11</v>
      </c>
    </row>
    <row r="21" spans="1:29" ht="19.899999999999999" customHeight="1">
      <c r="B21" s="12"/>
      <c r="C21" s="9"/>
      <c r="D21" s="13">
        <f t="shared" si="0"/>
        <v>46187</v>
      </c>
      <c r="E21" s="4" t="str">
        <f t="shared" si="1"/>
        <v>日</v>
      </c>
      <c r="F21" s="150"/>
      <c r="G21" s="151"/>
      <c r="H21" s="151"/>
      <c r="I21" s="151"/>
      <c r="J21" s="151"/>
      <c r="K21" s="151"/>
      <c r="L21" s="151"/>
      <c r="M21" s="152"/>
      <c r="N21" s="78"/>
      <c r="O21" s="79"/>
      <c r="P21" s="310"/>
      <c r="Q21" s="311"/>
      <c r="R21" s="318"/>
      <c r="S21" s="319"/>
      <c r="T21" s="59"/>
      <c r="X21" s="20">
        <v>45488</v>
      </c>
      <c r="Y21" s="21" t="s">
        <v>38</v>
      </c>
      <c r="Z21" s="8"/>
      <c r="AC21">
        <v>12</v>
      </c>
    </row>
    <row r="22" spans="1:29" ht="19.899999999999999" customHeight="1">
      <c r="B22" s="12"/>
      <c r="C22" s="4"/>
      <c r="D22" s="13">
        <f t="shared" si="0"/>
        <v>46188</v>
      </c>
      <c r="E22" s="4" t="str">
        <f t="shared" si="1"/>
        <v>月</v>
      </c>
      <c r="F22" s="150"/>
      <c r="G22" s="151"/>
      <c r="H22" s="151"/>
      <c r="I22" s="151"/>
      <c r="J22" s="151"/>
      <c r="K22" s="151"/>
      <c r="L22" s="151"/>
      <c r="M22" s="152"/>
      <c r="N22" s="78"/>
      <c r="O22" s="79"/>
      <c r="P22" s="310"/>
      <c r="Q22" s="311"/>
      <c r="R22" s="318"/>
      <c r="S22" s="319"/>
      <c r="T22" s="59"/>
      <c r="X22" s="20">
        <v>45515</v>
      </c>
      <c r="Y22" s="21" t="s">
        <v>39</v>
      </c>
      <c r="Z22" s="8"/>
      <c r="AC22">
        <v>13</v>
      </c>
    </row>
    <row r="23" spans="1:29" ht="19.899999999999999" customHeight="1">
      <c r="B23" s="12"/>
      <c r="C23" s="4"/>
      <c r="D23" s="13">
        <f t="shared" si="0"/>
        <v>46189</v>
      </c>
      <c r="E23" s="4" t="str">
        <f t="shared" si="1"/>
        <v>火</v>
      </c>
      <c r="F23" s="150"/>
      <c r="G23" s="151"/>
      <c r="H23" s="151"/>
      <c r="I23" s="151"/>
      <c r="J23" s="151"/>
      <c r="K23" s="151"/>
      <c r="L23" s="151"/>
      <c r="M23" s="152"/>
      <c r="N23" s="78"/>
      <c r="O23" s="79"/>
      <c r="P23" s="310"/>
      <c r="Q23" s="311"/>
      <c r="R23" s="318"/>
      <c r="S23" s="319"/>
      <c r="T23" s="59"/>
      <c r="X23" s="20">
        <v>45516</v>
      </c>
      <c r="Y23" s="21" t="s">
        <v>28</v>
      </c>
      <c r="Z23" s="8"/>
      <c r="AC23">
        <v>14</v>
      </c>
    </row>
    <row r="24" spans="1:29" ht="19.899999999999999" customHeight="1">
      <c r="B24" s="12"/>
      <c r="C24" s="4"/>
      <c r="D24" s="13">
        <f t="shared" si="0"/>
        <v>46190</v>
      </c>
      <c r="E24" s="4" t="str">
        <f t="shared" si="1"/>
        <v>水</v>
      </c>
      <c r="F24" s="150"/>
      <c r="G24" s="151"/>
      <c r="H24" s="151"/>
      <c r="I24" s="151"/>
      <c r="J24" s="151"/>
      <c r="K24" s="151"/>
      <c r="L24" s="151"/>
      <c r="M24" s="152"/>
      <c r="N24" s="78"/>
      <c r="O24" s="79"/>
      <c r="P24" s="310"/>
      <c r="Q24" s="311"/>
      <c r="R24" s="318"/>
      <c r="S24" s="319"/>
      <c r="T24" s="59"/>
      <c r="X24" s="20">
        <v>45551</v>
      </c>
      <c r="Y24" s="21" t="s">
        <v>43</v>
      </c>
      <c r="AC24">
        <v>15</v>
      </c>
    </row>
    <row r="25" spans="1:29" ht="19.899999999999999" customHeight="1">
      <c r="B25" s="12"/>
      <c r="C25" s="4"/>
      <c r="D25" s="13">
        <f t="shared" si="0"/>
        <v>46191</v>
      </c>
      <c r="E25" s="4" t="str">
        <f t="shared" si="1"/>
        <v>木</v>
      </c>
      <c r="F25" s="200"/>
      <c r="G25" s="201"/>
      <c r="H25" s="201"/>
      <c r="I25" s="201"/>
      <c r="J25" s="201"/>
      <c r="K25" s="201"/>
      <c r="L25" s="201"/>
      <c r="M25" s="202"/>
      <c r="N25" s="82"/>
      <c r="O25" s="83"/>
      <c r="P25" s="310"/>
      <c r="Q25" s="311"/>
      <c r="R25" s="318"/>
      <c r="S25" s="319"/>
      <c r="T25" s="59"/>
      <c r="X25" s="20">
        <v>45557</v>
      </c>
      <c r="Y25" s="21" t="s">
        <v>44</v>
      </c>
      <c r="AC25">
        <v>16</v>
      </c>
    </row>
    <row r="26" spans="1:29" ht="19.899999999999999" customHeight="1">
      <c r="A26" s="16"/>
      <c r="B26" s="12"/>
      <c r="C26" s="4"/>
      <c r="D26" s="13">
        <f t="shared" si="0"/>
        <v>46192</v>
      </c>
      <c r="E26" s="4" t="str">
        <f t="shared" si="1"/>
        <v>金</v>
      </c>
      <c r="F26" s="150"/>
      <c r="G26" s="151"/>
      <c r="H26" s="151"/>
      <c r="I26" s="151"/>
      <c r="J26" s="151"/>
      <c r="K26" s="151"/>
      <c r="L26" s="151"/>
      <c r="M26" s="152"/>
      <c r="N26" s="78"/>
      <c r="O26" s="79"/>
      <c r="P26" s="310"/>
      <c r="Q26" s="311"/>
      <c r="R26" s="318"/>
      <c r="S26" s="319"/>
      <c r="T26" s="59"/>
      <c r="X26" s="23">
        <v>45558</v>
      </c>
      <c r="Y26" s="21" t="s">
        <v>28</v>
      </c>
      <c r="AC26">
        <v>17</v>
      </c>
    </row>
    <row r="27" spans="1:29" ht="19.899999999999999" customHeight="1">
      <c r="B27" s="12"/>
      <c r="C27" s="4"/>
      <c r="D27" s="13">
        <f t="shared" si="0"/>
        <v>46193</v>
      </c>
      <c r="E27" s="4" t="str">
        <f t="shared" si="1"/>
        <v>土</v>
      </c>
      <c r="F27" s="190"/>
      <c r="G27" s="191"/>
      <c r="H27" s="191"/>
      <c r="I27" s="191"/>
      <c r="J27" s="191"/>
      <c r="K27" s="191"/>
      <c r="L27" s="191"/>
      <c r="M27" s="192"/>
      <c r="N27" s="80"/>
      <c r="O27" s="81"/>
      <c r="P27" s="310"/>
      <c r="Q27" s="311"/>
      <c r="R27" s="318"/>
      <c r="S27" s="319"/>
      <c r="T27" s="59"/>
      <c r="X27" s="23">
        <v>45579</v>
      </c>
      <c r="Y27" s="21" t="s">
        <v>46</v>
      </c>
      <c r="AC27">
        <v>18</v>
      </c>
    </row>
    <row r="28" spans="1:29" ht="19.899999999999999" customHeight="1">
      <c r="B28" s="12"/>
      <c r="C28" s="9"/>
      <c r="D28" s="13">
        <f t="shared" si="0"/>
        <v>46194</v>
      </c>
      <c r="E28" s="4" t="str">
        <f t="shared" si="1"/>
        <v>日</v>
      </c>
      <c r="F28" s="150"/>
      <c r="G28" s="151"/>
      <c r="H28" s="151"/>
      <c r="I28" s="151"/>
      <c r="J28" s="151"/>
      <c r="K28" s="151"/>
      <c r="L28" s="151"/>
      <c r="M28" s="152"/>
      <c r="N28" s="78"/>
      <c r="O28" s="79"/>
      <c r="P28" s="310"/>
      <c r="Q28" s="311"/>
      <c r="R28" s="318"/>
      <c r="S28" s="319"/>
      <c r="T28" s="59"/>
      <c r="X28" s="24">
        <v>45599</v>
      </c>
      <c r="Y28" s="21" t="s">
        <v>47</v>
      </c>
      <c r="AC28">
        <v>19</v>
      </c>
    </row>
    <row r="29" spans="1:29" ht="19.899999999999999" customHeight="1">
      <c r="B29" s="12"/>
      <c r="C29" s="9"/>
      <c r="D29" s="13">
        <f t="shared" si="0"/>
        <v>46195</v>
      </c>
      <c r="E29" s="4" t="str">
        <f t="shared" si="1"/>
        <v>月</v>
      </c>
      <c r="F29" s="150"/>
      <c r="G29" s="151"/>
      <c r="H29" s="151"/>
      <c r="I29" s="151"/>
      <c r="J29" s="151"/>
      <c r="K29" s="151"/>
      <c r="L29" s="151"/>
      <c r="M29" s="152"/>
      <c r="N29" s="78"/>
      <c r="O29" s="79"/>
      <c r="P29" s="310"/>
      <c r="Q29" s="311"/>
      <c r="R29" s="318"/>
      <c r="S29" s="319"/>
      <c r="T29" s="59"/>
      <c r="X29" s="24">
        <v>45600</v>
      </c>
      <c r="Y29" s="21" t="s">
        <v>28</v>
      </c>
      <c r="AC29">
        <v>20</v>
      </c>
    </row>
    <row r="30" spans="1:29" ht="19.899999999999999" customHeight="1">
      <c r="B30" s="12"/>
      <c r="C30" s="4"/>
      <c r="D30" s="13">
        <f t="shared" si="0"/>
        <v>46196</v>
      </c>
      <c r="E30" s="4" t="str">
        <f t="shared" si="1"/>
        <v>火</v>
      </c>
      <c r="F30" s="210"/>
      <c r="G30" s="211"/>
      <c r="H30" s="211"/>
      <c r="I30" s="211"/>
      <c r="J30" s="211"/>
      <c r="K30" s="211"/>
      <c r="L30" s="211"/>
      <c r="M30" s="212"/>
      <c r="N30" s="84"/>
      <c r="O30" s="85"/>
      <c r="P30" s="310"/>
      <c r="Q30" s="311"/>
      <c r="R30" s="318"/>
      <c r="S30" s="319"/>
      <c r="T30" s="59"/>
      <c r="X30" s="24">
        <v>45619</v>
      </c>
      <c r="Y30" s="21" t="s">
        <v>51</v>
      </c>
      <c r="AC30">
        <v>21</v>
      </c>
    </row>
    <row r="31" spans="1:29" ht="19.899999999999999" customHeight="1">
      <c r="B31" s="12"/>
      <c r="C31" s="4"/>
      <c r="D31" s="13">
        <f t="shared" si="0"/>
        <v>46197</v>
      </c>
      <c r="E31" s="4" t="str">
        <f t="shared" si="1"/>
        <v>水</v>
      </c>
      <c r="F31" s="150"/>
      <c r="G31" s="151"/>
      <c r="H31" s="151"/>
      <c r="I31" s="151"/>
      <c r="J31" s="151"/>
      <c r="K31" s="151"/>
      <c r="L31" s="151"/>
      <c r="M31" s="152"/>
      <c r="N31" s="78"/>
      <c r="O31" s="79"/>
      <c r="P31" s="310"/>
      <c r="Q31" s="311"/>
      <c r="R31" s="318"/>
      <c r="S31" s="319"/>
      <c r="T31" s="59"/>
      <c r="X31" s="24"/>
      <c r="Y31" s="22"/>
      <c r="AC31">
        <v>22</v>
      </c>
    </row>
    <row r="32" spans="1:29" ht="19.899999999999999" customHeight="1">
      <c r="B32" s="12"/>
      <c r="C32" s="4"/>
      <c r="D32" s="13">
        <f t="shared" si="0"/>
        <v>46198</v>
      </c>
      <c r="E32" s="4" t="str">
        <f t="shared" si="1"/>
        <v>木</v>
      </c>
      <c r="F32" s="150"/>
      <c r="G32" s="151"/>
      <c r="H32" s="151"/>
      <c r="I32" s="151"/>
      <c r="J32" s="151"/>
      <c r="K32" s="151"/>
      <c r="L32" s="151"/>
      <c r="M32" s="152"/>
      <c r="N32" s="78"/>
      <c r="O32" s="79"/>
      <c r="P32" s="310"/>
      <c r="Q32" s="311"/>
      <c r="R32" s="318"/>
      <c r="S32" s="319"/>
      <c r="T32" s="59"/>
      <c r="X32" s="20"/>
      <c r="Y32" s="22"/>
      <c r="AC32">
        <v>23</v>
      </c>
    </row>
    <row r="33" spans="2:29" ht="19.899999999999999" customHeight="1">
      <c r="B33" s="12"/>
      <c r="C33" s="9"/>
      <c r="D33" s="13">
        <f t="shared" si="0"/>
        <v>46199</v>
      </c>
      <c r="E33" s="4" t="str">
        <f t="shared" si="1"/>
        <v>金</v>
      </c>
      <c r="F33" s="190"/>
      <c r="G33" s="191"/>
      <c r="H33" s="191"/>
      <c r="I33" s="191"/>
      <c r="J33" s="191"/>
      <c r="K33" s="191"/>
      <c r="L33" s="191"/>
      <c r="M33" s="192"/>
      <c r="N33" s="80"/>
      <c r="O33" s="81"/>
      <c r="P33" s="310"/>
      <c r="Q33" s="311"/>
      <c r="R33" s="318"/>
      <c r="S33" s="319"/>
      <c r="T33" s="59"/>
      <c r="X33" s="20"/>
      <c r="Y33" s="22"/>
      <c r="AC33">
        <v>24</v>
      </c>
    </row>
    <row r="34" spans="2:29" ht="19.899999999999999" customHeight="1">
      <c r="B34" s="12"/>
      <c r="C34" s="4"/>
      <c r="D34" s="13">
        <f t="shared" si="0"/>
        <v>46200</v>
      </c>
      <c r="E34" s="4" t="str">
        <f t="shared" si="1"/>
        <v>土</v>
      </c>
      <c r="F34" s="190"/>
      <c r="G34" s="191"/>
      <c r="H34" s="191"/>
      <c r="I34" s="191"/>
      <c r="J34" s="191"/>
      <c r="K34" s="191"/>
      <c r="L34" s="191"/>
      <c r="M34" s="192"/>
      <c r="N34" s="80"/>
      <c r="O34" s="81"/>
      <c r="P34" s="310"/>
      <c r="Q34" s="311"/>
      <c r="R34" s="318"/>
      <c r="S34" s="319"/>
      <c r="T34" s="59"/>
      <c r="X34" s="25"/>
      <c r="Y34" s="25"/>
      <c r="AC34">
        <v>25</v>
      </c>
    </row>
    <row r="35" spans="2:29" ht="19.899999999999999" customHeight="1">
      <c r="B35" s="12"/>
      <c r="C35" s="4"/>
      <c r="D35" s="13">
        <f t="shared" si="0"/>
        <v>46201</v>
      </c>
      <c r="E35" s="4" t="str">
        <f t="shared" si="1"/>
        <v>日</v>
      </c>
      <c r="F35" s="150"/>
      <c r="G35" s="151"/>
      <c r="H35" s="151"/>
      <c r="I35" s="151"/>
      <c r="J35" s="151"/>
      <c r="K35" s="151"/>
      <c r="L35" s="151"/>
      <c r="M35" s="152"/>
      <c r="N35" s="78"/>
      <c r="O35" s="79"/>
      <c r="P35" s="310"/>
      <c r="Q35" s="311"/>
      <c r="R35" s="318"/>
      <c r="S35" s="319"/>
      <c r="T35" s="59"/>
      <c r="X35" s="25"/>
      <c r="Y35" s="25"/>
      <c r="AC35">
        <v>26</v>
      </c>
    </row>
    <row r="36" spans="2:29" ht="19.899999999999999" customHeight="1">
      <c r="B36" s="12"/>
      <c r="C36" s="4"/>
      <c r="D36" s="13">
        <f t="shared" si="0"/>
        <v>46202</v>
      </c>
      <c r="E36" s="4" t="str">
        <f t="shared" si="1"/>
        <v>月</v>
      </c>
      <c r="F36" s="150"/>
      <c r="G36" s="151"/>
      <c r="H36" s="151"/>
      <c r="I36" s="151"/>
      <c r="J36" s="151"/>
      <c r="K36" s="151"/>
      <c r="L36" s="151"/>
      <c r="M36" s="152"/>
      <c r="N36" s="78"/>
      <c r="O36" s="79"/>
      <c r="P36" s="310"/>
      <c r="Q36" s="311"/>
      <c r="R36" s="318"/>
      <c r="S36" s="319"/>
      <c r="T36" s="59"/>
      <c r="X36" s="26">
        <v>45658</v>
      </c>
      <c r="Y36" s="27" t="s">
        <v>23</v>
      </c>
      <c r="AC36">
        <v>27</v>
      </c>
    </row>
    <row r="37" spans="2:29" ht="18.600000000000001" customHeight="1">
      <c r="B37" s="12"/>
      <c r="C37" s="4"/>
      <c r="D37" s="13">
        <f>DATE(B$8+2018,B$2,AC40)</f>
        <v>46203</v>
      </c>
      <c r="E37" s="4" t="str">
        <f t="shared" si="1"/>
        <v>火</v>
      </c>
      <c r="F37" s="200"/>
      <c r="G37" s="201"/>
      <c r="H37" s="201"/>
      <c r="I37" s="201"/>
      <c r="J37" s="201"/>
      <c r="K37" s="201"/>
      <c r="L37" s="201"/>
      <c r="M37" s="202"/>
      <c r="N37" s="82"/>
      <c r="O37" s="83"/>
      <c r="P37" s="310"/>
      <c r="Q37" s="311"/>
      <c r="R37" s="318"/>
      <c r="S37" s="319"/>
      <c r="T37" s="59"/>
      <c r="X37" s="24"/>
      <c r="Y37" s="22"/>
      <c r="AC37">
        <v>28</v>
      </c>
    </row>
    <row r="38" spans="2:29" ht="18.600000000000001" customHeight="1" thickBot="1">
      <c r="B38" s="38"/>
      <c r="C38" s="39"/>
      <c r="D38" s="40"/>
      <c r="E38" s="39"/>
      <c r="F38" s="254"/>
      <c r="G38" s="255"/>
      <c r="H38" s="255"/>
      <c r="I38" s="255"/>
      <c r="J38" s="255"/>
      <c r="K38" s="255"/>
      <c r="L38" s="255"/>
      <c r="M38" s="256"/>
      <c r="N38" s="86"/>
      <c r="O38" s="87"/>
      <c r="P38" s="312"/>
      <c r="Q38" s="313"/>
      <c r="R38" s="320"/>
      <c r="S38" s="321"/>
      <c r="T38" s="60"/>
      <c r="X38" s="24"/>
      <c r="Y38" s="22"/>
      <c r="AC38">
        <v>29</v>
      </c>
    </row>
    <row r="39" spans="2:29" ht="6.6" customHeight="1" thickBot="1">
      <c r="B39" s="30"/>
      <c r="C39" s="30"/>
      <c r="D39" s="31"/>
      <c r="E39" s="30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3"/>
      <c r="Q39" s="33"/>
      <c r="R39" s="30"/>
      <c r="S39" s="30"/>
      <c r="T39" s="34"/>
      <c r="X39" s="24"/>
      <c r="Y39" s="22"/>
    </row>
    <row r="40" spans="2:29" ht="15.95" customHeight="1">
      <c r="B40" s="222" t="s">
        <v>53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4"/>
      <c r="M40" s="293" t="s">
        <v>54</v>
      </c>
      <c r="N40" s="294"/>
      <c r="O40" s="295"/>
      <c r="P40" s="228" t="s">
        <v>55</v>
      </c>
      <c r="Q40" s="229"/>
      <c r="R40" s="229"/>
      <c r="S40" s="229"/>
      <c r="T40" s="230"/>
      <c r="X40" s="26">
        <v>45670</v>
      </c>
      <c r="Y40" s="27" t="s">
        <v>26</v>
      </c>
      <c r="AC40">
        <v>30</v>
      </c>
    </row>
    <row r="41" spans="2:29" ht="18.95" customHeight="1">
      <c r="B41" s="64" t="s">
        <v>21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7"/>
      <c r="M41" s="65" t="s">
        <v>22</v>
      </c>
      <c r="N41" s="298"/>
      <c r="O41" s="299"/>
      <c r="P41" s="231"/>
      <c r="Q41" s="232"/>
      <c r="R41" s="232"/>
      <c r="S41" s="232"/>
      <c r="T41" s="233"/>
      <c r="X41" s="26">
        <v>45699</v>
      </c>
      <c r="Y41" s="27" t="s">
        <v>27</v>
      </c>
      <c r="AC41">
        <v>31</v>
      </c>
    </row>
    <row r="42" spans="2:29" ht="18.95" customHeight="1">
      <c r="B42" s="66" t="s">
        <v>33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4"/>
      <c r="M42" s="67" t="s">
        <v>34</v>
      </c>
      <c r="N42" s="215"/>
      <c r="O42" s="216"/>
      <c r="P42" s="245">
        <f>SUM(P8:P38)</f>
        <v>0</v>
      </c>
      <c r="Q42" s="246"/>
      <c r="R42" s="246"/>
      <c r="S42" s="246"/>
      <c r="T42" s="247"/>
      <c r="X42" s="26">
        <v>45711</v>
      </c>
      <c r="Y42" s="27" t="s">
        <v>29</v>
      </c>
    </row>
    <row r="43" spans="2:29" ht="18.600000000000001" customHeight="1">
      <c r="B43" s="66" t="s">
        <v>41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4"/>
      <c r="M43" s="67" t="s">
        <v>42</v>
      </c>
      <c r="N43" s="215"/>
      <c r="O43" s="216"/>
      <c r="P43" s="245"/>
      <c r="Q43" s="246"/>
      <c r="R43" s="246"/>
      <c r="S43" s="246"/>
      <c r="T43" s="247"/>
      <c r="X43" s="26">
        <v>45712</v>
      </c>
      <c r="Y43" s="27" t="s">
        <v>62</v>
      </c>
    </row>
    <row r="44" spans="2:29" ht="18.95" customHeight="1">
      <c r="B44" s="66" t="s">
        <v>63</v>
      </c>
      <c r="C44" s="213"/>
      <c r="D44" s="213"/>
      <c r="E44" s="213"/>
      <c r="F44" s="213"/>
      <c r="G44" s="213"/>
      <c r="H44" s="213"/>
      <c r="I44" s="213"/>
      <c r="J44" s="213"/>
      <c r="K44" s="213"/>
      <c r="L44" s="214"/>
      <c r="M44" s="67" t="s">
        <v>64</v>
      </c>
      <c r="N44" s="215"/>
      <c r="O44" s="216"/>
      <c r="P44" s="245"/>
      <c r="Q44" s="246"/>
      <c r="R44" s="246"/>
      <c r="S44" s="246"/>
      <c r="T44" s="247"/>
      <c r="X44" s="26">
        <v>45736</v>
      </c>
      <c r="Y44" s="27" t="s">
        <v>30</v>
      </c>
    </row>
    <row r="45" spans="2:29" ht="17.100000000000001" customHeight="1" thickBot="1">
      <c r="B45" s="68" t="s">
        <v>65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8"/>
      <c r="M45" s="69" t="s">
        <v>66</v>
      </c>
      <c r="N45" s="291"/>
      <c r="O45" s="292"/>
      <c r="P45" s="248"/>
      <c r="Q45" s="249"/>
      <c r="R45" s="249"/>
      <c r="S45" s="249"/>
      <c r="T45" s="250"/>
      <c r="X45" s="26">
        <v>45776</v>
      </c>
      <c r="Y45" s="27" t="s">
        <v>31</v>
      </c>
    </row>
    <row r="46" spans="2:29">
      <c r="X46" s="26">
        <v>45780</v>
      </c>
      <c r="Y46" s="27" t="s">
        <v>35</v>
      </c>
    </row>
    <row r="47" spans="2:29">
      <c r="X47" s="26">
        <v>45781</v>
      </c>
      <c r="Y47" s="27" t="s">
        <v>36</v>
      </c>
    </row>
    <row r="48" spans="2:29">
      <c r="X48" s="26">
        <v>45782</v>
      </c>
      <c r="Y48" s="27" t="s">
        <v>37</v>
      </c>
    </row>
    <row r="49" spans="24:25">
      <c r="X49" s="26">
        <v>45783</v>
      </c>
      <c r="Y49" s="27" t="s">
        <v>62</v>
      </c>
    </row>
    <row r="50" spans="24:25">
      <c r="X50" s="26">
        <v>45859</v>
      </c>
      <c r="Y50" s="27" t="s">
        <v>38</v>
      </c>
    </row>
    <row r="51" spans="24:25">
      <c r="X51" s="26">
        <v>45880</v>
      </c>
      <c r="Y51" s="27" t="s">
        <v>39</v>
      </c>
    </row>
    <row r="52" spans="24:25">
      <c r="X52" s="26">
        <v>45915</v>
      </c>
      <c r="Y52" s="27" t="s">
        <v>43</v>
      </c>
    </row>
    <row r="53" spans="24:25">
      <c r="X53" s="26">
        <v>45923</v>
      </c>
      <c r="Y53" s="27" t="s">
        <v>44</v>
      </c>
    </row>
    <row r="54" spans="24:25">
      <c r="X54" s="26">
        <v>45943</v>
      </c>
      <c r="Y54" s="27" t="s">
        <v>67</v>
      </c>
    </row>
    <row r="55" spans="24:25">
      <c r="X55" s="26">
        <v>45964</v>
      </c>
      <c r="Y55" s="27" t="s">
        <v>47</v>
      </c>
    </row>
    <row r="56" spans="24:25">
      <c r="X56" s="26">
        <v>45984</v>
      </c>
      <c r="Y56" s="27" t="s">
        <v>51</v>
      </c>
    </row>
    <row r="57" spans="24:25">
      <c r="X57" s="26">
        <v>45985</v>
      </c>
      <c r="Y57" s="27" t="s">
        <v>62</v>
      </c>
    </row>
    <row r="58" spans="24:25">
      <c r="X58" s="24">
        <v>46021</v>
      </c>
      <c r="Y58" s="22" t="s">
        <v>24</v>
      </c>
    </row>
    <row r="59" spans="24:25">
      <c r="X59" s="24">
        <v>46022</v>
      </c>
      <c r="Y59" s="22" t="s">
        <v>24</v>
      </c>
    </row>
  </sheetData>
  <mergeCells count="120">
    <mergeCell ref="X5:Y5"/>
    <mergeCell ref="F6:M6"/>
    <mergeCell ref="R6:T6"/>
    <mergeCell ref="B7:E7"/>
    <mergeCell ref="F7:M7"/>
    <mergeCell ref="P7:Q7"/>
    <mergeCell ref="R7:S7"/>
    <mergeCell ref="B2:C2"/>
    <mergeCell ref="K2:T2"/>
    <mergeCell ref="B5:E5"/>
    <mergeCell ref="F5:M5"/>
    <mergeCell ref="P5:Q6"/>
    <mergeCell ref="R5:S5"/>
    <mergeCell ref="F10:M10"/>
    <mergeCell ref="P10:Q10"/>
    <mergeCell ref="R10:S10"/>
    <mergeCell ref="F11:M11"/>
    <mergeCell ref="P11:Q11"/>
    <mergeCell ref="R11:S11"/>
    <mergeCell ref="F8:M8"/>
    <mergeCell ref="P8:Q8"/>
    <mergeCell ref="R8:S8"/>
    <mergeCell ref="F9:M9"/>
    <mergeCell ref="P9:Q9"/>
    <mergeCell ref="R9:S9"/>
    <mergeCell ref="F14:M14"/>
    <mergeCell ref="P14:Q14"/>
    <mergeCell ref="R14:S14"/>
    <mergeCell ref="F15:M15"/>
    <mergeCell ref="P15:Q15"/>
    <mergeCell ref="R15:S15"/>
    <mergeCell ref="F12:M12"/>
    <mergeCell ref="P12:Q12"/>
    <mergeCell ref="R12:S12"/>
    <mergeCell ref="F13:M13"/>
    <mergeCell ref="P13:Q13"/>
    <mergeCell ref="R13:S13"/>
    <mergeCell ref="F18:M18"/>
    <mergeCell ref="P18:Q18"/>
    <mergeCell ref="R18:S18"/>
    <mergeCell ref="F19:M19"/>
    <mergeCell ref="P19:Q19"/>
    <mergeCell ref="R19:S19"/>
    <mergeCell ref="F16:M16"/>
    <mergeCell ref="P16:Q16"/>
    <mergeCell ref="R16:S16"/>
    <mergeCell ref="F17:M17"/>
    <mergeCell ref="P17:Q17"/>
    <mergeCell ref="R17:S17"/>
    <mergeCell ref="F22:M22"/>
    <mergeCell ref="P22:Q22"/>
    <mergeCell ref="R22:S22"/>
    <mergeCell ref="F23:M23"/>
    <mergeCell ref="P23:Q23"/>
    <mergeCell ref="R23:S23"/>
    <mergeCell ref="F20:M20"/>
    <mergeCell ref="P20:Q20"/>
    <mergeCell ref="R20:S20"/>
    <mergeCell ref="F21:M21"/>
    <mergeCell ref="P21:Q21"/>
    <mergeCell ref="R21:S21"/>
    <mergeCell ref="F26:M26"/>
    <mergeCell ref="P26:Q26"/>
    <mergeCell ref="R26:S26"/>
    <mergeCell ref="F27:M27"/>
    <mergeCell ref="P27:Q27"/>
    <mergeCell ref="R27:S27"/>
    <mergeCell ref="F24:M24"/>
    <mergeCell ref="P24:Q24"/>
    <mergeCell ref="R24:S24"/>
    <mergeCell ref="F25:M25"/>
    <mergeCell ref="P25:Q25"/>
    <mergeCell ref="R25:S25"/>
    <mergeCell ref="F30:M30"/>
    <mergeCell ref="P30:Q30"/>
    <mergeCell ref="R30:S30"/>
    <mergeCell ref="F31:M31"/>
    <mergeCell ref="P31:Q31"/>
    <mergeCell ref="R31:S31"/>
    <mergeCell ref="F28:M28"/>
    <mergeCell ref="P28:Q28"/>
    <mergeCell ref="R28:S28"/>
    <mergeCell ref="F29:M29"/>
    <mergeCell ref="P29:Q29"/>
    <mergeCell ref="R29:S29"/>
    <mergeCell ref="F34:M34"/>
    <mergeCell ref="P34:Q34"/>
    <mergeCell ref="R34:S34"/>
    <mergeCell ref="F35:M35"/>
    <mergeCell ref="P35:Q35"/>
    <mergeCell ref="R35:S35"/>
    <mergeCell ref="F32:M32"/>
    <mergeCell ref="P32:Q32"/>
    <mergeCell ref="R32:S32"/>
    <mergeCell ref="F33:M33"/>
    <mergeCell ref="P33:Q33"/>
    <mergeCell ref="R33:S33"/>
    <mergeCell ref="F38:M38"/>
    <mergeCell ref="P38:Q38"/>
    <mergeCell ref="R38:S38"/>
    <mergeCell ref="B40:L40"/>
    <mergeCell ref="M40:O40"/>
    <mergeCell ref="P40:T41"/>
    <mergeCell ref="C41:L41"/>
    <mergeCell ref="N41:O41"/>
    <mergeCell ref="F36:M36"/>
    <mergeCell ref="P36:Q36"/>
    <mergeCell ref="R36:S36"/>
    <mergeCell ref="F37:M37"/>
    <mergeCell ref="P37:Q37"/>
    <mergeCell ref="R37:S37"/>
    <mergeCell ref="C42:L42"/>
    <mergeCell ref="N42:O42"/>
    <mergeCell ref="P42:T45"/>
    <mergeCell ref="C43:L43"/>
    <mergeCell ref="N43:O43"/>
    <mergeCell ref="C44:L44"/>
    <mergeCell ref="N44:O44"/>
    <mergeCell ref="C45:L45"/>
    <mergeCell ref="N45:O45"/>
  </mergeCells>
  <phoneticPr fontId="2"/>
  <conditionalFormatting sqref="E8:E39">
    <cfRule type="expression" dxfId="2" priority="1">
      <formula>$E8="土"</formula>
    </cfRule>
    <cfRule type="expression" dxfId="1" priority="2">
      <formula>$E8="日"</formula>
    </cfRule>
    <cfRule type="expression" dxfId="0" priority="3">
      <formula>COUNTIF(祝日,D8)=1</formula>
    </cfRule>
  </conditionalFormatting>
  <pageMargins left="0.78740157480314965" right="0.39370078740157483" top="0.51181102362204722" bottom="0.39370078740157483" header="0.51181102362204722" footer="0.19685039370078741"/>
  <pageSetup paperSize="9" orientation="portrait" r:id="rId1"/>
  <headerFooter alignWithMargins="0">
    <oddFooter>&amp;R&amp;8R604千葉労働局参考様式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F2B6405FEA044182129BA4F7CD31A8" ma:contentTypeVersion="15" ma:contentTypeDescription="新しいドキュメントを作成します。" ma:contentTypeScope="" ma:versionID="f67ef2707c7ea5c86d57ae3c0612bb21">
  <xsd:schema xmlns:xsd="http://www.w3.org/2001/XMLSchema" xmlns:xs="http://www.w3.org/2001/XMLSchema" xmlns:p="http://schemas.microsoft.com/office/2006/metadata/properties" xmlns:ns2="eaca0c1a-965a-4b51-8c58-fc12cea40b1a" xmlns:ns3="c8886e6d-ca38-4783-ac23-8bd097117a79" targetNamespace="http://schemas.microsoft.com/office/2006/metadata/properties" ma:root="true" ma:fieldsID="7c383c517aae05d68a6474a5fbde3045" ns2:_="" ns3:_="">
    <xsd:import namespace="eaca0c1a-965a-4b51-8c58-fc12cea40b1a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a0c1a-965a-4b51-8c58-fc12cea40b1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1c5c6c07-0247-4f77-8960-1f391a09c854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aca0c1a-965a-4b51-8c58-fc12cea40b1a">
      <UserInfo>
        <DisplayName/>
        <AccountId xsi:nil="true"/>
        <AccountType/>
      </UserInfo>
    </Owner>
    <lcf76f155ced4ddcb4097134ff3c332f xmlns="eaca0c1a-965a-4b51-8c58-fc12cea40b1a">
      <Terms xmlns="http://schemas.microsoft.com/office/infopath/2007/PartnerControls"/>
    </lcf76f155ced4ddcb4097134ff3c332f>
    <TaxCatchAll xmlns="c8886e6d-ca38-4783-ac23-8bd097117a79" xsi:nil="true"/>
  </documentManagement>
</p:properties>
</file>

<file path=customXml/itemProps1.xml><?xml version="1.0" encoding="utf-8"?>
<ds:datastoreItem xmlns:ds="http://schemas.openxmlformats.org/officeDocument/2006/customXml" ds:itemID="{5F38F3F5-955C-41DD-85C5-4B69A6989798}"/>
</file>

<file path=customXml/itemProps2.xml><?xml version="1.0" encoding="utf-8"?>
<ds:datastoreItem xmlns:ds="http://schemas.openxmlformats.org/officeDocument/2006/customXml" ds:itemID="{15BECF22-0ACA-4228-9C19-FE87857C4274}"/>
</file>

<file path=customXml/itemProps3.xml><?xml version="1.0" encoding="utf-8"?>
<ds:datastoreItem xmlns:ds="http://schemas.openxmlformats.org/officeDocument/2006/customXml" ds:itemID="{A5263F1A-C50D-4E7A-8E86-EA9C8E64CB3B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0x010100C9F2B6405FEA044182129BA4F7CD31A8</vt:lpwstr>
  </property>
  <property fmtid="{D5CDD505-2E9C-101B-9397-08002B2CF9AE}" pid="3" name="MediaServiceImageTags">
    <vt:lpwstr/>
  </property>
</Properties>
</file>