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ja7000000cb016.mja.esb.mhlw.go.jp\vol3\KTUDMS\Desktop\片山制作物\R504提出書類一覧　片山\"/>
    </mc:Choice>
  </mc:AlternateContent>
  <bookViews>
    <workbookView xWindow="-105" yWindow="-105" windowWidth="16665" windowHeight="8745"/>
  </bookViews>
  <sheets>
    <sheet name="記入例と留意事項" sheetId="44" r:id="rId1"/>
    <sheet name="エクセル上の注意点" sheetId="71" r:id="rId2"/>
    <sheet name="R5-6" sheetId="72" r:id="rId3"/>
    <sheet name="R5-7" sheetId="80" r:id="rId4"/>
    <sheet name="R5-8" sheetId="81" r:id="rId5"/>
    <sheet name="R5-9" sheetId="82" r:id="rId6"/>
    <sheet name="R5-10" sheetId="83" r:id="rId7"/>
    <sheet name="R5-11" sheetId="84" r:id="rId8"/>
  </sheets>
  <definedNames>
    <definedName name="_xlnm.Print_Area" localSheetId="6">'R5-10'!$B$1:$Q$41</definedName>
    <definedName name="_xlnm.Print_Area" localSheetId="7">'R5-11'!$B$1:$Q$41</definedName>
    <definedName name="_xlnm.Print_Area" localSheetId="2">'R5-6'!$B$1:$Q$41</definedName>
    <definedName name="_xlnm.Print_Area" localSheetId="3">'R5-7'!$B$1:$Q$41</definedName>
    <definedName name="_xlnm.Print_Area" localSheetId="4">'R5-8'!$B$1:$Q$41</definedName>
    <definedName name="_xlnm.Print_Area" localSheetId="5">'R5-9'!$B$1:$Q$41</definedName>
    <definedName name="_xlnm.Print_Area" localSheetId="1">エクセル上の注意点!$B$1:$P$41</definedName>
    <definedName name="_xlnm.Print_Area" localSheetId="0">記入例と留意事項!$B$1:$P$41</definedName>
    <definedName name="祝日" localSheetId="3">'R5-7'!$U$8:$U$94</definedName>
    <definedName name="祝日">'R5-6'!$U$8:$U$94</definedName>
  </definedNames>
  <calcPr calcId="191029"/>
</workbook>
</file>

<file path=xl/calcChain.xml><?xml version="1.0" encoding="utf-8"?>
<calcChain xmlns="http://schemas.openxmlformats.org/spreadsheetml/2006/main">
  <c r="K4" i="84" l="1"/>
  <c r="E4" i="84"/>
  <c r="K4" i="83"/>
  <c r="E4" i="83"/>
  <c r="K4" i="82"/>
  <c r="E4" i="82"/>
  <c r="K4" i="81"/>
  <c r="E4" i="81"/>
  <c r="K4" i="80"/>
  <c r="E4" i="80"/>
  <c r="Q40" i="84"/>
  <c r="P39" i="84"/>
  <c r="Q41" i="84" s="1"/>
  <c r="D38" i="84"/>
  <c r="E38" i="84" s="1"/>
  <c r="D37" i="84"/>
  <c r="E37" i="84" s="1"/>
  <c r="D36" i="84"/>
  <c r="E36" i="84" s="1"/>
  <c r="D35" i="84"/>
  <c r="E35" i="84" s="1"/>
  <c r="D34" i="84"/>
  <c r="E34" i="84" s="1"/>
  <c r="D33" i="84"/>
  <c r="E33" i="84" s="1"/>
  <c r="D32" i="84"/>
  <c r="E32" i="84" s="1"/>
  <c r="D31" i="84"/>
  <c r="E31" i="84" s="1"/>
  <c r="D30" i="84"/>
  <c r="E30" i="84" s="1"/>
  <c r="D29" i="84"/>
  <c r="E29" i="84" s="1"/>
  <c r="D28" i="84"/>
  <c r="E28" i="84" s="1"/>
  <c r="D27" i="84"/>
  <c r="E27" i="84" s="1"/>
  <c r="D26" i="84"/>
  <c r="E26" i="84" s="1"/>
  <c r="D25" i="84"/>
  <c r="E25" i="84" s="1"/>
  <c r="E24" i="84"/>
  <c r="D24" i="84"/>
  <c r="D23" i="84"/>
  <c r="E23" i="84" s="1"/>
  <c r="D22" i="84"/>
  <c r="E22" i="84" s="1"/>
  <c r="D21" i="84"/>
  <c r="E21" i="84" s="1"/>
  <c r="E20" i="84"/>
  <c r="D20" i="84"/>
  <c r="D19" i="84"/>
  <c r="E19" i="84" s="1"/>
  <c r="D18" i="84"/>
  <c r="E18" i="84" s="1"/>
  <c r="D17" i="84"/>
  <c r="E17" i="84" s="1"/>
  <c r="D16" i="84"/>
  <c r="E16" i="84" s="1"/>
  <c r="D15" i="84"/>
  <c r="E15" i="84" s="1"/>
  <c r="D14" i="84"/>
  <c r="E14" i="84" s="1"/>
  <c r="D13" i="84"/>
  <c r="E13" i="84" s="1"/>
  <c r="D12" i="84"/>
  <c r="E12" i="84" s="1"/>
  <c r="D11" i="84"/>
  <c r="E11" i="84" s="1"/>
  <c r="D10" i="84"/>
  <c r="E10" i="84" s="1"/>
  <c r="D9" i="84"/>
  <c r="E9" i="84" s="1"/>
  <c r="E8" i="84"/>
  <c r="D8" i="84"/>
  <c r="C8" i="84"/>
  <c r="Q40" i="83"/>
  <c r="P39" i="83"/>
  <c r="Q41" i="83" s="1"/>
  <c r="D38" i="83"/>
  <c r="E38" i="83" s="1"/>
  <c r="D37" i="83"/>
  <c r="E37" i="83" s="1"/>
  <c r="D36" i="83"/>
  <c r="E36" i="83" s="1"/>
  <c r="D35" i="83"/>
  <c r="E35" i="83" s="1"/>
  <c r="D34" i="83"/>
  <c r="E34" i="83" s="1"/>
  <c r="E33" i="83"/>
  <c r="D33" i="83"/>
  <c r="D32" i="83"/>
  <c r="E32" i="83" s="1"/>
  <c r="D31" i="83"/>
  <c r="E31" i="83" s="1"/>
  <c r="D30" i="83"/>
  <c r="E30" i="83" s="1"/>
  <c r="D29" i="83"/>
  <c r="E29" i="83" s="1"/>
  <c r="D28" i="83"/>
  <c r="E28" i="83" s="1"/>
  <c r="D27" i="83"/>
  <c r="E27" i="83" s="1"/>
  <c r="D26" i="83"/>
  <c r="E26" i="83" s="1"/>
  <c r="E25" i="83"/>
  <c r="D25" i="83"/>
  <c r="D24" i="83"/>
  <c r="E24" i="83" s="1"/>
  <c r="D23" i="83"/>
  <c r="E23" i="83" s="1"/>
  <c r="D22" i="83"/>
  <c r="E22" i="83" s="1"/>
  <c r="D21" i="83"/>
  <c r="E21" i="83" s="1"/>
  <c r="D20" i="83"/>
  <c r="E20" i="83" s="1"/>
  <c r="D19" i="83"/>
  <c r="E19" i="83" s="1"/>
  <c r="D18" i="83"/>
  <c r="E18" i="83" s="1"/>
  <c r="D17" i="83"/>
  <c r="E17" i="83" s="1"/>
  <c r="D16" i="83"/>
  <c r="E16" i="83" s="1"/>
  <c r="D15" i="83"/>
  <c r="E15" i="83" s="1"/>
  <c r="D14" i="83"/>
  <c r="E14" i="83" s="1"/>
  <c r="D13" i="83"/>
  <c r="E13" i="83" s="1"/>
  <c r="D12" i="83"/>
  <c r="E12" i="83" s="1"/>
  <c r="D11" i="83"/>
  <c r="E11" i="83" s="1"/>
  <c r="D10" i="83"/>
  <c r="E10" i="83" s="1"/>
  <c r="E9" i="83"/>
  <c r="D9" i="83"/>
  <c r="D8" i="83"/>
  <c r="E8" i="83" s="1"/>
  <c r="C8" i="83"/>
  <c r="Q40" i="82"/>
  <c r="Q41" i="82" s="1"/>
  <c r="P39" i="82"/>
  <c r="D38" i="82"/>
  <c r="E38" i="82" s="1"/>
  <c r="D37" i="82"/>
  <c r="E37" i="82" s="1"/>
  <c r="D36" i="82"/>
  <c r="E36" i="82" s="1"/>
  <c r="E35" i="82"/>
  <c r="D35" i="82"/>
  <c r="D34" i="82"/>
  <c r="E34" i="82" s="1"/>
  <c r="D33" i="82"/>
  <c r="E33" i="82" s="1"/>
  <c r="E32" i="82"/>
  <c r="D32" i="82"/>
  <c r="D31" i="82"/>
  <c r="E31" i="82" s="1"/>
  <c r="D30" i="82"/>
  <c r="E30" i="82" s="1"/>
  <c r="D29" i="82"/>
  <c r="E29" i="82" s="1"/>
  <c r="D28" i="82"/>
  <c r="E28" i="82" s="1"/>
  <c r="E27" i="82"/>
  <c r="D27" i="82"/>
  <c r="D26" i="82"/>
  <c r="E26" i="82" s="1"/>
  <c r="D25" i="82"/>
  <c r="E25" i="82" s="1"/>
  <c r="E24" i="82"/>
  <c r="D24" i="82"/>
  <c r="D23" i="82"/>
  <c r="E23" i="82" s="1"/>
  <c r="D22" i="82"/>
  <c r="E22" i="82" s="1"/>
  <c r="D21" i="82"/>
  <c r="E21" i="82" s="1"/>
  <c r="D20" i="82"/>
  <c r="E20" i="82" s="1"/>
  <c r="E19" i="82"/>
  <c r="D19" i="82"/>
  <c r="D18" i="82"/>
  <c r="E18" i="82" s="1"/>
  <c r="D17" i="82"/>
  <c r="E17" i="82" s="1"/>
  <c r="E16" i="82"/>
  <c r="D16" i="82"/>
  <c r="D15" i="82"/>
  <c r="E15" i="82" s="1"/>
  <c r="D14" i="82"/>
  <c r="E14" i="82" s="1"/>
  <c r="D13" i="82"/>
  <c r="E13" i="82" s="1"/>
  <c r="D12" i="82"/>
  <c r="E12" i="82" s="1"/>
  <c r="E11" i="82"/>
  <c r="D11" i="82"/>
  <c r="D10" i="82"/>
  <c r="E10" i="82" s="1"/>
  <c r="D9" i="82"/>
  <c r="E9" i="82" s="1"/>
  <c r="E8" i="82"/>
  <c r="D8" i="82"/>
  <c r="C8" i="82"/>
  <c r="Q40" i="81"/>
  <c r="P39" i="81"/>
  <c r="Q41" i="81" s="1"/>
  <c r="D38" i="81"/>
  <c r="E38" i="81" s="1"/>
  <c r="D37" i="81"/>
  <c r="E37" i="81" s="1"/>
  <c r="D36" i="81"/>
  <c r="E36" i="81" s="1"/>
  <c r="D35" i="81"/>
  <c r="E35" i="81" s="1"/>
  <c r="D34" i="81"/>
  <c r="E34" i="81" s="1"/>
  <c r="D33" i="81"/>
  <c r="E33" i="81" s="1"/>
  <c r="D32" i="81"/>
  <c r="E32" i="81" s="1"/>
  <c r="D31" i="81"/>
  <c r="E31" i="81" s="1"/>
  <c r="D30" i="81"/>
  <c r="E30" i="81" s="1"/>
  <c r="D29" i="81"/>
  <c r="E29" i="81" s="1"/>
  <c r="E28" i="81"/>
  <c r="D28" i="81"/>
  <c r="D27" i="81"/>
  <c r="E27" i="81" s="1"/>
  <c r="D26" i="81"/>
  <c r="E26" i="81" s="1"/>
  <c r="D25" i="81"/>
  <c r="E25" i="81" s="1"/>
  <c r="E24" i="81"/>
  <c r="D24" i="81"/>
  <c r="D23" i="81"/>
  <c r="E23" i="81" s="1"/>
  <c r="D22" i="81"/>
  <c r="E22" i="81" s="1"/>
  <c r="D21" i="81"/>
  <c r="E21" i="81" s="1"/>
  <c r="D20" i="81"/>
  <c r="E20" i="81" s="1"/>
  <c r="D19" i="81"/>
  <c r="E19" i="81" s="1"/>
  <c r="D18" i="81"/>
  <c r="E18" i="81" s="1"/>
  <c r="D17" i="81"/>
  <c r="E17" i="81" s="1"/>
  <c r="D16" i="81"/>
  <c r="E16" i="81" s="1"/>
  <c r="D15" i="81"/>
  <c r="E15" i="81" s="1"/>
  <c r="D14" i="81"/>
  <c r="E14" i="81" s="1"/>
  <c r="D13" i="81"/>
  <c r="E13" i="81" s="1"/>
  <c r="E12" i="81"/>
  <c r="D12" i="81"/>
  <c r="D11" i="81"/>
  <c r="E11" i="81" s="1"/>
  <c r="D10" i="81"/>
  <c r="E10" i="81" s="1"/>
  <c r="D9" i="81"/>
  <c r="E9" i="81" s="1"/>
  <c r="D8" i="81"/>
  <c r="E8" i="81" s="1"/>
  <c r="C8" i="81"/>
  <c r="Q41" i="80"/>
  <c r="Q40" i="80"/>
  <c r="P39" i="80"/>
  <c r="D38" i="80"/>
  <c r="E38" i="80" s="1"/>
  <c r="D37" i="80"/>
  <c r="E37" i="80" s="1"/>
  <c r="D36" i="80"/>
  <c r="E36" i="80" s="1"/>
  <c r="D35" i="80"/>
  <c r="E35" i="80" s="1"/>
  <c r="D34" i="80"/>
  <c r="E34" i="80" s="1"/>
  <c r="D33" i="80"/>
  <c r="E33" i="80" s="1"/>
  <c r="D32" i="80"/>
  <c r="E32" i="80" s="1"/>
  <c r="D31" i="80"/>
  <c r="E31" i="80" s="1"/>
  <c r="D30" i="80"/>
  <c r="E30" i="80" s="1"/>
  <c r="D29" i="80"/>
  <c r="E29" i="80" s="1"/>
  <c r="D28" i="80"/>
  <c r="E28" i="80" s="1"/>
  <c r="D27" i="80"/>
  <c r="E27" i="80" s="1"/>
  <c r="D26" i="80"/>
  <c r="E26" i="80" s="1"/>
  <c r="D25" i="80"/>
  <c r="E25" i="80" s="1"/>
  <c r="D24" i="80"/>
  <c r="E24" i="80" s="1"/>
  <c r="D23" i="80"/>
  <c r="E23" i="80" s="1"/>
  <c r="D22" i="80"/>
  <c r="E22" i="80" s="1"/>
  <c r="D21" i="80"/>
  <c r="E21" i="80" s="1"/>
  <c r="D20" i="80"/>
  <c r="E20" i="80" s="1"/>
  <c r="D19" i="80"/>
  <c r="E19" i="80" s="1"/>
  <c r="D18" i="80"/>
  <c r="E18" i="80" s="1"/>
  <c r="D17" i="80"/>
  <c r="E17" i="80" s="1"/>
  <c r="D16" i="80"/>
  <c r="E16" i="80" s="1"/>
  <c r="D15" i="80"/>
  <c r="E15" i="80" s="1"/>
  <c r="D14" i="80"/>
  <c r="E14" i="80" s="1"/>
  <c r="D13" i="80"/>
  <c r="E13" i="80" s="1"/>
  <c r="D12" i="80"/>
  <c r="E12" i="80" s="1"/>
  <c r="D11" i="80"/>
  <c r="E11" i="80" s="1"/>
  <c r="D10" i="80"/>
  <c r="E10" i="80" s="1"/>
  <c r="D9" i="80"/>
  <c r="E9" i="80" s="1"/>
  <c r="D8" i="80"/>
  <c r="E8" i="80" s="1"/>
  <c r="C8" i="80"/>
  <c r="J4" i="71"/>
  <c r="Q40" i="72"/>
  <c r="P39" i="72"/>
  <c r="D38" i="72"/>
  <c r="E38" i="72" s="1"/>
  <c r="D37" i="72"/>
  <c r="E37" i="72" s="1"/>
  <c r="D36" i="72"/>
  <c r="E36" i="72" s="1"/>
  <c r="D35" i="72"/>
  <c r="E35" i="72" s="1"/>
  <c r="D34" i="72"/>
  <c r="E34" i="72" s="1"/>
  <c r="D33" i="72"/>
  <c r="E33" i="72" s="1"/>
  <c r="D32" i="72"/>
  <c r="E32" i="72" s="1"/>
  <c r="D31" i="72"/>
  <c r="E31" i="72" s="1"/>
  <c r="D30" i="72"/>
  <c r="E30" i="72" s="1"/>
  <c r="D29" i="72"/>
  <c r="E29" i="72" s="1"/>
  <c r="D28" i="72"/>
  <c r="E28" i="72" s="1"/>
  <c r="D27" i="72"/>
  <c r="E27" i="72" s="1"/>
  <c r="D26" i="72"/>
  <c r="E26" i="72" s="1"/>
  <c r="D25" i="72"/>
  <c r="E25" i="72" s="1"/>
  <c r="D24" i="72"/>
  <c r="E24" i="72" s="1"/>
  <c r="D23" i="72"/>
  <c r="E23" i="72" s="1"/>
  <c r="D22" i="72"/>
  <c r="E22" i="72" s="1"/>
  <c r="D21" i="72"/>
  <c r="E21" i="72" s="1"/>
  <c r="D20" i="72"/>
  <c r="E20" i="72" s="1"/>
  <c r="D19" i="72"/>
  <c r="E19" i="72" s="1"/>
  <c r="D18" i="72"/>
  <c r="E18" i="72" s="1"/>
  <c r="D17" i="72"/>
  <c r="E17" i="72" s="1"/>
  <c r="D16" i="72"/>
  <c r="E16" i="72" s="1"/>
  <c r="D15" i="72"/>
  <c r="E15" i="72" s="1"/>
  <c r="D14" i="72"/>
  <c r="E14" i="72" s="1"/>
  <c r="D13" i="72"/>
  <c r="E13" i="72" s="1"/>
  <c r="D12" i="72"/>
  <c r="E12" i="72" s="1"/>
  <c r="D11" i="72"/>
  <c r="E11" i="72" s="1"/>
  <c r="D10" i="72"/>
  <c r="E10" i="72" s="1"/>
  <c r="D9" i="72"/>
  <c r="E9" i="72" s="1"/>
  <c r="D8" i="72"/>
  <c r="E8" i="72" s="1"/>
  <c r="C8" i="72"/>
  <c r="P40" i="71"/>
  <c r="O39" i="71"/>
  <c r="P41" i="71" s="1"/>
  <c r="D38" i="71"/>
  <c r="E38" i="71" s="1"/>
  <c r="E37" i="71"/>
  <c r="D37" i="71"/>
  <c r="D36" i="71"/>
  <c r="E36" i="71" s="1"/>
  <c r="D35" i="71"/>
  <c r="E35" i="71" s="1"/>
  <c r="D34" i="71"/>
  <c r="E34" i="71" s="1"/>
  <c r="E33" i="71"/>
  <c r="D33" i="71"/>
  <c r="D32" i="71"/>
  <c r="E32" i="71" s="1"/>
  <c r="D31" i="71"/>
  <c r="E31" i="71" s="1"/>
  <c r="D30" i="71"/>
  <c r="E30" i="71" s="1"/>
  <c r="E29" i="71"/>
  <c r="D29" i="71"/>
  <c r="D28" i="71"/>
  <c r="E28" i="71" s="1"/>
  <c r="D27" i="71"/>
  <c r="E27" i="71" s="1"/>
  <c r="D26" i="71"/>
  <c r="E26" i="71" s="1"/>
  <c r="E25" i="71"/>
  <c r="D25" i="71"/>
  <c r="D24" i="71"/>
  <c r="E24" i="71" s="1"/>
  <c r="D23" i="71"/>
  <c r="E23" i="71" s="1"/>
  <c r="D22" i="71"/>
  <c r="E22" i="71" s="1"/>
  <c r="E21" i="71"/>
  <c r="D21" i="71"/>
  <c r="D20" i="71"/>
  <c r="E20" i="71" s="1"/>
  <c r="D19" i="71"/>
  <c r="E19" i="71" s="1"/>
  <c r="D18" i="71"/>
  <c r="E18" i="71" s="1"/>
  <c r="E17" i="71"/>
  <c r="D17" i="71"/>
  <c r="D16" i="71"/>
  <c r="E16" i="71" s="1"/>
  <c r="D15" i="71"/>
  <c r="E15" i="71" s="1"/>
  <c r="D14" i="71"/>
  <c r="E14" i="71" s="1"/>
  <c r="E13" i="71"/>
  <c r="D13" i="71"/>
  <c r="D12" i="71"/>
  <c r="E12" i="71" s="1"/>
  <c r="D11" i="71"/>
  <c r="E11" i="71" s="1"/>
  <c r="D10" i="71"/>
  <c r="E10" i="71" s="1"/>
  <c r="E9" i="71"/>
  <c r="D9" i="71"/>
  <c r="D8" i="71"/>
  <c r="E8" i="71" s="1"/>
  <c r="C8" i="71"/>
  <c r="D9" i="44"/>
  <c r="E9" i="44" s="1"/>
  <c r="D10" i="44"/>
  <c r="D11" i="44"/>
  <c r="E11" i="44" s="1"/>
  <c r="D12" i="44"/>
  <c r="E12" i="44" s="1"/>
  <c r="D13" i="44"/>
  <c r="E13" i="44" s="1"/>
  <c r="D14" i="44"/>
  <c r="E14" i="44" s="1"/>
  <c r="D15" i="44"/>
  <c r="E15" i="44" s="1"/>
  <c r="D16" i="44"/>
  <c r="D17" i="44"/>
  <c r="D18" i="44"/>
  <c r="E18" i="44" s="1"/>
  <c r="D19" i="44"/>
  <c r="E19" i="44" s="1"/>
  <c r="D20" i="44"/>
  <c r="D21" i="44"/>
  <c r="D22" i="44"/>
  <c r="E22" i="44" s="1"/>
  <c r="D23" i="44"/>
  <c r="E23" i="44" s="1"/>
  <c r="D24" i="44"/>
  <c r="D25" i="44"/>
  <c r="E25" i="44" s="1"/>
  <c r="D26" i="44"/>
  <c r="E26" i="44" s="1"/>
  <c r="D27" i="44"/>
  <c r="E27" i="44" s="1"/>
  <c r="D28" i="44"/>
  <c r="E28" i="44" s="1"/>
  <c r="D29" i="44"/>
  <c r="D30" i="44"/>
  <c r="E30" i="44" s="1"/>
  <c r="D31" i="44"/>
  <c r="E31" i="44" s="1"/>
  <c r="D32" i="44"/>
  <c r="D33" i="44"/>
  <c r="E33" i="44" s="1"/>
  <c r="D34" i="44"/>
  <c r="E34" i="44" s="1"/>
  <c r="D35" i="44"/>
  <c r="E35" i="44" s="1"/>
  <c r="D36" i="44"/>
  <c r="E36" i="44" s="1"/>
  <c r="D37" i="44"/>
  <c r="D38" i="44"/>
  <c r="E38" i="44" s="1"/>
  <c r="E10" i="44"/>
  <c r="E16" i="44"/>
  <c r="E17" i="44"/>
  <c r="E20" i="44"/>
  <c r="E21" i="44"/>
  <c r="E24" i="44"/>
  <c r="E29" i="44"/>
  <c r="E32" i="44"/>
  <c r="E37" i="44"/>
  <c r="D8" i="44"/>
  <c r="E8" i="44" s="1"/>
  <c r="C8" i="44"/>
  <c r="Q41" i="72" l="1"/>
  <c r="O39" i="44"/>
  <c r="P40" i="44"/>
  <c r="P41" i="44" l="1"/>
</calcChain>
</file>

<file path=xl/sharedStrings.xml><?xml version="1.0" encoding="utf-8"?>
<sst xmlns="http://schemas.openxmlformats.org/spreadsheetml/2006/main" count="759" uniqueCount="84">
  <si>
    <t>月</t>
  </si>
  <si>
    <t>日</t>
  </si>
  <si>
    <t>曜</t>
  </si>
  <si>
    <t>（職務名又は教科名）</t>
  </si>
  <si>
    <t>訓　練　内　容</t>
  </si>
  <si>
    <t>訓 練 時 間</t>
  </si>
  <si>
    <t>訓練
場所</t>
    <phoneticPr fontId="3"/>
  </si>
  <si>
    <t>予備日</t>
    <rPh sb="0" eb="3">
      <t>ヨビビ</t>
    </rPh>
    <phoneticPr fontId="3"/>
  </si>
  <si>
    <t>事業所名：</t>
    <phoneticPr fontId="3"/>
  </si>
  <si>
    <t>山の日</t>
  </si>
  <si>
    <t>敬老の日</t>
  </si>
  <si>
    <t>秋分の日</t>
  </si>
  <si>
    <t>体育の日</t>
  </si>
  <si>
    <t>文化の日</t>
  </si>
  <si>
    <t>勤労感謝の日</t>
  </si>
  <si>
    <t>天皇誕生日</t>
  </si>
  <si>
    <t>元日</t>
  </si>
  <si>
    <t>成人の日</t>
  </si>
  <si>
    <t>建国記念の日</t>
  </si>
  <si>
    <t>春分の日</t>
  </si>
  <si>
    <t>昭和の日</t>
  </si>
  <si>
    <t>憲法記念日</t>
  </si>
  <si>
    <t>みどりの日</t>
  </si>
  <si>
    <t>こどもの日</t>
  </si>
  <si>
    <t>海の日</t>
  </si>
  <si>
    <t>範囲名：祝日</t>
    <rPh sb="0" eb="2">
      <t>ハンイ</t>
    </rPh>
    <rPh sb="2" eb="3">
      <t>メイ</t>
    </rPh>
    <rPh sb="4" eb="6">
      <t>シュクジツ</t>
    </rPh>
    <phoneticPr fontId="3"/>
  </si>
  <si>
    <t>年</t>
    <rPh sb="0" eb="1">
      <t>トシ</t>
    </rPh>
    <phoneticPr fontId="3"/>
  </si>
  <si>
    <r>
      <t xml:space="preserve">座学
</t>
    </r>
    <r>
      <rPr>
        <sz val="8"/>
        <color indexed="64"/>
        <rFont val="ＭＳ Ｐゴシック"/>
        <family val="3"/>
        <charset val="128"/>
      </rPr>
      <t>（OFF-JT)</t>
    </r>
    <phoneticPr fontId="3"/>
  </si>
  <si>
    <r>
      <t xml:space="preserve">実習
</t>
    </r>
    <r>
      <rPr>
        <sz val="8"/>
        <color indexed="64"/>
        <rFont val="ＭＳ Ｐゴシック"/>
        <family val="3"/>
        <charset val="128"/>
      </rPr>
      <t>(OJT)</t>
    </r>
    <phoneticPr fontId="3"/>
  </si>
  <si>
    <t>年末年始休暇</t>
    <rPh sb="0" eb="2">
      <t>ネンマツ</t>
    </rPh>
    <rPh sb="2" eb="4">
      <t>ネンシ</t>
    </rPh>
    <rPh sb="4" eb="6">
      <t>キュウカ</t>
    </rPh>
    <phoneticPr fontId="3"/>
  </si>
  <si>
    <t>講師名</t>
    <phoneticPr fontId="3"/>
  </si>
  <si>
    <t>月 訓練日程表</t>
    <rPh sb="2" eb="4">
      <t>クンレン</t>
    </rPh>
    <rPh sb="4" eb="6">
      <t>ニッテイ</t>
    </rPh>
    <rPh sb="6" eb="7">
      <t>ヒョウ</t>
    </rPh>
    <phoneticPr fontId="3"/>
  </si>
  <si>
    <t>和暦(令和）年月日</t>
    <phoneticPr fontId="3"/>
  </si>
  <si>
    <t>スポーツの日（体育の日）</t>
    <rPh sb="5" eb="6">
      <t>ヒ</t>
    </rPh>
    <phoneticPr fontId="3"/>
  </si>
  <si>
    <t>振替休日</t>
    <rPh sb="0" eb="2">
      <t>フリカエ</t>
    </rPh>
    <rPh sb="2" eb="4">
      <t>キュウジツ</t>
    </rPh>
    <phoneticPr fontId="3"/>
  </si>
  <si>
    <t>スポーツの日</t>
    <phoneticPr fontId="3"/>
  </si>
  <si>
    <t>講師名</t>
    <rPh sb="0" eb="2">
      <t>コウシ</t>
    </rPh>
    <rPh sb="2" eb="3">
      <t>メイ</t>
    </rPh>
    <phoneticPr fontId="3"/>
  </si>
  <si>
    <t>A</t>
    <phoneticPr fontId="3"/>
  </si>
  <si>
    <t>B</t>
    <phoneticPr fontId="3"/>
  </si>
  <si>
    <t>C</t>
    <phoneticPr fontId="3"/>
  </si>
  <si>
    <t>労働太郎</t>
    <phoneticPr fontId="3"/>
  </si>
  <si>
    <t>雇用花子</t>
    <phoneticPr fontId="3"/>
  </si>
  <si>
    <t>厚生健二</t>
    <rPh sb="0" eb="2">
      <t>コウセイ</t>
    </rPh>
    <rPh sb="2" eb="4">
      <t>ケンジ</t>
    </rPh>
    <phoneticPr fontId="3"/>
  </si>
  <si>
    <t>C</t>
    <phoneticPr fontId="3"/>
  </si>
  <si>
    <t>記号で表記し詳細は下部へ</t>
    <rPh sb="0" eb="2">
      <t>キゴウ</t>
    </rPh>
    <rPh sb="3" eb="5">
      <t>ヒョウキ</t>
    </rPh>
    <rPh sb="6" eb="8">
      <t>ショウサイ</t>
    </rPh>
    <rPh sb="9" eb="11">
      <t>カブ</t>
    </rPh>
    <phoneticPr fontId="3"/>
  </si>
  <si>
    <t>訓練場所</t>
    <rPh sb="0" eb="2">
      <t>クンレン</t>
    </rPh>
    <rPh sb="2" eb="4">
      <t>バショ</t>
    </rPh>
    <phoneticPr fontId="3"/>
  </si>
  <si>
    <t>イ</t>
    <phoneticPr fontId="3"/>
  </si>
  <si>
    <t>ロ</t>
    <phoneticPr fontId="3"/>
  </si>
  <si>
    <t>ハ</t>
    <phoneticPr fontId="3"/>
  </si>
  <si>
    <t>Off‐JT(座学等) 時間小計 ：</t>
    <phoneticPr fontId="3"/>
  </si>
  <si>
    <t>OJT(実習)時間小計 ：</t>
    <phoneticPr fontId="3"/>
  </si>
  <si>
    <t>月間訓練時間合計 ：</t>
    <phoneticPr fontId="3"/>
  </si>
  <si>
    <t>B</t>
    <phoneticPr fontId="3"/>
  </si>
  <si>
    <t>A,B</t>
    <phoneticPr fontId="3"/>
  </si>
  <si>
    <t>本社　市川市八幡 xx-xx-xx</t>
    <rPh sb="0" eb="2">
      <t>ホンシャ</t>
    </rPh>
    <rPh sb="3" eb="5">
      <t>イチカワ</t>
    </rPh>
    <rPh sb="5" eb="6">
      <t>シ</t>
    </rPh>
    <rPh sb="6" eb="8">
      <t>ヤワタ</t>
    </rPh>
    <phoneticPr fontId="3"/>
  </si>
  <si>
    <t>〇〇園　市川市末広 xx-xx-xx</t>
    <rPh sb="2" eb="3">
      <t>エン</t>
    </rPh>
    <rPh sb="4" eb="6">
      <t>イチカワ</t>
    </rPh>
    <rPh sb="6" eb="7">
      <t>シ</t>
    </rPh>
    <rPh sb="7" eb="9">
      <t>スエヒロ</t>
    </rPh>
    <phoneticPr fontId="3"/>
  </si>
  <si>
    <t>△△園　船橋市 xx-xx-xx</t>
    <rPh sb="2" eb="3">
      <t>エン</t>
    </rPh>
    <rPh sb="4" eb="6">
      <t>フナバシ</t>
    </rPh>
    <rPh sb="6" eb="7">
      <t>シ</t>
    </rPh>
    <phoneticPr fontId="3"/>
  </si>
  <si>
    <t>イ</t>
    <phoneticPr fontId="3"/>
  </si>
  <si>
    <t>ロ</t>
    <phoneticPr fontId="3"/>
  </si>
  <si>
    <t>イ、ロ</t>
    <phoneticPr fontId="3"/>
  </si>
  <si>
    <t>A,C</t>
    <phoneticPr fontId="3"/>
  </si>
  <si>
    <t>イ,ハ</t>
    <phoneticPr fontId="3"/>
  </si>
  <si>
    <t>C,A</t>
    <phoneticPr fontId="3"/>
  </si>
  <si>
    <t>OFF-JT 開講式、オリエンテーション</t>
    <rPh sb="7" eb="9">
      <t>カイコウ</t>
    </rPh>
    <rPh sb="9" eb="10">
      <t>シキ</t>
    </rPh>
    <phoneticPr fontId="3"/>
  </si>
  <si>
    <t>OFF-JT オリエンテーション</t>
    <phoneticPr fontId="3"/>
  </si>
  <si>
    <t>OJT 安全衛生（B,2H）幼児心理学（B,2H）保険衛生等(B,２H)</t>
    <rPh sb="4" eb="6">
      <t>アンゼン</t>
    </rPh>
    <rPh sb="6" eb="8">
      <t>エイセイ</t>
    </rPh>
    <rPh sb="14" eb="16">
      <t>ヨウジ</t>
    </rPh>
    <rPh sb="16" eb="18">
      <t>シンリ</t>
    </rPh>
    <rPh sb="18" eb="19">
      <t>ガク</t>
    </rPh>
    <rPh sb="25" eb="27">
      <t>ホケン</t>
    </rPh>
    <rPh sb="27" eb="29">
      <t>エイセイ</t>
    </rPh>
    <rPh sb="29" eb="30">
      <t>トウ</t>
    </rPh>
    <phoneticPr fontId="3"/>
  </si>
  <si>
    <t>OFF-JT 書類作成、接遇(C,イ,３H）、ＯＪＴ 書類作成等(A,ハ,3H）</t>
    <rPh sb="7" eb="9">
      <t>ショルイ</t>
    </rPh>
    <rPh sb="9" eb="11">
      <t>サクセイ</t>
    </rPh>
    <rPh sb="12" eb="14">
      <t>セツグウ</t>
    </rPh>
    <rPh sb="27" eb="29">
      <t>ショルイ</t>
    </rPh>
    <rPh sb="29" eb="31">
      <t>サクセイ</t>
    </rPh>
    <rPh sb="31" eb="32">
      <t>トウ</t>
    </rPh>
    <phoneticPr fontId="3"/>
  </si>
  <si>
    <t>ＯＪＴ 保育記録と書類作成</t>
    <rPh sb="4" eb="6">
      <t>ホイク</t>
    </rPh>
    <rPh sb="6" eb="8">
      <t>キロク</t>
    </rPh>
    <rPh sb="9" eb="11">
      <t>ショルイ</t>
    </rPh>
    <rPh sb="11" eb="13">
      <t>サクセイ</t>
    </rPh>
    <phoneticPr fontId="3"/>
  </si>
  <si>
    <t>ＯＪＴ 保育補助、保育指導</t>
    <rPh sb="4" eb="6">
      <t>ホイク</t>
    </rPh>
    <rPh sb="6" eb="8">
      <t>ホジョ</t>
    </rPh>
    <rPh sb="9" eb="11">
      <t>ホイク</t>
    </rPh>
    <rPh sb="11" eb="12">
      <t>ユビ</t>
    </rPh>
    <rPh sb="12" eb="13">
      <t>ミチビ</t>
    </rPh>
    <phoneticPr fontId="3"/>
  </si>
  <si>
    <t>ＯＪＴ 前半で不足している点を中心に保育補助、保育指導</t>
    <rPh sb="4" eb="6">
      <t>ゼンハン</t>
    </rPh>
    <rPh sb="7" eb="9">
      <t>フソク</t>
    </rPh>
    <rPh sb="13" eb="14">
      <t>テン</t>
    </rPh>
    <rPh sb="15" eb="17">
      <t>チュウシン</t>
    </rPh>
    <rPh sb="18" eb="20">
      <t>ホイク</t>
    </rPh>
    <rPh sb="20" eb="22">
      <t>ホジョ</t>
    </rPh>
    <rPh sb="23" eb="25">
      <t>ホイク</t>
    </rPh>
    <rPh sb="25" eb="26">
      <t>ユビ</t>
    </rPh>
    <rPh sb="26" eb="27">
      <t>ミチビ</t>
    </rPh>
    <phoneticPr fontId="3"/>
  </si>
  <si>
    <t>ＯＪＴ 準備業務を実際に行い、保育補助実習</t>
    <rPh sb="4" eb="6">
      <t>ジュンビ</t>
    </rPh>
    <rPh sb="6" eb="8">
      <t>ギョウム</t>
    </rPh>
    <rPh sb="9" eb="11">
      <t>ジッサイ</t>
    </rPh>
    <rPh sb="12" eb="13">
      <t>オコナ</t>
    </rPh>
    <rPh sb="15" eb="17">
      <t>ホイク</t>
    </rPh>
    <rPh sb="17" eb="19">
      <t>ホジョ</t>
    </rPh>
    <rPh sb="19" eb="21">
      <t>ジッシュウ</t>
    </rPh>
    <phoneticPr fontId="3"/>
  </si>
  <si>
    <t>ＯＪＴ 準備業務,保育補助,保育記録等</t>
    <rPh sb="4" eb="6">
      <t>ジュンビ</t>
    </rPh>
    <rPh sb="6" eb="8">
      <t>ギョウム</t>
    </rPh>
    <rPh sb="9" eb="11">
      <t>ホイク</t>
    </rPh>
    <rPh sb="11" eb="13">
      <t>ホジョ</t>
    </rPh>
    <rPh sb="14" eb="16">
      <t>ホイク</t>
    </rPh>
    <rPh sb="16" eb="18">
      <t>キロク</t>
    </rPh>
    <rPh sb="18" eb="19">
      <t>トウ</t>
    </rPh>
    <phoneticPr fontId="3"/>
  </si>
  <si>
    <t>ＯＪＴ 保育記録を中心に中間での到達レベル確認実習</t>
    <rPh sb="4" eb="6">
      <t>ホイク</t>
    </rPh>
    <rPh sb="6" eb="8">
      <t>キロク</t>
    </rPh>
    <rPh sb="9" eb="11">
      <t>チュウシン</t>
    </rPh>
    <rPh sb="12" eb="14">
      <t>チュウカン</t>
    </rPh>
    <rPh sb="16" eb="18">
      <t>トウタツ</t>
    </rPh>
    <rPh sb="21" eb="23">
      <t>カクニン</t>
    </rPh>
    <rPh sb="23" eb="25">
      <t>ジッシュウ</t>
    </rPh>
    <phoneticPr fontId="3"/>
  </si>
  <si>
    <t>ＯＪＴ 前半の総合実習(５Ｈ）、OFF-JT 中間評価(１Ｈ)</t>
    <rPh sb="4" eb="6">
      <t>ゼンハン</t>
    </rPh>
    <rPh sb="7" eb="9">
      <t>ソウゴウ</t>
    </rPh>
    <rPh sb="9" eb="11">
      <t>ジッシュウ</t>
    </rPh>
    <rPh sb="23" eb="25">
      <t>チュウカン</t>
    </rPh>
    <rPh sb="25" eb="27">
      <t>ヒョウカ</t>
    </rPh>
    <phoneticPr fontId="3"/>
  </si>
  <si>
    <t>OFF-JT　保育指導法(C,イ,3H)、小児の食事と健康(A,ロ,4H)</t>
    <rPh sb="7" eb="9">
      <t>ホイク</t>
    </rPh>
    <rPh sb="9" eb="11">
      <t>シドウ</t>
    </rPh>
    <rPh sb="11" eb="12">
      <t>ホウ</t>
    </rPh>
    <rPh sb="21" eb="23">
      <t>ショウニ</t>
    </rPh>
    <rPh sb="24" eb="25">
      <t>ショク</t>
    </rPh>
    <rPh sb="25" eb="26">
      <t>ジ</t>
    </rPh>
    <rPh sb="27" eb="29">
      <t>ケンコウ</t>
    </rPh>
    <phoneticPr fontId="3"/>
  </si>
  <si>
    <t>ＯＪＴ 保育補助＋前半総合実習(4H)、父母面談対応(２Ｈ)</t>
    <rPh sb="4" eb="6">
      <t>ホイク</t>
    </rPh>
    <rPh sb="6" eb="8">
      <t>ホジョ</t>
    </rPh>
    <rPh sb="9" eb="11">
      <t>ゼンハン</t>
    </rPh>
    <rPh sb="11" eb="13">
      <t>ソウゴウ</t>
    </rPh>
    <rPh sb="13" eb="15">
      <t>ジッシュウ</t>
    </rPh>
    <rPh sb="20" eb="22">
      <t>フボ</t>
    </rPh>
    <rPh sb="22" eb="24">
      <t>メンダン</t>
    </rPh>
    <rPh sb="24" eb="26">
      <t>タイオウ</t>
    </rPh>
    <phoneticPr fontId="3"/>
  </si>
  <si>
    <t>イロ</t>
    <phoneticPr fontId="3"/>
  </si>
  <si>
    <t>OFF-JT保育方針 (A,イ,３Ｈ）、ＯＪＴ保育補助(B,ロ,3H）</t>
    <rPh sb="6" eb="8">
      <t>ホイク</t>
    </rPh>
    <rPh sb="8" eb="10">
      <t>ホウシン</t>
    </rPh>
    <rPh sb="23" eb="25">
      <t>ホイク</t>
    </rPh>
    <rPh sb="25" eb="27">
      <t>ホジョ</t>
    </rPh>
    <phoneticPr fontId="3"/>
  </si>
  <si>
    <t>株）XXXABCカンパニー</t>
    <phoneticPr fontId="3"/>
  </si>
  <si>
    <t>訓練コースの名称：</t>
    <rPh sb="0" eb="2">
      <t>クンレン</t>
    </rPh>
    <rPh sb="6" eb="8">
      <t>メイショウ</t>
    </rPh>
    <phoneticPr fontId="3"/>
  </si>
  <si>
    <t>B,A</t>
    <phoneticPr fontId="3"/>
  </si>
  <si>
    <t>OJT 安全衛生（B,2H）幼児心理学（B,2H）保険衛生等(A,２H)</t>
    <rPh sb="4" eb="6">
      <t>アンゼン</t>
    </rPh>
    <rPh sb="6" eb="8">
      <t>エイセイ</t>
    </rPh>
    <rPh sb="14" eb="16">
      <t>ヨウジ</t>
    </rPh>
    <rPh sb="16" eb="18">
      <t>シンリ</t>
    </rPh>
    <rPh sb="18" eb="19">
      <t>ガク</t>
    </rPh>
    <rPh sb="25" eb="27">
      <t>ホケン</t>
    </rPh>
    <rPh sb="27" eb="29">
      <t>エイセイ</t>
    </rPh>
    <rPh sb="29" eb="30">
      <t>トウ</t>
    </rPh>
    <phoneticPr fontId="3"/>
  </si>
  <si>
    <t>保育士育成コース</t>
    <rPh sb="0" eb="3">
      <t>ホイクシ</t>
    </rPh>
    <rPh sb="3" eb="5">
      <t>イクセイ</t>
    </rPh>
    <phoneticPr fontId="3"/>
  </si>
  <si>
    <t>（OJT職務名又はOFF-JT科目名）</t>
    <rPh sb="15" eb="17">
      <t>カモク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</si>
</sst>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d"/>
    <numFmt numFmtId="177" formatCode="ggge&quot;年&quot;m&quot;月&quot;d&quot;日&quot;"/>
  </numFmts>
  <fonts count="12" x14ac:knownFonts="1">
    <font>
      <sz val="11"/>
      <color indexed="64"/>
      <name val="ＭＳ Ｐゴシック"/>
      <family val="3"/>
      <charset val="128"/>
    </font>
    <font>
      <b/>
      <sz val="14"/>
      <color indexed="64"/>
      <name val="ＭＳ Ｐゴシック"/>
      <family val="3"/>
      <charset val="128"/>
    </font>
    <font>
      <b/>
      <sz val="16"/>
      <color indexed="64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64"/>
      <name val="ＭＳ Ｐゴシック"/>
      <family val="3"/>
      <charset val="128"/>
    </font>
    <font>
      <b/>
      <sz val="8"/>
      <color indexed="64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64"/>
      <name val="ＭＳ Ｐゴシック"/>
      <family val="3"/>
      <charset val="128"/>
    </font>
    <font>
      <sz val="18"/>
      <color indexed="6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4"/>
      <color indexed="64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ED8F9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7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19" xfId="0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5" xfId="0" applyFont="1" applyBorder="1">
      <alignment vertical="center"/>
    </xf>
    <xf numFmtId="0" fontId="0" fillId="0" borderId="33" xfId="0" applyBorder="1">
      <alignment vertical="center"/>
    </xf>
    <xf numFmtId="0" fontId="0" fillId="2" borderId="7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9" xfId="0" applyFill="1" applyBorder="1" applyAlignment="1">
      <alignment horizontal="center" vertical="center"/>
    </xf>
    <xf numFmtId="0" fontId="0" fillId="2" borderId="6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17" xfId="0" applyFill="1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0" xfId="0" applyBorder="1">
      <alignment vertical="center"/>
    </xf>
    <xf numFmtId="0" fontId="0" fillId="0" borderId="15" xfId="0" applyBorder="1">
      <alignment vertical="center"/>
    </xf>
    <xf numFmtId="0" fontId="0" fillId="3" borderId="7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9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11" xfId="0" applyFill="1" applyBorder="1">
      <alignment vertical="center"/>
    </xf>
    <xf numFmtId="0" fontId="0" fillId="4" borderId="17" xfId="0" applyFill="1" applyBorder="1">
      <alignment vertical="center"/>
    </xf>
    <xf numFmtId="0" fontId="0" fillId="4" borderId="9" xfId="0" applyFill="1" applyBorder="1">
      <alignment vertical="center"/>
    </xf>
    <xf numFmtId="0" fontId="10" fillId="2" borderId="4" xfId="0" applyFont="1" applyFill="1" applyBorder="1">
      <alignment vertical="center"/>
    </xf>
    <xf numFmtId="0" fontId="0" fillId="0" borderId="17" xfId="0" applyBorder="1">
      <alignment vertical="center"/>
    </xf>
    <xf numFmtId="0" fontId="0" fillId="3" borderId="17" xfId="0" applyFill="1" applyBorder="1">
      <alignment vertical="center"/>
    </xf>
    <xf numFmtId="176" fontId="0" fillId="0" borderId="39" xfId="0" applyNumberFormat="1" applyBorder="1">
      <alignment vertical="center"/>
    </xf>
    <xf numFmtId="176" fontId="0" fillId="0" borderId="9" xfId="0" applyNumberFormat="1" applyBorder="1">
      <alignment vertical="center"/>
    </xf>
    <xf numFmtId="177" fontId="0" fillId="0" borderId="0" xfId="0" applyNumberFormat="1">
      <alignment vertical="center"/>
    </xf>
    <xf numFmtId="0" fontId="0" fillId="0" borderId="3" xfId="0" applyBorder="1" applyAlignment="1">
      <alignment horizontal="center" vertical="center"/>
    </xf>
    <xf numFmtId="0" fontId="0" fillId="0" borderId="40" xfId="0" applyBorder="1">
      <alignment vertical="center"/>
    </xf>
    <xf numFmtId="0" fontId="0" fillId="0" borderId="39" xfId="0" applyBorder="1">
      <alignment vertical="center"/>
    </xf>
    <xf numFmtId="0" fontId="0" fillId="0" borderId="39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14" fontId="9" fillId="0" borderId="3" xfId="0" applyNumberFormat="1" applyFont="1" applyBorder="1">
      <alignment vertical="center"/>
    </xf>
    <xf numFmtId="0" fontId="9" fillId="0" borderId="3" xfId="0" applyFont="1" applyBorder="1">
      <alignment vertical="center"/>
    </xf>
    <xf numFmtId="14" fontId="0" fillId="0" borderId="3" xfId="0" applyNumberFormat="1" applyBorder="1" applyAlignment="1">
      <alignment vertical="center" wrapText="1"/>
    </xf>
    <xf numFmtId="14" fontId="0" fillId="0" borderId="3" xfId="0" applyNumberFormat="1" applyBorder="1">
      <alignment vertical="center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0" fillId="2" borderId="7" xfId="0" applyFill="1" applyBorder="1" applyAlignment="1">
      <alignment horizontal="center" vertical="center"/>
    </xf>
    <xf numFmtId="0" fontId="9" fillId="0" borderId="30" xfId="0" applyFont="1" applyBorder="1">
      <alignment vertical="center"/>
    </xf>
    <xf numFmtId="0" fontId="0" fillId="0" borderId="16" xfId="0" applyBorder="1">
      <alignment vertical="center"/>
    </xf>
    <xf numFmtId="0" fontId="0" fillId="0" borderId="41" xfId="0" applyBorder="1">
      <alignment vertical="center"/>
    </xf>
    <xf numFmtId="0" fontId="9" fillId="0" borderId="19" xfId="0" applyFont="1" applyBorder="1">
      <alignment vertical="center"/>
    </xf>
    <xf numFmtId="0" fontId="9" fillId="0" borderId="32" xfId="0" applyFont="1" applyBorder="1">
      <alignment vertical="center"/>
    </xf>
    <xf numFmtId="0" fontId="9" fillId="0" borderId="33" xfId="0" applyFont="1" applyBorder="1">
      <alignment vertical="center"/>
    </xf>
    <xf numFmtId="0" fontId="0" fillId="0" borderId="6" xfId="0" applyBorder="1">
      <alignment vertical="center"/>
    </xf>
    <xf numFmtId="0" fontId="0" fillId="0" borderId="46" xfId="0" applyBorder="1">
      <alignment vertical="center"/>
    </xf>
    <xf numFmtId="0" fontId="0" fillId="0" borderId="35" xfId="0" applyBorder="1">
      <alignment vertical="center"/>
    </xf>
    <xf numFmtId="0" fontId="0" fillId="0" borderId="26" xfId="0" applyBorder="1">
      <alignment vertical="center"/>
    </xf>
    <xf numFmtId="0" fontId="9" fillId="0" borderId="43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0" fillId="0" borderId="3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176" fontId="0" fillId="4" borderId="9" xfId="0" applyNumberFormat="1" applyFill="1" applyBorder="1">
      <alignment vertical="center"/>
    </xf>
    <xf numFmtId="0" fontId="0" fillId="4" borderId="9" xfId="0" applyFill="1" applyBorder="1" applyAlignment="1">
      <alignment horizontal="center" vertical="center"/>
    </xf>
    <xf numFmtId="176" fontId="0" fillId="3" borderId="9" xfId="0" applyNumberFormat="1" applyFill="1" applyBorder="1">
      <alignment vertical="center"/>
    </xf>
    <xf numFmtId="0" fontId="0" fillId="3" borderId="9" xfId="0" applyFill="1" applyBorder="1" applyAlignment="1">
      <alignment horizontal="center" vertical="center"/>
    </xf>
    <xf numFmtId="176" fontId="0" fillId="0" borderId="50" xfId="0" applyNumberFormat="1" applyBorder="1">
      <alignment vertical="center"/>
    </xf>
    <xf numFmtId="0" fontId="0" fillId="0" borderId="50" xfId="0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46" xfId="0" applyFill="1" applyBorder="1">
      <alignment vertical="center"/>
    </xf>
    <xf numFmtId="0" fontId="0" fillId="0" borderId="40" xfId="0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176" fontId="0" fillId="2" borderId="9" xfId="0" applyNumberForma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176" fontId="0" fillId="2" borderId="50" xfId="0" applyNumberFormat="1" applyFill="1" applyBorder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2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0" fillId="0" borderId="48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 shrinkToFit="1"/>
    </xf>
    <xf numFmtId="0" fontId="6" fillId="2" borderId="8" xfId="0" applyFont="1" applyFill="1" applyBorder="1" applyAlignment="1">
      <alignment horizontal="left" vertical="center" shrinkToFit="1"/>
    </xf>
    <xf numFmtId="0" fontId="6" fillId="2" borderId="7" xfId="0" applyFont="1" applyFill="1" applyBorder="1" applyAlignment="1">
      <alignment horizontal="left" vertical="center" shrinkToFit="1"/>
    </xf>
    <xf numFmtId="0" fontId="7" fillId="0" borderId="44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0" fillId="0" borderId="44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7" fillId="4" borderId="12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0" fillId="4" borderId="12" xfId="0" applyFill="1" applyBorder="1" applyAlignment="1">
      <alignment horizontal="center" vertical="center" shrinkToFit="1"/>
    </xf>
    <xf numFmtId="0" fontId="0" fillId="4" borderId="7" xfId="0" applyFill="1" applyBorder="1" applyAlignment="1">
      <alignment horizontal="center" vertical="center" shrinkToFit="1"/>
    </xf>
    <xf numFmtId="0" fontId="0" fillId="4" borderId="12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0" fillId="0" borderId="12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left" vertical="center" shrinkToFit="1"/>
    </xf>
    <xf numFmtId="0" fontId="7" fillId="2" borderId="8" xfId="0" applyFont="1" applyFill="1" applyBorder="1" applyAlignment="1">
      <alignment horizontal="left" vertical="center" shrinkToFit="1"/>
    </xf>
    <xf numFmtId="0" fontId="7" fillId="2" borderId="7" xfId="0" applyFont="1" applyFill="1" applyBorder="1" applyAlignment="1">
      <alignment horizontal="left" vertical="center" shrinkToFit="1"/>
    </xf>
    <xf numFmtId="0" fontId="6" fillId="3" borderId="12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0" fillId="3" borderId="12" xfId="0" applyFill="1" applyBorder="1" applyAlignment="1">
      <alignment horizontal="center" vertical="center" shrinkToFit="1"/>
    </xf>
    <xf numFmtId="0" fontId="0" fillId="3" borderId="7" xfId="0" applyFill="1" applyBorder="1" applyAlignment="1">
      <alignment horizontal="center" vertical="center" shrinkToFit="1"/>
    </xf>
    <xf numFmtId="0" fontId="0" fillId="3" borderId="12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4" borderId="12" xfId="0" applyFont="1" applyFill="1" applyBorder="1">
      <alignment vertical="center"/>
    </xf>
    <xf numFmtId="0" fontId="6" fillId="4" borderId="8" xfId="0" applyFont="1" applyFill="1" applyBorder="1">
      <alignment vertical="center"/>
    </xf>
    <xf numFmtId="0" fontId="6" fillId="4" borderId="7" xfId="0" applyFont="1" applyFill="1" applyBorder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4" borderId="12" xfId="0" applyFont="1" applyFill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2" borderId="21" xfId="0" applyFont="1" applyFill="1" applyBorder="1" applyAlignment="1">
      <alignment horizontal="left" vertical="center"/>
    </xf>
    <xf numFmtId="0" fontId="6" fillId="2" borderId="37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0" borderId="12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 textRotation="255"/>
    </xf>
    <xf numFmtId="0" fontId="9" fillId="0" borderId="14" xfId="0" applyFont="1" applyBorder="1" applyAlignment="1">
      <alignment horizontal="center" vertical="center" textRotation="255"/>
    </xf>
    <xf numFmtId="0" fontId="9" fillId="0" borderId="13" xfId="0" applyFont="1" applyBorder="1" applyAlignment="1">
      <alignment horizontal="center" vertical="center" textRotation="255"/>
    </xf>
    <xf numFmtId="0" fontId="9" fillId="0" borderId="25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6" fillId="2" borderId="12" xfId="0" applyFont="1" applyFill="1" applyBorder="1">
      <alignment vertical="center"/>
    </xf>
    <xf numFmtId="0" fontId="6" fillId="2" borderId="8" xfId="0" applyFont="1" applyFill="1" applyBorder="1">
      <alignment vertical="center"/>
    </xf>
    <xf numFmtId="0" fontId="6" fillId="2" borderId="7" xfId="0" applyFont="1" applyFill="1" applyBorder="1">
      <alignment vertical="center"/>
    </xf>
    <xf numFmtId="0" fontId="7" fillId="4" borderId="12" xfId="0" applyFont="1" applyFill="1" applyBorder="1">
      <alignment vertical="center"/>
    </xf>
    <xf numFmtId="0" fontId="7" fillId="4" borderId="8" xfId="0" applyFont="1" applyFill="1" applyBorder="1">
      <alignment vertical="center"/>
    </xf>
    <xf numFmtId="0" fontId="7" fillId="4" borderId="7" xfId="0" applyFont="1" applyFill="1" applyBorder="1">
      <alignment vertical="center"/>
    </xf>
    <xf numFmtId="0" fontId="0" fillId="0" borderId="4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left" vertical="top"/>
    </xf>
    <xf numFmtId="0" fontId="6" fillId="2" borderId="8" xfId="0" applyFont="1" applyFill="1" applyBorder="1" applyAlignment="1">
      <alignment horizontal="left" vertical="top"/>
    </xf>
    <xf numFmtId="0" fontId="6" fillId="2" borderId="7" xfId="0" applyFont="1" applyFill="1" applyBorder="1" applyAlignment="1">
      <alignment horizontal="left" vertical="top"/>
    </xf>
    <xf numFmtId="0" fontId="0" fillId="2" borderId="12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7" fillId="2" borderId="44" xfId="0" applyFont="1" applyFill="1" applyBorder="1" applyAlignment="1">
      <alignment horizontal="left" vertical="center"/>
    </xf>
    <xf numFmtId="0" fontId="7" fillId="2" borderId="45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0" fillId="2" borderId="44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</cellXfs>
  <cellStyles count="1">
    <cellStyle name="標準" xfId="0" builtinId="0"/>
  </cellStyles>
  <dxfs count="24">
    <dxf>
      <fill>
        <patternFill>
          <bgColor theme="8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  <color rgb="FFFFFFCC"/>
      <color rgb="FFFED8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868623</xdr:colOff>
      <xdr:row>0</xdr:row>
      <xdr:rowOff>54482</xdr:rowOff>
    </xdr:from>
    <xdr:to>
      <xdr:col>13</xdr:col>
      <xdr:colOff>96760</xdr:colOff>
      <xdr:row>2</xdr:row>
      <xdr:rowOff>54482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725242" y="54482"/>
          <a:ext cx="2663185" cy="42333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/>
            <a:t>記入例と留意事項</a:t>
          </a:r>
        </a:p>
      </xdr:txBody>
    </xdr:sp>
    <xdr:clientData/>
  </xdr:twoCellAnchor>
  <xdr:twoCellAnchor>
    <xdr:from>
      <xdr:col>1</xdr:col>
      <xdr:colOff>52386</xdr:colOff>
      <xdr:row>8</xdr:row>
      <xdr:rowOff>19053</xdr:rowOff>
    </xdr:from>
    <xdr:to>
      <xdr:col>3</xdr:col>
      <xdr:colOff>13853</xdr:colOff>
      <xdr:row>8</xdr:row>
      <xdr:rowOff>180112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 rot="5400000">
          <a:off x="326663" y="1504304"/>
          <a:ext cx="161059" cy="529503"/>
        </a:xfrm>
        <a:prstGeom prst="rightBrace">
          <a:avLst>
            <a:gd name="adj1" fmla="val 35606"/>
            <a:gd name="adj2" fmla="val 50000"/>
          </a:avLst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131616</xdr:colOff>
      <xdr:row>8</xdr:row>
      <xdr:rowOff>206952</xdr:rowOff>
    </xdr:from>
    <xdr:to>
      <xdr:col>2</xdr:col>
      <xdr:colOff>226866</xdr:colOff>
      <xdr:row>16</xdr:row>
      <xdr:rowOff>111702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21671" y="1876425"/>
          <a:ext cx="365413" cy="1899804"/>
        </a:xfrm>
        <a:prstGeom prst="rect">
          <a:avLst/>
        </a:prstGeom>
        <a:solidFill>
          <a:srgbClr val="FFFFCC"/>
        </a:solidFill>
        <a:ln w="19050" cmpd="sng"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>
              <a:solidFill>
                <a:sysClr val="windowText" lastClr="000000"/>
              </a:solidFill>
            </a:rPr>
            <a:t>先頭行だけで良し</a:t>
          </a:r>
        </a:p>
      </xdr:txBody>
    </xdr:sp>
    <xdr:clientData/>
  </xdr:twoCellAnchor>
  <xdr:twoCellAnchor>
    <xdr:from>
      <xdr:col>9</xdr:col>
      <xdr:colOff>544290</xdr:colOff>
      <xdr:row>7</xdr:row>
      <xdr:rowOff>40477</xdr:rowOff>
    </xdr:from>
    <xdr:to>
      <xdr:col>10</xdr:col>
      <xdr:colOff>67600</xdr:colOff>
      <xdr:row>8</xdr:row>
      <xdr:rowOff>211930</xdr:rowOff>
    </xdr:to>
    <xdr:sp macro="" textlink="">
      <xdr:nvSpPr>
        <xdr:cNvPr id="8" name="右中かっこ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 rot="10800000">
          <a:off x="4626433" y="1540287"/>
          <a:ext cx="164357" cy="419405"/>
        </a:xfrm>
        <a:prstGeom prst="rightBrace">
          <a:avLst>
            <a:gd name="adj1" fmla="val 35606"/>
            <a:gd name="adj2" fmla="val 50000"/>
          </a:avLst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114906</xdr:colOff>
      <xdr:row>5</xdr:row>
      <xdr:rowOff>233036</xdr:rowOff>
    </xdr:from>
    <xdr:to>
      <xdr:col>9</xdr:col>
      <xdr:colOff>260048</xdr:colOff>
      <xdr:row>7</xdr:row>
      <xdr:rowOff>60475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971525" y="1025274"/>
          <a:ext cx="2437190" cy="535011"/>
        </a:xfrm>
        <a:prstGeom prst="rect">
          <a:avLst/>
        </a:prstGeom>
        <a:solidFill>
          <a:srgbClr val="FFFFCC"/>
        </a:solidFill>
        <a:ln w="19050" cmpd="sng">
          <a:solidFill>
            <a:schemeClr val="accent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ysClr val="windowText" lastClr="000000"/>
              </a:solidFill>
            </a:rPr>
            <a:t>オリエンテーションは講師要件である</a:t>
          </a:r>
          <a:r>
            <a:rPr kumimoji="1" lang="en-US" altLang="ja-JP" sz="1100">
              <a:solidFill>
                <a:sysClr val="windowText" lastClr="000000"/>
              </a:solidFill>
            </a:rPr>
            <a:t>10</a:t>
          </a:r>
          <a:r>
            <a:rPr kumimoji="1" lang="ja-JP" altLang="en-US" sz="1100">
              <a:solidFill>
                <a:sysClr val="windowText" lastClr="000000"/>
              </a:solidFill>
            </a:rPr>
            <a:t>年実務経験等は求められません</a:t>
          </a:r>
        </a:p>
      </xdr:txBody>
    </xdr:sp>
    <xdr:clientData/>
  </xdr:twoCellAnchor>
  <xdr:twoCellAnchor>
    <xdr:from>
      <xdr:col>7</xdr:col>
      <xdr:colOff>429382</xdr:colOff>
      <xdr:row>16</xdr:row>
      <xdr:rowOff>244517</xdr:rowOff>
    </xdr:from>
    <xdr:to>
      <xdr:col>15</xdr:col>
      <xdr:colOff>417285</xdr:colOff>
      <xdr:row>18</xdr:row>
      <xdr:rowOff>72572</xdr:rowOff>
    </xdr:to>
    <xdr:sp macro="" textlink="">
      <xdr:nvSpPr>
        <xdr:cNvPr id="12" name="四角形吹き出し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2286001" y="3975898"/>
          <a:ext cx="3979332" cy="323960"/>
        </a:xfrm>
        <a:prstGeom prst="wedgeRectCallout">
          <a:avLst>
            <a:gd name="adj1" fmla="val -2862"/>
            <a:gd name="adj2" fmla="val -292808"/>
          </a:avLst>
        </a:prstGeom>
        <a:solidFill>
          <a:srgbClr val="FFFFCC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chemeClr val="tx1"/>
              </a:solidFill>
            </a:rPr>
            <a:t>OJT</a:t>
          </a:r>
          <a:r>
            <a:rPr kumimoji="1" lang="ja-JP" altLang="en-US" sz="1100">
              <a:solidFill>
                <a:schemeClr val="tx1"/>
              </a:solidFill>
            </a:rPr>
            <a:t>と</a:t>
          </a:r>
          <a:r>
            <a:rPr kumimoji="1" lang="en-US" altLang="ja-JP" sz="1100">
              <a:solidFill>
                <a:schemeClr val="tx1"/>
              </a:solidFill>
            </a:rPr>
            <a:t>OFF-JT</a:t>
          </a:r>
          <a:r>
            <a:rPr kumimoji="1" lang="ja-JP" altLang="en-US" sz="1100">
              <a:solidFill>
                <a:schemeClr val="tx1"/>
              </a:solidFill>
            </a:rPr>
            <a:t>の</a:t>
          </a:r>
          <a:r>
            <a:rPr kumimoji="1" lang="ja-JP" altLang="en-US" sz="1100">
              <a:solidFill>
                <a:srgbClr val="FF0000"/>
              </a:solidFill>
            </a:rPr>
            <a:t>混在</a:t>
          </a:r>
          <a:r>
            <a:rPr kumimoji="1" lang="ja-JP" altLang="en-US" sz="1100">
              <a:solidFill>
                <a:schemeClr val="tx1"/>
              </a:solidFill>
            </a:rPr>
            <a:t>の時は講師、場所、時間を</a:t>
          </a:r>
          <a:r>
            <a:rPr kumimoji="1" lang="ja-JP" altLang="en-US" sz="1100">
              <a:solidFill>
                <a:srgbClr val="FF0000"/>
              </a:solidFill>
            </a:rPr>
            <a:t>記号</a:t>
          </a:r>
          <a:r>
            <a:rPr kumimoji="1" lang="ja-JP" altLang="en-US" sz="1100">
              <a:solidFill>
                <a:schemeClr val="tx1"/>
              </a:solidFill>
            </a:rPr>
            <a:t>で明示する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24191</xdr:colOff>
      <xdr:row>0</xdr:row>
      <xdr:rowOff>29986</xdr:rowOff>
    </xdr:from>
    <xdr:to>
      <xdr:col>7</xdr:col>
      <xdr:colOff>453572</xdr:colOff>
      <xdr:row>3</xdr:row>
      <xdr:rowOff>30238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20953" y="29986"/>
          <a:ext cx="2189238" cy="514300"/>
        </a:xfrm>
        <a:prstGeom prst="rect">
          <a:avLst/>
        </a:prstGeom>
        <a:solidFill>
          <a:srgbClr val="FFFFCC"/>
        </a:solidFill>
        <a:ln w="19050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100">
              <a:solidFill>
                <a:sysClr val="windowText" lastClr="000000"/>
              </a:solidFill>
            </a:rPr>
            <a:t>OFF-JT</a:t>
          </a:r>
          <a:r>
            <a:rPr kumimoji="1" lang="ja-JP" altLang="en-US" sz="1100">
              <a:solidFill>
                <a:sysClr val="windowText" lastClr="000000"/>
              </a:solidFill>
            </a:rPr>
            <a:t>では実施内容等を確認するための書類の提出が必要です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812190</xdr:colOff>
      <xdr:row>31</xdr:row>
      <xdr:rowOff>89456</xdr:rowOff>
    </xdr:from>
    <xdr:to>
      <xdr:col>14</xdr:col>
      <xdr:colOff>235856</xdr:colOff>
      <xdr:row>33</xdr:row>
      <xdr:rowOff>90715</xdr:rowOff>
    </xdr:to>
    <xdr:sp macro="" textlink="">
      <xdr:nvSpPr>
        <xdr:cNvPr id="14" name="四角形吹き出し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2668809" y="7540123"/>
          <a:ext cx="3003857" cy="497163"/>
        </a:xfrm>
        <a:prstGeom prst="wedgeRectCallout">
          <a:avLst>
            <a:gd name="adj1" fmla="val -31271"/>
            <a:gd name="adj2" fmla="val 85571"/>
          </a:avLst>
        </a:prstGeom>
        <a:solidFill>
          <a:srgbClr val="FFFFCC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chemeClr val="tx1"/>
              </a:solidFill>
            </a:rPr>
            <a:t>OFF-JT</a:t>
          </a:r>
          <a:r>
            <a:rPr kumimoji="1" lang="ja-JP" altLang="en-US" sz="1100">
              <a:solidFill>
                <a:schemeClr val="tx1"/>
              </a:solidFill>
            </a:rPr>
            <a:t>の科目が</a:t>
          </a:r>
          <a:r>
            <a:rPr kumimoji="1" lang="ja-JP" altLang="en-US" sz="1100">
              <a:solidFill>
                <a:srgbClr val="FF0000"/>
              </a:solidFill>
            </a:rPr>
            <a:t>混在</a:t>
          </a:r>
          <a:r>
            <a:rPr kumimoji="1" lang="ja-JP" altLang="en-US" sz="1100">
              <a:solidFill>
                <a:schemeClr val="tx1"/>
              </a:solidFill>
            </a:rPr>
            <a:t>する場合は</a:t>
          </a:r>
          <a:r>
            <a:rPr kumimoji="1" lang="ja-JP" altLang="en-US" sz="1100">
              <a:solidFill>
                <a:srgbClr val="FF0000"/>
              </a:solidFill>
            </a:rPr>
            <a:t>各々の科目名と講師、場所、時間</a:t>
          </a:r>
          <a:r>
            <a:rPr kumimoji="1" lang="ja-JP" altLang="en-US" sz="1100">
              <a:solidFill>
                <a:schemeClr val="tx1"/>
              </a:solidFill>
            </a:rPr>
            <a:t>を記号で明示する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15</xdr:col>
      <xdr:colOff>266705</xdr:colOff>
      <xdr:row>7</xdr:row>
      <xdr:rowOff>31172</xdr:rowOff>
    </xdr:from>
    <xdr:to>
      <xdr:col>15</xdr:col>
      <xdr:colOff>390532</xdr:colOff>
      <xdr:row>8</xdr:row>
      <xdr:rowOff>202625</xdr:rowOff>
    </xdr:to>
    <xdr:sp macro="" textlink="">
      <xdr:nvSpPr>
        <xdr:cNvPr id="15" name="右中かっこ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 rot="10800000">
          <a:off x="5801596" y="1451263"/>
          <a:ext cx="123827" cy="420835"/>
        </a:xfrm>
        <a:prstGeom prst="rightBrace">
          <a:avLst>
            <a:gd name="adj1" fmla="val 35606"/>
            <a:gd name="adj2" fmla="val 50000"/>
          </a:avLst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762000</xdr:colOff>
      <xdr:row>11</xdr:row>
      <xdr:rowOff>328</xdr:rowOff>
    </xdr:from>
    <xdr:to>
      <xdr:col>15</xdr:col>
      <xdr:colOff>483810</xdr:colOff>
      <xdr:row>13</xdr:row>
      <xdr:rowOff>12096</xdr:rowOff>
    </xdr:to>
    <xdr:sp macro="" textlink="">
      <xdr:nvSpPr>
        <xdr:cNvPr id="16" name="四角形吹き出し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2618619" y="2491947"/>
          <a:ext cx="3713239" cy="507672"/>
        </a:xfrm>
        <a:prstGeom prst="wedgeRectCallout">
          <a:avLst>
            <a:gd name="adj1" fmla="val 43854"/>
            <a:gd name="adj2" fmla="val -193777"/>
          </a:avLst>
        </a:prstGeom>
        <a:solidFill>
          <a:srgbClr val="FFFFCC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002060"/>
              </a:solidFill>
            </a:rPr>
            <a:t>開校式、オリエンテーション、能力評価、閉校式は人材育成訓練では</a:t>
          </a:r>
          <a:r>
            <a:rPr kumimoji="1" lang="en-US" altLang="ja-JP" sz="1100">
              <a:solidFill>
                <a:srgbClr val="FF0000"/>
              </a:solidFill>
            </a:rPr>
            <a:t>1</a:t>
          </a:r>
          <a:r>
            <a:rPr kumimoji="1" lang="ja-JP" altLang="en-US" sz="1100">
              <a:solidFill>
                <a:srgbClr val="002060"/>
              </a:solidFill>
            </a:rPr>
            <a:t>時間、有期実習型訓練では合計</a:t>
          </a:r>
          <a:r>
            <a:rPr kumimoji="1" lang="en-US" altLang="ja-JP" sz="1100">
              <a:solidFill>
                <a:srgbClr val="FF0000"/>
              </a:solidFill>
            </a:rPr>
            <a:t>5</a:t>
          </a:r>
          <a:r>
            <a:rPr kumimoji="1" lang="ja-JP" altLang="en-US" sz="1100">
              <a:solidFill>
                <a:srgbClr val="002060"/>
              </a:solidFill>
            </a:rPr>
            <a:t>時間まで</a:t>
          </a:r>
        </a:p>
      </xdr:txBody>
    </xdr:sp>
    <xdr:clientData/>
  </xdr:twoCellAnchor>
  <xdr:twoCellAnchor>
    <xdr:from>
      <xdr:col>9</xdr:col>
      <xdr:colOff>260048</xdr:colOff>
      <xdr:row>6</xdr:row>
      <xdr:rowOff>95351</xdr:rowOff>
    </xdr:from>
    <xdr:to>
      <xdr:col>10</xdr:col>
      <xdr:colOff>5</xdr:colOff>
      <xdr:row>8</xdr:row>
      <xdr:rowOff>2227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D7A1001C-ED50-3B3E-0C4F-DC364E02DD0A}"/>
            </a:ext>
          </a:extLst>
        </xdr:cNvPr>
        <xdr:cNvCxnSpPr>
          <a:stCxn id="10" idx="3"/>
          <a:endCxn id="8" idx="1"/>
        </xdr:cNvCxnSpPr>
      </xdr:nvCxnSpPr>
      <xdr:spPr>
        <a:xfrm>
          <a:off x="4408715" y="1292780"/>
          <a:ext cx="284242" cy="457209"/>
        </a:xfrm>
        <a:prstGeom prst="straightConnector1">
          <a:avLst/>
        </a:prstGeom>
        <a:ln w="15875">
          <a:solidFill>
            <a:srgbClr val="0070C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127002</xdr:colOff>
      <xdr:row>25</xdr:row>
      <xdr:rowOff>1</xdr:rowOff>
    </xdr:from>
    <xdr:to>
      <xdr:col>14</xdr:col>
      <xdr:colOff>263071</xdr:colOff>
      <xdr:row>27</xdr:row>
      <xdr:rowOff>57454</xdr:rowOff>
    </xdr:to>
    <xdr:sp macro="" textlink="">
      <xdr:nvSpPr>
        <xdr:cNvPr id="17" name="四角形吹き出し 16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852085" y="5873751"/>
          <a:ext cx="4242403" cy="544286"/>
        </a:xfrm>
        <a:prstGeom prst="wedgeRectCallout">
          <a:avLst>
            <a:gd name="adj1" fmla="val -53753"/>
            <a:gd name="adj2" fmla="val 138120"/>
          </a:avLst>
        </a:prstGeom>
        <a:solidFill>
          <a:srgbClr val="FFFFCC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chemeClr val="tx1"/>
              </a:solidFill>
            </a:rPr>
            <a:t>OJT</a:t>
          </a:r>
          <a:r>
            <a:rPr kumimoji="1" lang="ja-JP" altLang="en-US" sz="1100">
              <a:solidFill>
                <a:schemeClr val="tx1"/>
              </a:solidFill>
            </a:rPr>
            <a:t>の記載は必須ではないが、</a:t>
          </a:r>
          <a:r>
            <a:rPr kumimoji="1" lang="en-US" altLang="ja-JP" sz="1100">
              <a:solidFill>
                <a:schemeClr val="tx1"/>
              </a:solidFill>
            </a:rPr>
            <a:t>OFF-JT</a:t>
          </a:r>
          <a:r>
            <a:rPr kumimoji="1" lang="ja-JP" altLang="en-US" sz="1100">
              <a:solidFill>
                <a:schemeClr val="tx1"/>
              </a:solidFill>
            </a:rPr>
            <a:t>と同日に実施する日がある場合は記載することをお勧めします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78625</xdr:colOff>
      <xdr:row>3</xdr:row>
      <xdr:rowOff>72575</xdr:rowOff>
    </xdr:from>
    <xdr:to>
      <xdr:col>5</xdr:col>
      <xdr:colOff>265209</xdr:colOff>
      <xdr:row>5</xdr:row>
      <xdr:rowOff>78625</xdr:rowOff>
    </xdr:to>
    <xdr:sp macro="" textlink="">
      <xdr:nvSpPr>
        <xdr:cNvPr id="13" name="四角形吹き出し 6">
          <a:extLst>
            <a:ext uri="{FF2B5EF4-FFF2-40B4-BE49-F238E27FC236}">
              <a16:creationId xmlns:a16="http://schemas.microsoft.com/office/drawing/2014/main" id="{900FCF5A-D76C-40A3-A981-62DAF00DC94B}"/>
            </a:ext>
          </a:extLst>
        </xdr:cNvPr>
        <xdr:cNvSpPr/>
      </xdr:nvSpPr>
      <xdr:spPr>
        <a:xfrm>
          <a:off x="175387" y="586623"/>
          <a:ext cx="1377965" cy="284240"/>
        </a:xfrm>
        <a:prstGeom prst="wedgeRectCallout">
          <a:avLst>
            <a:gd name="adj1" fmla="val -40"/>
            <a:gd name="adj2" fmla="val -107246"/>
          </a:avLst>
        </a:prstGeom>
        <a:solidFill>
          <a:srgbClr val="FFFFCC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月を入力する</a:t>
          </a:r>
        </a:p>
      </xdr:txBody>
    </xdr:sp>
    <xdr:clientData/>
  </xdr:twoCellAnchor>
  <xdr:twoCellAnchor>
    <xdr:from>
      <xdr:col>7</xdr:col>
      <xdr:colOff>828525</xdr:colOff>
      <xdr:row>0</xdr:row>
      <xdr:rowOff>36287</xdr:rowOff>
    </xdr:from>
    <xdr:to>
      <xdr:col>12</xdr:col>
      <xdr:colOff>90715</xdr:colOff>
      <xdr:row>1</xdr:row>
      <xdr:rowOff>270417</xdr:rowOff>
    </xdr:to>
    <xdr:sp macro="" textlink="">
      <xdr:nvSpPr>
        <xdr:cNvPr id="14" name="角丸四角形 1">
          <a:extLst>
            <a:ext uri="{FF2B5EF4-FFF2-40B4-BE49-F238E27FC236}">
              <a16:creationId xmlns:a16="http://schemas.microsoft.com/office/drawing/2014/main" id="{7807EEAC-5CBE-4819-9DC0-20C02E01ED32}"/>
            </a:ext>
          </a:extLst>
        </xdr:cNvPr>
        <xdr:cNvSpPr/>
      </xdr:nvSpPr>
      <xdr:spPr>
        <a:xfrm>
          <a:off x="2685144" y="36287"/>
          <a:ext cx="2467428" cy="37322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/>
            <a:t>エクセル上の注意点</a:t>
          </a:r>
        </a:p>
      </xdr:txBody>
    </xdr:sp>
    <xdr:clientData/>
  </xdr:twoCellAnchor>
  <xdr:twoCellAnchor>
    <xdr:from>
      <xdr:col>8</xdr:col>
      <xdr:colOff>60476</xdr:colOff>
      <xdr:row>5</xdr:row>
      <xdr:rowOff>102809</xdr:rowOff>
    </xdr:from>
    <xdr:to>
      <xdr:col>12</xdr:col>
      <xdr:colOff>167259</xdr:colOff>
      <xdr:row>6</xdr:row>
      <xdr:rowOff>227531</xdr:rowOff>
    </xdr:to>
    <xdr:sp macro="" textlink="">
      <xdr:nvSpPr>
        <xdr:cNvPr id="15" name="四角形吹き出し 20">
          <a:extLst>
            <a:ext uri="{FF2B5EF4-FFF2-40B4-BE49-F238E27FC236}">
              <a16:creationId xmlns:a16="http://schemas.microsoft.com/office/drawing/2014/main" id="{1F3C250F-7F1D-4254-8540-85944FFD512C}"/>
            </a:ext>
          </a:extLst>
        </xdr:cNvPr>
        <xdr:cNvSpPr/>
      </xdr:nvSpPr>
      <xdr:spPr>
        <a:xfrm>
          <a:off x="3066143" y="895047"/>
          <a:ext cx="2078306" cy="529913"/>
        </a:xfrm>
        <a:prstGeom prst="wedgeRectCallout">
          <a:avLst>
            <a:gd name="adj1" fmla="val -9082"/>
            <a:gd name="adj2" fmla="val -45330"/>
          </a:avLst>
        </a:prstGeom>
        <a:solidFill>
          <a:srgbClr val="FFFFCC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先頭のシートのみ記入。</a:t>
          </a:r>
          <a:r>
            <a:rPr kumimoji="1" lang="en-US" altLang="ja-JP" sz="1100">
              <a:solidFill>
                <a:schemeClr val="tx1"/>
              </a:solidFill>
            </a:rPr>
            <a:t/>
          </a:r>
          <a:br>
            <a:rPr kumimoji="1" lang="en-US" altLang="ja-JP" sz="1100">
              <a:solidFill>
                <a:schemeClr val="tx1"/>
              </a:solidFill>
            </a:rPr>
          </a:br>
          <a:r>
            <a:rPr kumimoji="1" lang="ja-JP" altLang="en-US" sz="1100">
              <a:solidFill>
                <a:schemeClr val="tx1"/>
              </a:solidFill>
            </a:rPr>
            <a:t>他のシートは関数が入っている</a:t>
          </a:r>
        </a:p>
      </xdr:txBody>
    </xdr:sp>
    <xdr:clientData/>
  </xdr:twoCellAnchor>
  <xdr:twoCellAnchor>
    <xdr:from>
      <xdr:col>2</xdr:col>
      <xdr:colOff>254001</xdr:colOff>
      <xdr:row>6</xdr:row>
      <xdr:rowOff>211666</xdr:rowOff>
    </xdr:from>
    <xdr:to>
      <xdr:col>5</xdr:col>
      <xdr:colOff>78618</xdr:colOff>
      <xdr:row>7</xdr:row>
      <xdr:rowOff>133047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D1641AE6-63AD-436D-A147-2011D332696E}"/>
            </a:ext>
          </a:extLst>
        </xdr:cNvPr>
        <xdr:cNvCxnSpPr/>
      </xdr:nvCxnSpPr>
      <xdr:spPr>
        <a:xfrm flipH="1">
          <a:off x="622905" y="1409095"/>
          <a:ext cx="743856" cy="223762"/>
        </a:xfrm>
        <a:prstGeom prst="straightConnector1">
          <a:avLst/>
        </a:prstGeom>
        <a:ln w="25400">
          <a:solidFill>
            <a:schemeClr val="accent1"/>
          </a:solidFill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72572</xdr:colOff>
      <xdr:row>5</xdr:row>
      <xdr:rowOff>344716</xdr:rowOff>
    </xdr:from>
    <xdr:to>
      <xdr:col>7</xdr:col>
      <xdr:colOff>1003905</xdr:colOff>
      <xdr:row>7</xdr:row>
      <xdr:rowOff>114906</xdr:rowOff>
    </xdr:to>
    <xdr:sp macro="" textlink="">
      <xdr:nvSpPr>
        <xdr:cNvPr id="18" name="四角形吹き出し 7">
          <a:extLst>
            <a:ext uri="{FF2B5EF4-FFF2-40B4-BE49-F238E27FC236}">
              <a16:creationId xmlns:a16="http://schemas.microsoft.com/office/drawing/2014/main" id="{99982BD6-737D-4EC9-BBD1-D267A0870E53}"/>
            </a:ext>
          </a:extLst>
        </xdr:cNvPr>
        <xdr:cNvSpPr/>
      </xdr:nvSpPr>
      <xdr:spPr>
        <a:xfrm>
          <a:off x="1360715" y="1136954"/>
          <a:ext cx="1499809" cy="477762"/>
        </a:xfrm>
        <a:prstGeom prst="wedgeRectCallout">
          <a:avLst>
            <a:gd name="adj1" fmla="val -50023"/>
            <a:gd name="adj2" fmla="val 16297"/>
          </a:avLst>
        </a:prstGeom>
        <a:solidFill>
          <a:srgbClr val="FFFFCC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ここの月は</a:t>
          </a:r>
          <a:r>
            <a:rPr kumimoji="1" lang="ja-JP" altLang="en-US" sz="1100">
              <a:solidFill>
                <a:srgbClr val="FF0000"/>
              </a:solidFill>
            </a:rPr>
            <a:t>入力不要</a:t>
          </a:r>
          <a:r>
            <a:rPr kumimoji="1" lang="ja-JP" altLang="en-US" sz="1100">
              <a:solidFill>
                <a:schemeClr val="tx1"/>
              </a:solidFill>
            </a:rPr>
            <a:t>。</a:t>
          </a:r>
          <a:r>
            <a:rPr kumimoji="1" lang="en-US" altLang="ja-JP" sz="1100">
              <a:solidFill>
                <a:schemeClr val="tx1"/>
              </a:solidFill>
            </a:rPr>
            <a:t/>
          </a:r>
          <a:br>
            <a:rPr kumimoji="1" lang="en-US" altLang="ja-JP" sz="1100">
              <a:solidFill>
                <a:schemeClr val="tx1"/>
              </a:solidFill>
            </a:rPr>
          </a:br>
          <a:r>
            <a:rPr kumimoji="1" lang="ja-JP" altLang="en-US" sz="1100">
              <a:solidFill>
                <a:schemeClr val="tx1"/>
              </a:solidFill>
            </a:rPr>
            <a:t>関数が入っている</a:t>
          </a:r>
        </a:p>
      </xdr:txBody>
    </xdr:sp>
    <xdr:clientData/>
  </xdr:twoCellAnchor>
  <xdr:twoCellAnchor>
    <xdr:from>
      <xdr:col>1</xdr:col>
      <xdr:colOff>60475</xdr:colOff>
      <xdr:row>9</xdr:row>
      <xdr:rowOff>0</xdr:rowOff>
    </xdr:from>
    <xdr:to>
      <xdr:col>6</xdr:col>
      <xdr:colOff>223762</xdr:colOff>
      <xdr:row>10</xdr:row>
      <xdr:rowOff>66523</xdr:rowOff>
    </xdr:to>
    <xdr:sp macro="" textlink="">
      <xdr:nvSpPr>
        <xdr:cNvPr id="21" name="四角形吹き出し 11">
          <a:extLst>
            <a:ext uri="{FF2B5EF4-FFF2-40B4-BE49-F238E27FC236}">
              <a16:creationId xmlns:a16="http://schemas.microsoft.com/office/drawing/2014/main" id="{A5F544C3-EEDC-4E26-A593-FC3B3FE6034F}"/>
            </a:ext>
          </a:extLst>
        </xdr:cNvPr>
        <xdr:cNvSpPr/>
      </xdr:nvSpPr>
      <xdr:spPr>
        <a:xfrm>
          <a:off x="157237" y="1995714"/>
          <a:ext cx="1663096" cy="314476"/>
        </a:xfrm>
        <a:prstGeom prst="wedgeRectCallout">
          <a:avLst>
            <a:gd name="adj1" fmla="val -38638"/>
            <a:gd name="adj2" fmla="val -143063"/>
          </a:avLst>
        </a:prstGeom>
        <a:solidFill>
          <a:srgbClr val="FFFFCC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年が変わる時だけ入力</a:t>
          </a:r>
        </a:p>
      </xdr:txBody>
    </xdr:sp>
    <xdr:clientData/>
  </xdr:twoCellAnchor>
  <xdr:twoCellAnchor>
    <xdr:from>
      <xdr:col>5</xdr:col>
      <xdr:colOff>0</xdr:colOff>
      <xdr:row>11</xdr:row>
      <xdr:rowOff>169333</xdr:rowOff>
    </xdr:from>
    <xdr:to>
      <xdr:col>7</xdr:col>
      <xdr:colOff>12095</xdr:colOff>
      <xdr:row>12</xdr:row>
      <xdr:rowOff>98812</xdr:rowOff>
    </xdr:to>
    <xdr:cxnSp macro="">
      <xdr:nvCxnSpPr>
        <xdr:cNvPr id="22" name="直線矢印コネクタ 21">
          <a:extLst>
            <a:ext uri="{FF2B5EF4-FFF2-40B4-BE49-F238E27FC236}">
              <a16:creationId xmlns:a16="http://schemas.microsoft.com/office/drawing/2014/main" id="{A004AA1D-F21D-4212-AFB7-D54011402268}"/>
            </a:ext>
          </a:extLst>
        </xdr:cNvPr>
        <xdr:cNvCxnSpPr/>
      </xdr:nvCxnSpPr>
      <xdr:spPr>
        <a:xfrm flipH="1">
          <a:off x="1288143" y="2660952"/>
          <a:ext cx="580571" cy="177431"/>
        </a:xfrm>
        <a:prstGeom prst="straightConnector1">
          <a:avLst/>
        </a:prstGeom>
        <a:ln w="25400">
          <a:solidFill>
            <a:schemeClr val="accent1"/>
          </a:solidFill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24190</xdr:colOff>
      <xdr:row>10</xdr:row>
      <xdr:rowOff>211666</xdr:rowOff>
    </xdr:from>
    <xdr:to>
      <xdr:col>8</xdr:col>
      <xdr:colOff>544285</xdr:colOff>
      <xdr:row>12</xdr:row>
      <xdr:rowOff>187476</xdr:rowOff>
    </xdr:to>
    <xdr:sp macro="" textlink="">
      <xdr:nvSpPr>
        <xdr:cNvPr id="24" name="四角形吹き出し 9">
          <a:extLst>
            <a:ext uri="{FF2B5EF4-FFF2-40B4-BE49-F238E27FC236}">
              <a16:creationId xmlns:a16="http://schemas.microsoft.com/office/drawing/2014/main" id="{97770C8E-5ECE-438E-AC61-5A70399E1C6D}"/>
            </a:ext>
          </a:extLst>
        </xdr:cNvPr>
        <xdr:cNvSpPr/>
      </xdr:nvSpPr>
      <xdr:spPr>
        <a:xfrm>
          <a:off x="1880809" y="2455333"/>
          <a:ext cx="1669143" cy="471714"/>
        </a:xfrm>
        <a:prstGeom prst="wedgeRectCallout">
          <a:avLst>
            <a:gd name="adj1" fmla="val 30640"/>
            <a:gd name="adj2" fmla="val -47700"/>
          </a:avLst>
        </a:prstGeom>
        <a:solidFill>
          <a:srgbClr val="FFFFCC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曜日は</a:t>
          </a:r>
          <a:r>
            <a:rPr kumimoji="1" lang="ja-JP" altLang="en-US" sz="1100">
              <a:solidFill>
                <a:srgbClr val="FF0000"/>
              </a:solidFill>
            </a:rPr>
            <a:t>入力不要</a:t>
          </a:r>
          <a:r>
            <a:rPr kumimoji="1" lang="ja-JP" altLang="en-US" sz="1100">
              <a:solidFill>
                <a:schemeClr val="tx1"/>
              </a:solidFill>
            </a:rPr>
            <a:t>。</a:t>
          </a:r>
          <a:r>
            <a:rPr kumimoji="1" lang="en-US" altLang="ja-JP" sz="1100">
              <a:solidFill>
                <a:schemeClr val="tx1"/>
              </a:solidFill>
            </a:rPr>
            <a:t/>
          </a:r>
          <a:br>
            <a:rPr kumimoji="1" lang="en-US" altLang="ja-JP" sz="1100">
              <a:solidFill>
                <a:schemeClr val="tx1"/>
              </a:solidFill>
            </a:rPr>
          </a:br>
          <a:r>
            <a:rPr kumimoji="1" lang="ja-JP" altLang="en-US" sz="1100">
              <a:solidFill>
                <a:schemeClr val="tx1"/>
              </a:solidFill>
            </a:rPr>
            <a:t>関数が入っている。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土、日は色がつく。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0</xdr:colOff>
      <xdr:row>17</xdr:row>
      <xdr:rowOff>97971</xdr:rowOff>
    </xdr:from>
    <xdr:to>
      <xdr:col>6</xdr:col>
      <xdr:colOff>211667</xdr:colOff>
      <xdr:row>18</xdr:row>
      <xdr:rowOff>18143</xdr:rowOff>
    </xdr:to>
    <xdr:cxnSp macro="">
      <xdr:nvCxnSpPr>
        <xdr:cNvPr id="25" name="直線矢印コネクタ 24">
          <a:extLst>
            <a:ext uri="{FF2B5EF4-FFF2-40B4-BE49-F238E27FC236}">
              <a16:creationId xmlns:a16="http://schemas.microsoft.com/office/drawing/2014/main" id="{039C70E0-1EFE-4802-900E-CA38B238A79A}"/>
            </a:ext>
          </a:extLst>
        </xdr:cNvPr>
        <xdr:cNvCxnSpPr/>
      </xdr:nvCxnSpPr>
      <xdr:spPr>
        <a:xfrm flipH="1" flipV="1">
          <a:off x="1288143" y="4077304"/>
          <a:ext cx="520095" cy="168125"/>
        </a:xfrm>
        <a:prstGeom prst="straightConnector1">
          <a:avLst/>
        </a:prstGeom>
        <a:ln w="25400">
          <a:solidFill>
            <a:schemeClr val="accent1"/>
          </a:solidFill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235858</xdr:colOff>
      <xdr:row>17</xdr:row>
      <xdr:rowOff>30239</xdr:rowOff>
    </xdr:from>
    <xdr:to>
      <xdr:col>8</xdr:col>
      <xdr:colOff>284238</xdr:colOff>
      <xdr:row>19</xdr:row>
      <xdr:rowOff>18143</xdr:rowOff>
    </xdr:to>
    <xdr:sp macro="" textlink="">
      <xdr:nvSpPr>
        <xdr:cNvPr id="27" name="四角形吹き出し 9">
          <a:extLst>
            <a:ext uri="{FF2B5EF4-FFF2-40B4-BE49-F238E27FC236}">
              <a16:creationId xmlns:a16="http://schemas.microsoft.com/office/drawing/2014/main" id="{F20BF640-EAFC-4386-A3A1-57364EEF8F62}"/>
            </a:ext>
          </a:extLst>
        </xdr:cNvPr>
        <xdr:cNvSpPr/>
      </xdr:nvSpPr>
      <xdr:spPr>
        <a:xfrm>
          <a:off x="1832429" y="4009572"/>
          <a:ext cx="1457476" cy="483809"/>
        </a:xfrm>
        <a:prstGeom prst="wedgeRectCallout">
          <a:avLst>
            <a:gd name="adj1" fmla="val 30640"/>
            <a:gd name="adj2" fmla="val -47700"/>
          </a:avLst>
        </a:prstGeom>
        <a:solidFill>
          <a:srgbClr val="FFFFCC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国民の祝日と年末年始は薄い青がつく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338668</xdr:colOff>
      <xdr:row>32</xdr:row>
      <xdr:rowOff>199572</xdr:rowOff>
    </xdr:from>
    <xdr:to>
      <xdr:col>6</xdr:col>
      <xdr:colOff>133048</xdr:colOff>
      <xdr:row>33</xdr:row>
      <xdr:rowOff>114905</xdr:rowOff>
    </xdr:to>
    <xdr:cxnSp macro="">
      <xdr:nvCxnSpPr>
        <xdr:cNvPr id="28" name="直線矢印コネクタ 27">
          <a:extLst>
            <a:ext uri="{FF2B5EF4-FFF2-40B4-BE49-F238E27FC236}">
              <a16:creationId xmlns:a16="http://schemas.microsoft.com/office/drawing/2014/main" id="{A29EAA7E-7C40-467D-8987-CF5A146C6259}"/>
            </a:ext>
          </a:extLst>
        </xdr:cNvPr>
        <xdr:cNvCxnSpPr/>
      </xdr:nvCxnSpPr>
      <xdr:spPr>
        <a:xfrm flipH="1">
          <a:off x="973668" y="7898191"/>
          <a:ext cx="755951" cy="163285"/>
        </a:xfrm>
        <a:prstGeom prst="straightConnector1">
          <a:avLst/>
        </a:prstGeom>
        <a:ln w="25400">
          <a:solidFill>
            <a:schemeClr val="accent1"/>
          </a:solidFill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133048</xdr:colOff>
      <xdr:row>31</xdr:row>
      <xdr:rowOff>217714</xdr:rowOff>
    </xdr:from>
    <xdr:to>
      <xdr:col>8</xdr:col>
      <xdr:colOff>139095</xdr:colOff>
      <xdr:row>33</xdr:row>
      <xdr:rowOff>205620</xdr:rowOff>
    </xdr:to>
    <xdr:sp macro="" textlink="">
      <xdr:nvSpPr>
        <xdr:cNvPr id="30" name="四角形吹き出し 25">
          <a:extLst>
            <a:ext uri="{FF2B5EF4-FFF2-40B4-BE49-F238E27FC236}">
              <a16:creationId xmlns:a16="http://schemas.microsoft.com/office/drawing/2014/main" id="{DA7FE077-5266-4506-A217-A9D474ECE24E}"/>
            </a:ext>
          </a:extLst>
        </xdr:cNvPr>
        <xdr:cNvSpPr/>
      </xdr:nvSpPr>
      <xdr:spPr>
        <a:xfrm>
          <a:off x="1729619" y="7668381"/>
          <a:ext cx="1415143" cy="483810"/>
        </a:xfrm>
        <a:prstGeom prst="wedgeRectCallout">
          <a:avLst>
            <a:gd name="adj1" fmla="val 30640"/>
            <a:gd name="adj2" fmla="val -47700"/>
          </a:avLst>
        </a:prstGeom>
        <a:solidFill>
          <a:srgbClr val="FFFFCC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日付は</a:t>
          </a:r>
          <a:r>
            <a:rPr kumimoji="1" lang="ja-JP" altLang="en-US" sz="1100">
              <a:solidFill>
                <a:srgbClr val="FF0000"/>
              </a:solidFill>
            </a:rPr>
            <a:t>入力不要</a:t>
          </a:r>
          <a:r>
            <a:rPr kumimoji="1" lang="ja-JP" altLang="en-US" sz="1100">
              <a:solidFill>
                <a:schemeClr val="tx1"/>
              </a:solidFill>
            </a:rPr>
            <a:t>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関数が入っている。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374973</xdr:colOff>
      <xdr:row>19</xdr:row>
      <xdr:rowOff>54434</xdr:rowOff>
    </xdr:from>
    <xdr:to>
      <xdr:col>15</xdr:col>
      <xdr:colOff>459637</xdr:colOff>
      <xdr:row>26</xdr:row>
      <xdr:rowOff>151191</xdr:rowOff>
    </xdr:to>
    <xdr:sp macro="" textlink="">
      <xdr:nvSpPr>
        <xdr:cNvPr id="32" name="角丸四角形 31">
          <a:extLst>
            <a:ext uri="{FF2B5EF4-FFF2-40B4-BE49-F238E27FC236}">
              <a16:creationId xmlns:a16="http://schemas.microsoft.com/office/drawing/2014/main" id="{55EBB39C-9EED-4480-BAA2-6DB9EF24F8F5}"/>
            </a:ext>
          </a:extLst>
        </xdr:cNvPr>
        <xdr:cNvSpPr/>
      </xdr:nvSpPr>
      <xdr:spPr>
        <a:xfrm>
          <a:off x="3380640" y="4529672"/>
          <a:ext cx="2842378" cy="1832423"/>
        </a:xfrm>
        <a:prstGeom prst="roundRect">
          <a:avLst>
            <a:gd name="adj" fmla="val 8025"/>
          </a:avLst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  <a:latin typeface="+mj-ea"/>
              <a:ea typeface="+mj-ea"/>
            </a:rPr>
            <a:t>新しい月（シート）を作る時は</a:t>
          </a:r>
          <a:endParaRPr kumimoji="1" lang="en-US" altLang="ja-JP" sz="1400">
            <a:solidFill>
              <a:schemeClr val="tx1"/>
            </a:solidFill>
            <a:latin typeface="+mj-ea"/>
            <a:ea typeface="+mj-ea"/>
          </a:endParaRPr>
        </a:p>
        <a:p>
          <a:pPr algn="ctr"/>
          <a:r>
            <a:rPr kumimoji="1" lang="en-US" altLang="ja-JP" sz="800">
              <a:solidFill>
                <a:schemeClr val="tx1"/>
              </a:solidFill>
              <a:latin typeface="+mj-ea"/>
              <a:ea typeface="+mj-ea"/>
            </a:rPr>
            <a:t> 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①「シート名」の上で右クリック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②「移動又はコピー」を選択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③「コピーを作成する」にチェックを入れる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④挿入先を選択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⑤</a:t>
          </a:r>
          <a:r>
            <a:rPr kumimoji="1" lang="en-US" altLang="ja-JP" sz="1100">
              <a:solidFill>
                <a:sysClr val="windowText" lastClr="000000"/>
              </a:solidFill>
            </a:rPr>
            <a:t>OK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⑥シート名を作成月に変更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⑦シート上部の月（セル</a:t>
          </a:r>
          <a:r>
            <a:rPr kumimoji="1" lang="en-US" altLang="ja-JP" sz="1100">
              <a:solidFill>
                <a:sysClr val="windowText" lastClr="000000"/>
              </a:solidFill>
            </a:rPr>
            <a:t>No E6)</a:t>
          </a:r>
          <a:r>
            <a:rPr kumimoji="1" lang="ja-JP" altLang="en-US" sz="1100">
              <a:solidFill>
                <a:sysClr val="windowText" lastClr="000000"/>
              </a:solidFill>
            </a:rPr>
            <a:t>を入力</a:t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8</xdr:col>
      <xdr:colOff>477762</xdr:colOff>
      <xdr:row>38</xdr:row>
      <xdr:rowOff>139096</xdr:rowOff>
    </xdr:to>
    <xdr:sp macro="" textlink="">
      <xdr:nvSpPr>
        <xdr:cNvPr id="34" name="四角形吹き出し 28">
          <a:extLst>
            <a:ext uri="{FF2B5EF4-FFF2-40B4-BE49-F238E27FC236}">
              <a16:creationId xmlns:a16="http://schemas.microsoft.com/office/drawing/2014/main" id="{7640A2E0-8043-4F25-AA48-46D3F54714ED}"/>
            </a:ext>
          </a:extLst>
        </xdr:cNvPr>
        <xdr:cNvSpPr/>
      </xdr:nvSpPr>
      <xdr:spPr>
        <a:xfrm>
          <a:off x="1288143" y="8442477"/>
          <a:ext cx="2195286" cy="882952"/>
        </a:xfrm>
        <a:prstGeom prst="wedgeRectCallout">
          <a:avLst>
            <a:gd name="adj1" fmla="val 30640"/>
            <a:gd name="adj2" fmla="val -47700"/>
          </a:avLst>
        </a:prstGeom>
        <a:solidFill>
          <a:srgbClr val="FFFFCC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小の月（</a:t>
          </a:r>
          <a:r>
            <a:rPr kumimoji="1" lang="en-US" altLang="ja-JP" sz="1100">
              <a:solidFill>
                <a:schemeClr val="tx1"/>
              </a:solidFill>
            </a:rPr>
            <a:t>2,4,6,9,11</a:t>
          </a:r>
          <a:r>
            <a:rPr kumimoji="1" lang="ja-JP" altLang="en-US" sz="1100">
              <a:solidFill>
                <a:schemeClr val="tx1"/>
              </a:solidFill>
            </a:rPr>
            <a:t>月</a:t>
          </a:r>
          <a:r>
            <a:rPr kumimoji="1" lang="en-US" altLang="ja-JP" sz="1100">
              <a:solidFill>
                <a:schemeClr val="tx1"/>
              </a:solidFill>
            </a:rPr>
            <a:t>)</a:t>
          </a:r>
          <a:r>
            <a:rPr kumimoji="1" lang="ja-JP" altLang="en-US" sz="1100">
              <a:solidFill>
                <a:schemeClr val="tx1"/>
              </a:solidFill>
            </a:rPr>
            <a:t>は行の非表示の処理を行う。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そうしないと翌月が表示され、訓練時間の合計に注意を要す。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36</xdr:row>
      <xdr:rowOff>193524</xdr:rowOff>
    </xdr:from>
    <xdr:to>
      <xdr:col>5</xdr:col>
      <xdr:colOff>0</xdr:colOff>
      <xdr:row>37</xdr:row>
      <xdr:rowOff>108857</xdr:rowOff>
    </xdr:to>
    <xdr:cxnSp macro="">
      <xdr:nvCxnSpPr>
        <xdr:cNvPr id="35" name="直線矢印コネクタ 34">
          <a:extLst>
            <a:ext uri="{FF2B5EF4-FFF2-40B4-BE49-F238E27FC236}">
              <a16:creationId xmlns:a16="http://schemas.microsoft.com/office/drawing/2014/main" id="{97BBB9CC-28B6-49AD-A4BF-73C714860893}"/>
            </a:ext>
          </a:extLst>
        </xdr:cNvPr>
        <xdr:cNvCxnSpPr>
          <a:stCxn id="34" idx="1"/>
        </xdr:cNvCxnSpPr>
      </xdr:nvCxnSpPr>
      <xdr:spPr>
        <a:xfrm flipH="1">
          <a:off x="991810" y="8883953"/>
          <a:ext cx="296333" cy="163285"/>
        </a:xfrm>
        <a:prstGeom prst="straightConnector1">
          <a:avLst/>
        </a:prstGeom>
        <a:ln w="25400">
          <a:solidFill>
            <a:schemeClr val="accent1"/>
          </a:solidFill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1070418</xdr:colOff>
      <xdr:row>35</xdr:row>
      <xdr:rowOff>151186</xdr:rowOff>
    </xdr:from>
    <xdr:to>
      <xdr:col>14</xdr:col>
      <xdr:colOff>199560</xdr:colOff>
      <xdr:row>37</xdr:row>
      <xdr:rowOff>163281</xdr:rowOff>
    </xdr:to>
    <xdr:sp macro="" textlink="">
      <xdr:nvSpPr>
        <xdr:cNvPr id="39" name="四角形吹き出し 17">
          <a:extLst>
            <a:ext uri="{FF2B5EF4-FFF2-40B4-BE49-F238E27FC236}">
              <a16:creationId xmlns:a16="http://schemas.microsoft.com/office/drawing/2014/main" id="{5D72F91D-B796-4E0B-A22D-D22349F76525}"/>
            </a:ext>
          </a:extLst>
        </xdr:cNvPr>
        <xdr:cNvSpPr/>
      </xdr:nvSpPr>
      <xdr:spPr>
        <a:xfrm>
          <a:off x="4076085" y="8593663"/>
          <a:ext cx="1475618" cy="507999"/>
        </a:xfrm>
        <a:prstGeom prst="wedgeRectCallout">
          <a:avLst>
            <a:gd name="adj1" fmla="val 30640"/>
            <a:gd name="adj2" fmla="val -47700"/>
          </a:avLst>
        </a:prstGeom>
        <a:solidFill>
          <a:srgbClr val="FFFFCC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関数が入っているので</a:t>
          </a:r>
          <a:r>
            <a:rPr kumimoji="1" lang="ja-JP" altLang="en-US" sz="1100">
              <a:solidFill>
                <a:srgbClr val="FF0000"/>
              </a:solidFill>
            </a:rPr>
            <a:t>入力不要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163285</xdr:colOff>
      <xdr:row>37</xdr:row>
      <xdr:rowOff>157238</xdr:rowOff>
    </xdr:from>
    <xdr:to>
      <xdr:col>15</xdr:col>
      <xdr:colOff>219440</xdr:colOff>
      <xdr:row>40</xdr:row>
      <xdr:rowOff>174343</xdr:rowOff>
    </xdr:to>
    <xdr:cxnSp macro="">
      <xdr:nvCxnSpPr>
        <xdr:cNvPr id="42" name="直線矢印コネクタ 41">
          <a:extLst>
            <a:ext uri="{FF2B5EF4-FFF2-40B4-BE49-F238E27FC236}">
              <a16:creationId xmlns:a16="http://schemas.microsoft.com/office/drawing/2014/main" id="{EC20C0F9-323A-4B85-8207-E47CABD0D556}"/>
            </a:ext>
          </a:extLst>
        </xdr:cNvPr>
        <xdr:cNvCxnSpPr/>
      </xdr:nvCxnSpPr>
      <xdr:spPr>
        <a:xfrm>
          <a:off x="4886475" y="9095619"/>
          <a:ext cx="1181013" cy="748867"/>
        </a:xfrm>
        <a:prstGeom prst="straightConnector1">
          <a:avLst/>
        </a:prstGeom>
        <a:ln w="25400">
          <a:solidFill>
            <a:schemeClr val="accent1"/>
          </a:solidFill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205574</xdr:colOff>
      <xdr:row>38</xdr:row>
      <xdr:rowOff>136017</xdr:rowOff>
    </xdr:from>
    <xdr:to>
      <xdr:col>14</xdr:col>
      <xdr:colOff>207691</xdr:colOff>
      <xdr:row>38</xdr:row>
      <xdr:rowOff>141170</xdr:rowOff>
    </xdr:to>
    <xdr:cxnSp macro="">
      <xdr:nvCxnSpPr>
        <xdr:cNvPr id="43" name="直線矢印コネクタ 42">
          <a:extLst>
            <a:ext uri="{FF2B5EF4-FFF2-40B4-BE49-F238E27FC236}">
              <a16:creationId xmlns:a16="http://schemas.microsoft.com/office/drawing/2014/main" id="{03E83B80-4EAA-4629-9747-7AF2DEA7EDE6}"/>
            </a:ext>
          </a:extLst>
        </xdr:cNvPr>
        <xdr:cNvCxnSpPr/>
      </xdr:nvCxnSpPr>
      <xdr:spPr>
        <a:xfrm>
          <a:off x="5267431" y="9322350"/>
          <a:ext cx="377070" cy="5153"/>
        </a:xfrm>
        <a:prstGeom prst="straightConnector1">
          <a:avLst/>
        </a:prstGeom>
        <a:ln w="25400">
          <a:solidFill>
            <a:schemeClr val="accent1"/>
          </a:solidFill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150290</xdr:colOff>
      <xdr:row>39</xdr:row>
      <xdr:rowOff>142932</xdr:rowOff>
    </xdr:from>
    <xdr:to>
      <xdr:col>15</xdr:col>
      <xdr:colOff>284238</xdr:colOff>
      <xdr:row>39</xdr:row>
      <xdr:rowOff>145143</xdr:rowOff>
    </xdr:to>
    <xdr:cxnSp macro="">
      <xdr:nvCxnSpPr>
        <xdr:cNvPr id="44" name="直線矢印コネクタ 43">
          <a:extLst>
            <a:ext uri="{FF2B5EF4-FFF2-40B4-BE49-F238E27FC236}">
              <a16:creationId xmlns:a16="http://schemas.microsoft.com/office/drawing/2014/main" id="{8861FEAB-D30E-4E53-A399-3BC06A077BEC}"/>
            </a:ext>
          </a:extLst>
        </xdr:cNvPr>
        <xdr:cNvCxnSpPr/>
      </xdr:nvCxnSpPr>
      <xdr:spPr>
        <a:xfrm>
          <a:off x="5587100" y="9571170"/>
          <a:ext cx="545186" cy="2211"/>
        </a:xfrm>
        <a:prstGeom prst="straightConnector1">
          <a:avLst/>
        </a:prstGeom>
        <a:ln w="25400">
          <a:solidFill>
            <a:schemeClr val="accent1"/>
          </a:solidFill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574524</xdr:colOff>
      <xdr:row>3</xdr:row>
      <xdr:rowOff>108857</xdr:rowOff>
    </xdr:from>
    <xdr:to>
      <xdr:col>8</xdr:col>
      <xdr:colOff>66524</xdr:colOff>
      <xdr:row>5</xdr:row>
      <xdr:rowOff>114905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4F596595-3441-41AB-99A1-B2AE5B48519A}"/>
            </a:ext>
          </a:extLst>
        </xdr:cNvPr>
        <xdr:cNvCxnSpPr/>
      </xdr:nvCxnSpPr>
      <xdr:spPr>
        <a:xfrm flipH="1" flipV="1">
          <a:off x="2431143" y="622905"/>
          <a:ext cx="641048" cy="284238"/>
        </a:xfrm>
        <a:prstGeom prst="straightConnector1">
          <a:avLst/>
        </a:prstGeom>
        <a:ln w="25400">
          <a:solidFill>
            <a:schemeClr val="accent1"/>
          </a:solidFill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641048</xdr:colOff>
      <xdr:row>3</xdr:row>
      <xdr:rowOff>139095</xdr:rowOff>
    </xdr:from>
    <xdr:to>
      <xdr:col>9</xdr:col>
      <xdr:colOff>12095</xdr:colOff>
      <xdr:row>5</xdr:row>
      <xdr:rowOff>108857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E341E280-AF67-4BA8-8AE0-B6CC04803F5D}"/>
            </a:ext>
          </a:extLst>
        </xdr:cNvPr>
        <xdr:cNvCxnSpPr/>
      </xdr:nvCxnSpPr>
      <xdr:spPr>
        <a:xfrm flipV="1">
          <a:off x="3646715" y="653143"/>
          <a:ext cx="592666" cy="247952"/>
        </a:xfrm>
        <a:prstGeom prst="straightConnector1">
          <a:avLst/>
        </a:prstGeom>
        <a:ln w="25400">
          <a:solidFill>
            <a:schemeClr val="accent1"/>
          </a:solidFill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5"/>
  <sheetViews>
    <sheetView tabSelected="1" view="pageBreakPreview" zoomScale="90" zoomScaleNormal="100" zoomScaleSheetLayoutView="90" workbookViewId="0">
      <selection activeCell="F23" sqref="F23:J23"/>
    </sheetView>
  </sheetViews>
  <sheetFormatPr defaultColWidth="9.125" defaultRowHeight="13.5" x14ac:dyDescent="0.15"/>
  <cols>
    <col min="1" max="1" width="1.375" customWidth="1"/>
    <col min="2" max="2" width="3.875" customWidth="1"/>
    <col min="3" max="3" width="3.75" customWidth="1"/>
    <col min="4" max="4" width="5" customWidth="1"/>
    <col min="5" max="5" width="4.125" customWidth="1"/>
    <col min="6" max="6" width="4.375" customWidth="1"/>
    <col min="7" max="7" width="3.75" customWidth="1"/>
    <col min="8" max="8" width="16.25" customWidth="1"/>
    <col min="9" max="9" width="16.125" customWidth="1"/>
    <col min="10" max="10" width="7.75" style="7" customWidth="1"/>
    <col min="11" max="11" width="3.25" customWidth="1"/>
    <col min="12" max="12" width="1.5" customWidth="1"/>
    <col min="13" max="13" width="3.25" customWidth="1"/>
    <col min="14" max="14" width="2.125" customWidth="1"/>
    <col min="15" max="15" width="5.75" customWidth="1"/>
    <col min="16" max="16" width="7.25" customWidth="1"/>
    <col min="17" max="17" width="11.25" customWidth="1"/>
    <col min="20" max="20" width="13.25" customWidth="1"/>
    <col min="22" max="22" width="4.125" customWidth="1"/>
    <col min="23" max="23" width="4.5" customWidth="1"/>
    <col min="24" max="24" width="5.25" customWidth="1"/>
    <col min="25" max="25" width="5.125" customWidth="1"/>
  </cols>
  <sheetData>
    <row r="1" spans="1:25" ht="10.9" customHeight="1" x14ac:dyDescent="0.15"/>
    <row r="2" spans="1:25" ht="22.5" customHeight="1" x14ac:dyDescent="0.15">
      <c r="D2" s="140">
        <v>8</v>
      </c>
      <c r="E2" s="140"/>
      <c r="F2" s="5" t="s">
        <v>31</v>
      </c>
      <c r="J2" s="8"/>
      <c r="K2" s="5"/>
      <c r="L2" s="5"/>
      <c r="M2" s="5"/>
      <c r="N2" s="5"/>
      <c r="O2" s="4"/>
      <c r="P2" s="4"/>
    </row>
    <row r="3" spans="1:25" ht="7.5" customHeight="1" x14ac:dyDescent="0.15"/>
    <row r="4" spans="1:25" ht="15" customHeight="1" x14ac:dyDescent="0.15">
      <c r="B4" s="86" t="s">
        <v>8</v>
      </c>
      <c r="C4" s="86"/>
      <c r="D4" s="86"/>
      <c r="E4" s="82" t="s">
        <v>78</v>
      </c>
      <c r="F4" s="82"/>
      <c r="G4" s="82"/>
      <c r="H4" s="82"/>
      <c r="I4" s="83" t="s">
        <v>79</v>
      </c>
      <c r="J4" s="85" t="s">
        <v>82</v>
      </c>
      <c r="K4" s="85"/>
      <c r="L4" s="85"/>
      <c r="M4" s="85"/>
      <c r="N4" s="85"/>
      <c r="O4" s="85"/>
      <c r="P4" s="85"/>
    </row>
    <row r="5" spans="1:25" ht="6.75" customHeight="1" thickBot="1" x14ac:dyDescent="0.2">
      <c r="B5" s="3"/>
      <c r="C5" s="3"/>
      <c r="D5" s="3"/>
      <c r="E5" s="3"/>
      <c r="F5" s="3"/>
      <c r="G5" s="3"/>
      <c r="H5" s="3"/>
      <c r="I5" s="3"/>
      <c r="J5" s="9"/>
      <c r="K5" s="3"/>
      <c r="L5" s="3"/>
      <c r="M5" s="3"/>
      <c r="N5" s="3"/>
      <c r="O5" s="3"/>
      <c r="P5" s="3"/>
    </row>
    <row r="6" spans="1:25" ht="31.7" customHeight="1" x14ac:dyDescent="0.15">
      <c r="A6" s="2"/>
      <c r="B6" s="126" t="s">
        <v>32</v>
      </c>
      <c r="C6" s="127"/>
      <c r="D6" s="127"/>
      <c r="E6" s="128"/>
      <c r="F6" s="129" t="s">
        <v>4</v>
      </c>
      <c r="G6" s="129"/>
      <c r="H6" s="129"/>
      <c r="I6" s="129"/>
      <c r="J6" s="130"/>
      <c r="K6" s="175" t="s">
        <v>30</v>
      </c>
      <c r="L6" s="176"/>
      <c r="M6" s="175" t="s">
        <v>6</v>
      </c>
      <c r="N6" s="176"/>
      <c r="O6" s="129" t="s">
        <v>5</v>
      </c>
      <c r="P6" s="172"/>
      <c r="T6" s="87" t="s">
        <v>25</v>
      </c>
      <c r="U6" s="87"/>
    </row>
    <row r="7" spans="1:25" ht="23.65" customHeight="1" x14ac:dyDescent="0.15">
      <c r="A7" s="2"/>
      <c r="B7" s="61" t="s">
        <v>26</v>
      </c>
      <c r="C7" s="1" t="s">
        <v>0</v>
      </c>
      <c r="D7" s="1" t="s">
        <v>1</v>
      </c>
      <c r="E7" s="1" t="s">
        <v>2</v>
      </c>
      <c r="F7" s="141" t="s">
        <v>3</v>
      </c>
      <c r="G7" s="141"/>
      <c r="H7" s="141"/>
      <c r="I7" s="141"/>
      <c r="J7" s="142"/>
      <c r="K7" s="177" t="s">
        <v>44</v>
      </c>
      <c r="L7" s="178"/>
      <c r="M7" s="178"/>
      <c r="N7" s="179"/>
      <c r="O7" s="62" t="s">
        <v>28</v>
      </c>
      <c r="P7" s="63" t="s">
        <v>27</v>
      </c>
    </row>
    <row r="8" spans="1:25" ht="19.899999999999999" customHeight="1" x14ac:dyDescent="0.15">
      <c r="A8" s="2"/>
      <c r="B8" s="37">
        <v>5</v>
      </c>
      <c r="C8" s="38">
        <f>D2</f>
        <v>8</v>
      </c>
      <c r="D8" s="33">
        <f>DATE(B$8+2018,D$2,Y10)</f>
        <v>45139</v>
      </c>
      <c r="E8" s="39" t="str">
        <f>TEXT(D8,"aaa")</f>
        <v>火</v>
      </c>
      <c r="F8" s="146" t="s">
        <v>63</v>
      </c>
      <c r="G8" s="147"/>
      <c r="H8" s="147"/>
      <c r="I8" s="147"/>
      <c r="J8" s="148"/>
      <c r="K8" s="173" t="s">
        <v>43</v>
      </c>
      <c r="L8" s="174"/>
      <c r="M8" s="173" t="s">
        <v>57</v>
      </c>
      <c r="N8" s="174"/>
      <c r="O8" s="21"/>
      <c r="P8" s="22">
        <v>1</v>
      </c>
      <c r="T8" s="43">
        <v>45292</v>
      </c>
      <c r="U8" s="40" t="s">
        <v>16</v>
      </c>
      <c r="V8" s="35"/>
    </row>
    <row r="9" spans="1:25" ht="19.899999999999999" customHeight="1" x14ac:dyDescent="0.15">
      <c r="A9" s="2"/>
      <c r="B9" s="31"/>
      <c r="C9" s="18"/>
      <c r="D9" s="34">
        <f t="shared" ref="D9:D38" si="0">DATE(B$8+2018,D$2,Y11)</f>
        <v>45140</v>
      </c>
      <c r="E9" s="19" t="str">
        <f t="shared" ref="E9:E38" si="1">TEXT(D9,"aaa")</f>
        <v>水</v>
      </c>
      <c r="F9" s="149" t="s">
        <v>64</v>
      </c>
      <c r="G9" s="150"/>
      <c r="H9" s="150"/>
      <c r="I9" s="150"/>
      <c r="J9" s="151"/>
      <c r="K9" s="136" t="s">
        <v>43</v>
      </c>
      <c r="L9" s="135"/>
      <c r="M9" s="136" t="s">
        <v>57</v>
      </c>
      <c r="N9" s="135"/>
      <c r="O9" s="17"/>
      <c r="P9" s="20">
        <v>3</v>
      </c>
      <c r="T9" s="43">
        <v>45293</v>
      </c>
      <c r="U9" s="42" t="s">
        <v>29</v>
      </c>
    </row>
    <row r="10" spans="1:25" ht="19.899999999999999" customHeight="1" x14ac:dyDescent="0.15">
      <c r="A10" s="2"/>
      <c r="B10" s="16"/>
      <c r="C10" s="12"/>
      <c r="D10" s="34">
        <f t="shared" si="0"/>
        <v>45141</v>
      </c>
      <c r="E10" s="19" t="str">
        <f t="shared" si="1"/>
        <v>木</v>
      </c>
      <c r="F10" s="143" t="s">
        <v>81</v>
      </c>
      <c r="G10" s="144"/>
      <c r="H10" s="144"/>
      <c r="I10" s="144"/>
      <c r="J10" s="145"/>
      <c r="K10" s="136" t="s">
        <v>80</v>
      </c>
      <c r="L10" s="135"/>
      <c r="M10" s="136" t="s">
        <v>57</v>
      </c>
      <c r="N10" s="135"/>
      <c r="O10" s="11">
        <v>6</v>
      </c>
      <c r="P10" s="15">
        <v>0</v>
      </c>
      <c r="T10" s="43">
        <v>45294</v>
      </c>
      <c r="U10" s="42" t="s">
        <v>29</v>
      </c>
      <c r="Y10">
        <v>1</v>
      </c>
    </row>
    <row r="11" spans="1:25" ht="19.899999999999999" customHeight="1" x14ac:dyDescent="0.15">
      <c r="A11" s="2"/>
      <c r="B11" s="16"/>
      <c r="C11" s="12"/>
      <c r="D11" s="34">
        <f t="shared" si="0"/>
        <v>45142</v>
      </c>
      <c r="E11" s="19" t="str">
        <f t="shared" si="1"/>
        <v>金</v>
      </c>
      <c r="F11" s="166" t="s">
        <v>77</v>
      </c>
      <c r="G11" s="167"/>
      <c r="H11" s="167"/>
      <c r="I11" s="167"/>
      <c r="J11" s="168"/>
      <c r="K11" s="134" t="s">
        <v>53</v>
      </c>
      <c r="L11" s="135"/>
      <c r="M11" s="136" t="s">
        <v>76</v>
      </c>
      <c r="N11" s="135"/>
      <c r="O11" s="11">
        <v>3</v>
      </c>
      <c r="P11" s="15">
        <v>3</v>
      </c>
      <c r="T11" s="43">
        <v>45299</v>
      </c>
      <c r="U11" s="40" t="s">
        <v>17</v>
      </c>
      <c r="V11" s="35"/>
      <c r="Y11">
        <v>2</v>
      </c>
    </row>
    <row r="12" spans="1:25" ht="19.899999999999999" customHeight="1" x14ac:dyDescent="0.15">
      <c r="A12" s="2"/>
      <c r="B12" s="28"/>
      <c r="C12" s="26"/>
      <c r="D12" s="64">
        <f t="shared" si="0"/>
        <v>45143</v>
      </c>
      <c r="E12" s="65" t="str">
        <f t="shared" si="1"/>
        <v>土</v>
      </c>
      <c r="F12" s="131"/>
      <c r="G12" s="132"/>
      <c r="H12" s="132"/>
      <c r="I12" s="132"/>
      <c r="J12" s="133"/>
      <c r="K12" s="109"/>
      <c r="L12" s="110"/>
      <c r="M12" s="109"/>
      <c r="N12" s="110"/>
      <c r="O12" s="26"/>
      <c r="P12" s="27"/>
      <c r="T12" s="43">
        <v>45333</v>
      </c>
      <c r="U12" s="40" t="s">
        <v>18</v>
      </c>
      <c r="V12" s="35"/>
      <c r="Y12">
        <v>3</v>
      </c>
    </row>
    <row r="13" spans="1:25" ht="19.899999999999999" customHeight="1" x14ac:dyDescent="0.15">
      <c r="A13" s="2"/>
      <c r="B13" s="28"/>
      <c r="C13" s="26"/>
      <c r="D13" s="64">
        <f t="shared" si="0"/>
        <v>45144</v>
      </c>
      <c r="E13" s="65" t="str">
        <f t="shared" si="1"/>
        <v>日</v>
      </c>
      <c r="F13" s="169"/>
      <c r="G13" s="170"/>
      <c r="H13" s="170"/>
      <c r="I13" s="170"/>
      <c r="J13" s="171"/>
      <c r="K13" s="109"/>
      <c r="L13" s="110"/>
      <c r="M13" s="109"/>
      <c r="N13" s="110"/>
      <c r="O13" s="26"/>
      <c r="P13" s="27"/>
      <c r="T13" s="43">
        <v>45334</v>
      </c>
      <c r="U13" s="40" t="s">
        <v>34</v>
      </c>
      <c r="V13" s="35"/>
      <c r="Y13">
        <v>4</v>
      </c>
    </row>
    <row r="14" spans="1:25" ht="19.899999999999999" customHeight="1" x14ac:dyDescent="0.15">
      <c r="A14" s="2"/>
      <c r="B14" s="16"/>
      <c r="C14" s="12"/>
      <c r="D14" s="34">
        <f t="shared" si="0"/>
        <v>45145</v>
      </c>
      <c r="E14" s="19" t="str">
        <f t="shared" si="1"/>
        <v>月</v>
      </c>
      <c r="F14" s="111" t="s">
        <v>66</v>
      </c>
      <c r="G14" s="112"/>
      <c r="H14" s="112"/>
      <c r="I14" s="112"/>
      <c r="J14" s="113"/>
      <c r="K14" s="134" t="s">
        <v>60</v>
      </c>
      <c r="L14" s="135"/>
      <c r="M14" s="136" t="s">
        <v>61</v>
      </c>
      <c r="N14" s="135"/>
      <c r="O14" s="11">
        <v>3</v>
      </c>
      <c r="P14" s="15">
        <v>3</v>
      </c>
      <c r="T14" s="43">
        <v>45345</v>
      </c>
      <c r="U14" s="40" t="s">
        <v>15</v>
      </c>
      <c r="V14" s="35"/>
      <c r="Y14">
        <v>5</v>
      </c>
    </row>
    <row r="15" spans="1:25" ht="19.899999999999999" customHeight="1" x14ac:dyDescent="0.15">
      <c r="A15" s="2"/>
      <c r="B15" s="16"/>
      <c r="C15" s="12"/>
      <c r="D15" s="34">
        <f t="shared" si="0"/>
        <v>45146</v>
      </c>
      <c r="E15" s="19" t="str">
        <f t="shared" si="1"/>
        <v>火</v>
      </c>
      <c r="F15" s="111" t="s">
        <v>67</v>
      </c>
      <c r="G15" s="112"/>
      <c r="H15" s="112"/>
      <c r="I15" s="112"/>
      <c r="J15" s="113"/>
      <c r="K15" s="114" t="s">
        <v>52</v>
      </c>
      <c r="L15" s="115"/>
      <c r="M15" s="98" t="s">
        <v>58</v>
      </c>
      <c r="N15" s="99"/>
      <c r="O15" s="11">
        <v>6</v>
      </c>
      <c r="P15" s="15">
        <v>0</v>
      </c>
      <c r="T15" s="43">
        <v>45371</v>
      </c>
      <c r="U15" s="40" t="s">
        <v>19</v>
      </c>
      <c r="V15" s="35"/>
      <c r="Y15">
        <v>6</v>
      </c>
    </row>
    <row r="16" spans="1:25" ht="19.899999999999999" customHeight="1" x14ac:dyDescent="0.15">
      <c r="A16" s="2"/>
      <c r="B16" s="16"/>
      <c r="C16" s="12"/>
      <c r="D16" s="34">
        <f t="shared" si="0"/>
        <v>45147</v>
      </c>
      <c r="E16" s="19" t="str">
        <f t="shared" si="1"/>
        <v>水</v>
      </c>
      <c r="F16" s="111" t="s">
        <v>68</v>
      </c>
      <c r="G16" s="112"/>
      <c r="H16" s="112"/>
      <c r="I16" s="112"/>
      <c r="J16" s="113"/>
      <c r="K16" s="114" t="s">
        <v>52</v>
      </c>
      <c r="L16" s="115"/>
      <c r="M16" s="98" t="s">
        <v>58</v>
      </c>
      <c r="N16" s="99"/>
      <c r="O16" s="11">
        <v>6</v>
      </c>
      <c r="P16" s="15">
        <v>0</v>
      </c>
      <c r="T16" s="43">
        <v>45411</v>
      </c>
      <c r="U16" s="40" t="s">
        <v>20</v>
      </c>
      <c r="V16" s="35"/>
      <c r="Y16">
        <v>7</v>
      </c>
    </row>
    <row r="17" spans="1:25" ht="19.899999999999999" customHeight="1" x14ac:dyDescent="0.15">
      <c r="A17" s="2"/>
      <c r="B17" s="16"/>
      <c r="C17" s="12"/>
      <c r="D17" s="34">
        <f t="shared" si="0"/>
        <v>45148</v>
      </c>
      <c r="E17" s="19" t="str">
        <f t="shared" si="1"/>
        <v>木</v>
      </c>
      <c r="F17" s="111" t="s">
        <v>68</v>
      </c>
      <c r="G17" s="112"/>
      <c r="H17" s="112"/>
      <c r="I17" s="112"/>
      <c r="J17" s="113"/>
      <c r="K17" s="114" t="s">
        <v>38</v>
      </c>
      <c r="L17" s="115"/>
      <c r="M17" s="98" t="s">
        <v>58</v>
      </c>
      <c r="N17" s="99"/>
      <c r="O17" s="11">
        <v>6</v>
      </c>
      <c r="P17" s="15">
        <v>0</v>
      </c>
      <c r="T17" s="43">
        <v>45415</v>
      </c>
      <c r="U17" s="40" t="s">
        <v>21</v>
      </c>
      <c r="V17" s="35"/>
      <c r="Y17">
        <v>8</v>
      </c>
    </row>
    <row r="18" spans="1:25" ht="19.899999999999999" customHeight="1" x14ac:dyDescent="0.15">
      <c r="A18" s="2"/>
      <c r="B18" s="28"/>
      <c r="C18" s="29"/>
      <c r="D18" s="64">
        <f t="shared" si="0"/>
        <v>45149</v>
      </c>
      <c r="E18" s="65" t="str">
        <f t="shared" si="1"/>
        <v>金</v>
      </c>
      <c r="F18" s="137"/>
      <c r="G18" s="138"/>
      <c r="H18" s="138"/>
      <c r="I18" s="138"/>
      <c r="J18" s="139"/>
      <c r="K18" s="107"/>
      <c r="L18" s="108"/>
      <c r="M18" s="109"/>
      <c r="N18" s="110"/>
      <c r="O18" s="26"/>
      <c r="P18" s="27"/>
      <c r="T18" s="43">
        <v>45416</v>
      </c>
      <c r="U18" s="40" t="s">
        <v>22</v>
      </c>
      <c r="V18" s="35"/>
      <c r="Y18">
        <v>9</v>
      </c>
    </row>
    <row r="19" spans="1:25" ht="19.899999999999999" customHeight="1" x14ac:dyDescent="0.15">
      <c r="A19" s="2"/>
      <c r="B19" s="28"/>
      <c r="C19" s="29"/>
      <c r="D19" s="64">
        <f t="shared" si="0"/>
        <v>45150</v>
      </c>
      <c r="E19" s="65" t="str">
        <f t="shared" si="1"/>
        <v>土</v>
      </c>
      <c r="F19" s="104"/>
      <c r="G19" s="105"/>
      <c r="H19" s="105"/>
      <c r="I19" s="105"/>
      <c r="J19" s="106"/>
      <c r="K19" s="107"/>
      <c r="L19" s="108"/>
      <c r="M19" s="109"/>
      <c r="N19" s="110"/>
      <c r="O19" s="26"/>
      <c r="P19" s="27"/>
      <c r="T19" s="43">
        <v>45417</v>
      </c>
      <c r="U19" s="40" t="s">
        <v>23</v>
      </c>
      <c r="V19" s="35"/>
      <c r="Y19">
        <v>10</v>
      </c>
    </row>
    <row r="20" spans="1:25" ht="19.899999999999999" customHeight="1" x14ac:dyDescent="0.15">
      <c r="A20" s="2"/>
      <c r="B20" s="28"/>
      <c r="C20" s="26"/>
      <c r="D20" s="64">
        <f t="shared" si="0"/>
        <v>45151</v>
      </c>
      <c r="E20" s="65" t="str">
        <f t="shared" si="1"/>
        <v>日</v>
      </c>
      <c r="F20" s="104"/>
      <c r="G20" s="105"/>
      <c r="H20" s="105"/>
      <c r="I20" s="105"/>
      <c r="J20" s="106"/>
      <c r="K20" s="107"/>
      <c r="L20" s="108"/>
      <c r="M20" s="109"/>
      <c r="N20" s="110"/>
      <c r="O20" s="26"/>
      <c r="P20" s="27"/>
      <c r="T20" s="43">
        <v>45418</v>
      </c>
      <c r="U20" s="40" t="s">
        <v>34</v>
      </c>
      <c r="V20" s="35"/>
      <c r="Y20">
        <v>11</v>
      </c>
    </row>
    <row r="21" spans="1:25" ht="19.899999999999999" customHeight="1" x14ac:dyDescent="0.15">
      <c r="A21" s="2"/>
      <c r="B21" s="32"/>
      <c r="C21" s="23"/>
      <c r="D21" s="66">
        <f t="shared" si="0"/>
        <v>45152</v>
      </c>
      <c r="E21" s="67" t="str">
        <f t="shared" si="1"/>
        <v>月</v>
      </c>
      <c r="F21" s="119" t="s">
        <v>7</v>
      </c>
      <c r="G21" s="120"/>
      <c r="H21" s="120"/>
      <c r="I21" s="120"/>
      <c r="J21" s="121"/>
      <c r="K21" s="122"/>
      <c r="L21" s="123"/>
      <c r="M21" s="124"/>
      <c r="N21" s="125"/>
      <c r="O21" s="23">
        <v>0</v>
      </c>
      <c r="P21" s="24">
        <v>0</v>
      </c>
      <c r="T21" s="43">
        <v>45488</v>
      </c>
      <c r="U21" s="40" t="s">
        <v>24</v>
      </c>
      <c r="V21" s="35"/>
      <c r="Y21">
        <v>12</v>
      </c>
    </row>
    <row r="22" spans="1:25" ht="19.899999999999999" customHeight="1" x14ac:dyDescent="0.15">
      <c r="A22" s="2"/>
      <c r="B22" s="32"/>
      <c r="C22" s="25"/>
      <c r="D22" s="66">
        <f t="shared" si="0"/>
        <v>45153</v>
      </c>
      <c r="E22" s="67" t="str">
        <f t="shared" si="1"/>
        <v>火</v>
      </c>
      <c r="F22" s="119" t="s">
        <v>7</v>
      </c>
      <c r="G22" s="120"/>
      <c r="H22" s="120"/>
      <c r="I22" s="120"/>
      <c r="J22" s="121"/>
      <c r="K22" s="122"/>
      <c r="L22" s="123"/>
      <c r="M22" s="124"/>
      <c r="N22" s="125"/>
      <c r="O22" s="23">
        <v>0</v>
      </c>
      <c r="P22" s="24">
        <v>0</v>
      </c>
      <c r="T22" s="43">
        <v>45515</v>
      </c>
      <c r="U22" s="40" t="s">
        <v>9</v>
      </c>
      <c r="V22" s="35"/>
      <c r="Y22">
        <v>13</v>
      </c>
    </row>
    <row r="23" spans="1:25" ht="19.899999999999999" customHeight="1" x14ac:dyDescent="0.15">
      <c r="A23" s="2"/>
      <c r="B23" s="16"/>
      <c r="C23" s="12"/>
      <c r="D23" s="34">
        <f t="shared" si="0"/>
        <v>45154</v>
      </c>
      <c r="E23" s="19" t="str">
        <f t="shared" si="1"/>
        <v>水</v>
      </c>
      <c r="F23" s="111" t="s">
        <v>68</v>
      </c>
      <c r="G23" s="112"/>
      <c r="H23" s="112"/>
      <c r="I23" s="112"/>
      <c r="J23" s="113"/>
      <c r="K23" s="114" t="s">
        <v>52</v>
      </c>
      <c r="L23" s="115"/>
      <c r="M23" s="98" t="s">
        <v>58</v>
      </c>
      <c r="N23" s="99"/>
      <c r="O23" s="11">
        <v>6</v>
      </c>
      <c r="P23" s="15">
        <v>0</v>
      </c>
      <c r="T23" s="43">
        <v>45516</v>
      </c>
      <c r="U23" s="40" t="s">
        <v>34</v>
      </c>
      <c r="V23" s="35"/>
      <c r="Y23">
        <v>14</v>
      </c>
    </row>
    <row r="24" spans="1:25" ht="19.899999999999999" customHeight="1" x14ac:dyDescent="0.15">
      <c r="A24" s="2"/>
      <c r="B24" s="16"/>
      <c r="C24" s="12"/>
      <c r="D24" s="34">
        <f t="shared" si="0"/>
        <v>45155</v>
      </c>
      <c r="E24" s="19" t="str">
        <f t="shared" si="1"/>
        <v>木</v>
      </c>
      <c r="F24" s="111" t="s">
        <v>68</v>
      </c>
      <c r="G24" s="112"/>
      <c r="H24" s="112"/>
      <c r="I24" s="112"/>
      <c r="J24" s="113"/>
      <c r="K24" s="114" t="s">
        <v>52</v>
      </c>
      <c r="L24" s="115"/>
      <c r="M24" s="98" t="s">
        <v>58</v>
      </c>
      <c r="N24" s="99"/>
      <c r="O24" s="11">
        <v>6</v>
      </c>
      <c r="P24" s="15">
        <v>0</v>
      </c>
      <c r="T24" s="43">
        <v>45551</v>
      </c>
      <c r="U24" s="40" t="s">
        <v>10</v>
      </c>
      <c r="Y24">
        <v>15</v>
      </c>
    </row>
    <row r="25" spans="1:25" ht="19.899999999999999" customHeight="1" x14ac:dyDescent="0.15">
      <c r="A25" s="2"/>
      <c r="B25" s="16"/>
      <c r="C25" s="12"/>
      <c r="D25" s="34">
        <f t="shared" si="0"/>
        <v>45156</v>
      </c>
      <c r="E25" s="19" t="str">
        <f t="shared" si="1"/>
        <v>金</v>
      </c>
      <c r="F25" s="90" t="s">
        <v>75</v>
      </c>
      <c r="G25" s="91"/>
      <c r="H25" s="91"/>
      <c r="I25" s="91"/>
      <c r="J25" s="92"/>
      <c r="K25" s="114" t="s">
        <v>52</v>
      </c>
      <c r="L25" s="115"/>
      <c r="M25" s="98" t="s">
        <v>58</v>
      </c>
      <c r="N25" s="99"/>
      <c r="O25" s="11">
        <v>6</v>
      </c>
      <c r="P25" s="15">
        <v>0</v>
      </c>
      <c r="T25" s="43">
        <v>45557</v>
      </c>
      <c r="U25" s="40" t="s">
        <v>11</v>
      </c>
      <c r="Y25">
        <v>16</v>
      </c>
    </row>
    <row r="26" spans="1:25" ht="19.899999999999999" customHeight="1" x14ac:dyDescent="0.15">
      <c r="A26" s="30"/>
      <c r="B26" s="28"/>
      <c r="C26" s="29"/>
      <c r="D26" s="64">
        <f t="shared" si="0"/>
        <v>45157</v>
      </c>
      <c r="E26" s="65" t="str">
        <f t="shared" si="1"/>
        <v>土</v>
      </c>
      <c r="F26" s="137"/>
      <c r="G26" s="138"/>
      <c r="H26" s="138"/>
      <c r="I26" s="138"/>
      <c r="J26" s="139"/>
      <c r="K26" s="107"/>
      <c r="L26" s="108"/>
      <c r="M26" s="109"/>
      <c r="N26" s="110"/>
      <c r="O26" s="26"/>
      <c r="P26" s="27"/>
      <c r="T26" s="41">
        <v>45558</v>
      </c>
      <c r="U26" s="40" t="s">
        <v>34</v>
      </c>
      <c r="Y26">
        <v>17</v>
      </c>
    </row>
    <row r="27" spans="1:25" ht="19.899999999999999" customHeight="1" x14ac:dyDescent="0.15">
      <c r="A27" s="2"/>
      <c r="B27" s="28"/>
      <c r="C27" s="29"/>
      <c r="D27" s="64">
        <f t="shared" si="0"/>
        <v>45158</v>
      </c>
      <c r="E27" s="65" t="str">
        <f t="shared" si="1"/>
        <v>日</v>
      </c>
      <c r="F27" s="104"/>
      <c r="G27" s="105"/>
      <c r="H27" s="105"/>
      <c r="I27" s="105"/>
      <c r="J27" s="106"/>
      <c r="K27" s="107"/>
      <c r="L27" s="108"/>
      <c r="M27" s="109"/>
      <c r="N27" s="110"/>
      <c r="O27" s="26"/>
      <c r="P27" s="27"/>
      <c r="T27" s="41">
        <v>45579</v>
      </c>
      <c r="U27" s="40" t="s">
        <v>35</v>
      </c>
      <c r="Y27">
        <v>18</v>
      </c>
    </row>
    <row r="28" spans="1:25" ht="19.899999999999999" customHeight="1" x14ac:dyDescent="0.15">
      <c r="A28" s="2"/>
      <c r="B28" s="16"/>
      <c r="C28" s="11"/>
      <c r="D28" s="34">
        <f t="shared" si="0"/>
        <v>45159</v>
      </c>
      <c r="E28" s="19" t="str">
        <f t="shared" si="1"/>
        <v>月</v>
      </c>
      <c r="F28" s="111" t="s">
        <v>68</v>
      </c>
      <c r="G28" s="112"/>
      <c r="H28" s="112"/>
      <c r="I28" s="112"/>
      <c r="J28" s="113"/>
      <c r="K28" s="114" t="s">
        <v>52</v>
      </c>
      <c r="L28" s="115"/>
      <c r="M28" s="98" t="s">
        <v>58</v>
      </c>
      <c r="N28" s="99"/>
      <c r="O28" s="11">
        <v>6</v>
      </c>
      <c r="P28" s="15">
        <v>0</v>
      </c>
      <c r="T28" s="44">
        <v>45599</v>
      </c>
      <c r="U28" s="40" t="s">
        <v>13</v>
      </c>
      <c r="Y28">
        <v>19</v>
      </c>
    </row>
    <row r="29" spans="1:25" ht="19.899999999999999" customHeight="1" x14ac:dyDescent="0.15">
      <c r="A29" s="2"/>
      <c r="B29" s="16"/>
      <c r="C29" s="11"/>
      <c r="D29" s="34">
        <f t="shared" si="0"/>
        <v>45160</v>
      </c>
      <c r="E29" s="19" t="str">
        <f t="shared" si="1"/>
        <v>火</v>
      </c>
      <c r="F29" s="111" t="s">
        <v>68</v>
      </c>
      <c r="G29" s="112"/>
      <c r="H29" s="112"/>
      <c r="I29" s="112"/>
      <c r="J29" s="113"/>
      <c r="K29" s="114" t="s">
        <v>52</v>
      </c>
      <c r="L29" s="115"/>
      <c r="M29" s="98" t="s">
        <v>58</v>
      </c>
      <c r="N29" s="99"/>
      <c r="O29" s="11">
        <v>5</v>
      </c>
      <c r="P29" s="15">
        <v>0</v>
      </c>
      <c r="T29" s="44">
        <v>45600</v>
      </c>
      <c r="U29" s="40" t="s">
        <v>34</v>
      </c>
      <c r="Y29">
        <v>20</v>
      </c>
    </row>
    <row r="30" spans="1:25" ht="19.899999999999999" customHeight="1" x14ac:dyDescent="0.15">
      <c r="A30" s="2"/>
      <c r="B30" s="16"/>
      <c r="C30" s="12"/>
      <c r="D30" s="34">
        <f t="shared" si="0"/>
        <v>45161</v>
      </c>
      <c r="E30" s="19" t="str">
        <f t="shared" si="1"/>
        <v>水</v>
      </c>
      <c r="F30" s="116" t="s">
        <v>69</v>
      </c>
      <c r="G30" s="117"/>
      <c r="H30" s="117"/>
      <c r="I30" s="117"/>
      <c r="J30" s="118"/>
      <c r="K30" s="114" t="s">
        <v>52</v>
      </c>
      <c r="L30" s="115"/>
      <c r="M30" s="98" t="s">
        <v>58</v>
      </c>
      <c r="N30" s="99"/>
      <c r="O30" s="11">
        <v>5</v>
      </c>
      <c r="P30" s="15">
        <v>0</v>
      </c>
      <c r="T30" s="44">
        <v>45619</v>
      </c>
      <c r="U30" s="40" t="s">
        <v>14</v>
      </c>
      <c r="Y30">
        <v>21</v>
      </c>
    </row>
    <row r="31" spans="1:25" ht="19.899999999999999" customHeight="1" x14ac:dyDescent="0.15">
      <c r="A31" s="2"/>
      <c r="B31" s="32"/>
      <c r="C31" s="25"/>
      <c r="D31" s="66">
        <f t="shared" si="0"/>
        <v>45162</v>
      </c>
      <c r="E31" s="67" t="str">
        <f t="shared" si="1"/>
        <v>木</v>
      </c>
      <c r="F31" s="119" t="s">
        <v>7</v>
      </c>
      <c r="G31" s="120"/>
      <c r="H31" s="120"/>
      <c r="I31" s="120"/>
      <c r="J31" s="121"/>
      <c r="K31" s="122"/>
      <c r="L31" s="123"/>
      <c r="M31" s="124"/>
      <c r="N31" s="125"/>
      <c r="O31" s="23">
        <v>0</v>
      </c>
      <c r="P31" s="24">
        <v>0</v>
      </c>
      <c r="T31" s="44">
        <v>45656</v>
      </c>
      <c r="U31" s="42" t="s">
        <v>29</v>
      </c>
      <c r="Y31">
        <v>22</v>
      </c>
    </row>
    <row r="32" spans="1:25" ht="19.899999999999999" customHeight="1" x14ac:dyDescent="0.15">
      <c r="A32" s="2"/>
      <c r="B32" s="16"/>
      <c r="C32" s="12"/>
      <c r="D32" s="34">
        <f t="shared" si="0"/>
        <v>45163</v>
      </c>
      <c r="E32" s="19" t="str">
        <f t="shared" si="1"/>
        <v>金</v>
      </c>
      <c r="F32" s="111" t="s">
        <v>70</v>
      </c>
      <c r="G32" s="112"/>
      <c r="H32" s="112"/>
      <c r="I32" s="112"/>
      <c r="J32" s="113"/>
      <c r="K32" s="114" t="s">
        <v>38</v>
      </c>
      <c r="L32" s="115"/>
      <c r="M32" s="98" t="s">
        <v>58</v>
      </c>
      <c r="N32" s="99"/>
      <c r="O32" s="11">
        <v>5</v>
      </c>
      <c r="P32" s="15">
        <v>0</v>
      </c>
      <c r="T32" s="43">
        <v>45657</v>
      </c>
      <c r="U32" s="42" t="s">
        <v>29</v>
      </c>
      <c r="Y32">
        <v>23</v>
      </c>
    </row>
    <row r="33" spans="1:25" ht="19.899999999999999" customHeight="1" x14ac:dyDescent="0.15">
      <c r="A33" s="2"/>
      <c r="B33" s="28"/>
      <c r="C33" s="26"/>
      <c r="D33" s="64">
        <f t="shared" si="0"/>
        <v>45164</v>
      </c>
      <c r="E33" s="65" t="str">
        <f t="shared" si="1"/>
        <v>土</v>
      </c>
      <c r="F33" s="104"/>
      <c r="G33" s="105"/>
      <c r="H33" s="105"/>
      <c r="I33" s="105"/>
      <c r="J33" s="106"/>
      <c r="K33" s="107"/>
      <c r="L33" s="108"/>
      <c r="M33" s="109"/>
      <c r="N33" s="110"/>
      <c r="O33" s="26"/>
      <c r="P33" s="27"/>
      <c r="T33" s="43"/>
      <c r="U33" s="42"/>
      <c r="Y33">
        <v>24</v>
      </c>
    </row>
    <row r="34" spans="1:25" ht="19.899999999999999" customHeight="1" x14ac:dyDescent="0.15">
      <c r="A34" s="2"/>
      <c r="B34" s="28"/>
      <c r="C34" s="29"/>
      <c r="D34" s="64">
        <f t="shared" si="0"/>
        <v>45165</v>
      </c>
      <c r="E34" s="65" t="str">
        <f t="shared" si="1"/>
        <v>日</v>
      </c>
      <c r="F34" s="104"/>
      <c r="G34" s="105"/>
      <c r="H34" s="105"/>
      <c r="I34" s="105"/>
      <c r="J34" s="106"/>
      <c r="K34" s="107"/>
      <c r="L34" s="108"/>
      <c r="M34" s="109"/>
      <c r="N34" s="110"/>
      <c r="O34" s="26"/>
      <c r="P34" s="27"/>
      <c r="T34" s="43">
        <v>44562</v>
      </c>
      <c r="U34" s="40" t="s">
        <v>16</v>
      </c>
      <c r="Y34">
        <v>25</v>
      </c>
    </row>
    <row r="35" spans="1:25" ht="19.899999999999999" customHeight="1" x14ac:dyDescent="0.15">
      <c r="A35" s="2"/>
      <c r="B35" s="16"/>
      <c r="C35" s="12"/>
      <c r="D35" s="34">
        <f t="shared" si="0"/>
        <v>45166</v>
      </c>
      <c r="E35" s="19" t="str">
        <f t="shared" si="1"/>
        <v>月</v>
      </c>
      <c r="F35" s="111" t="s">
        <v>74</v>
      </c>
      <c r="G35" s="112"/>
      <c r="H35" s="112"/>
      <c r="I35" s="112"/>
      <c r="J35" s="113"/>
      <c r="K35" s="114" t="s">
        <v>62</v>
      </c>
      <c r="L35" s="115"/>
      <c r="M35" s="98" t="s">
        <v>59</v>
      </c>
      <c r="N35" s="99"/>
      <c r="O35" s="11"/>
      <c r="P35" s="15">
        <v>7</v>
      </c>
      <c r="T35" s="43">
        <v>44563</v>
      </c>
      <c r="U35" s="42" t="s">
        <v>29</v>
      </c>
      <c r="Y35">
        <v>26</v>
      </c>
    </row>
    <row r="36" spans="1:25" ht="19.899999999999999" customHeight="1" x14ac:dyDescent="0.15">
      <c r="A36" s="2"/>
      <c r="B36" s="16"/>
      <c r="C36" s="12"/>
      <c r="D36" s="34">
        <f t="shared" si="0"/>
        <v>45167</v>
      </c>
      <c r="E36" s="19" t="str">
        <f t="shared" si="1"/>
        <v>火</v>
      </c>
      <c r="F36" s="111" t="s">
        <v>71</v>
      </c>
      <c r="G36" s="112"/>
      <c r="H36" s="112"/>
      <c r="I36" s="112"/>
      <c r="J36" s="113"/>
      <c r="K36" s="114" t="s">
        <v>52</v>
      </c>
      <c r="L36" s="115"/>
      <c r="M36" s="98" t="s">
        <v>58</v>
      </c>
      <c r="N36" s="99"/>
      <c r="O36" s="11">
        <v>5</v>
      </c>
      <c r="P36" s="15">
        <v>0</v>
      </c>
      <c r="T36" s="43">
        <v>44564</v>
      </c>
      <c r="U36" s="42" t="s">
        <v>29</v>
      </c>
      <c r="Y36">
        <v>27</v>
      </c>
    </row>
    <row r="37" spans="1:25" ht="19.899999999999999" customHeight="1" x14ac:dyDescent="0.15">
      <c r="A37" s="2"/>
      <c r="B37" s="16"/>
      <c r="C37" s="12"/>
      <c r="D37" s="34">
        <f t="shared" si="0"/>
        <v>45168</v>
      </c>
      <c r="E37" s="19" t="str">
        <f t="shared" si="1"/>
        <v>水</v>
      </c>
      <c r="F37" s="90" t="s">
        <v>72</v>
      </c>
      <c r="G37" s="91"/>
      <c r="H37" s="91"/>
      <c r="I37" s="91"/>
      <c r="J37" s="92"/>
      <c r="K37" s="114" t="s">
        <v>52</v>
      </c>
      <c r="L37" s="115"/>
      <c r="M37" s="98" t="s">
        <v>58</v>
      </c>
      <c r="N37" s="99"/>
      <c r="O37" s="11">
        <v>6</v>
      </c>
      <c r="P37" s="15">
        <v>0</v>
      </c>
      <c r="T37" s="43">
        <v>44571</v>
      </c>
      <c r="U37" s="40" t="s">
        <v>17</v>
      </c>
      <c r="Y37">
        <v>28</v>
      </c>
    </row>
    <row r="38" spans="1:25" ht="19.899999999999999" customHeight="1" thickBot="1" x14ac:dyDescent="0.2">
      <c r="A38" s="2"/>
      <c r="B38" s="49"/>
      <c r="C38" s="50"/>
      <c r="D38" s="68">
        <f t="shared" si="0"/>
        <v>45169</v>
      </c>
      <c r="E38" s="69" t="str">
        <f t="shared" si="1"/>
        <v>木</v>
      </c>
      <c r="F38" s="93" t="s">
        <v>73</v>
      </c>
      <c r="G38" s="94"/>
      <c r="H38" s="94"/>
      <c r="I38" s="94"/>
      <c r="J38" s="95"/>
      <c r="K38" s="96" t="s">
        <v>52</v>
      </c>
      <c r="L38" s="97"/>
      <c r="M38" s="98" t="s">
        <v>58</v>
      </c>
      <c r="N38" s="99"/>
      <c r="O38" s="54">
        <v>5</v>
      </c>
      <c r="P38" s="55">
        <v>1</v>
      </c>
      <c r="T38" s="43">
        <v>44603</v>
      </c>
      <c r="U38" s="40" t="s">
        <v>18</v>
      </c>
      <c r="Y38">
        <v>29</v>
      </c>
    </row>
    <row r="39" spans="1:25" ht="18.95" customHeight="1" x14ac:dyDescent="0.15">
      <c r="A39" s="2"/>
      <c r="B39" s="152" t="s">
        <v>36</v>
      </c>
      <c r="C39" s="58" t="s">
        <v>37</v>
      </c>
      <c r="D39" s="155" t="s">
        <v>40</v>
      </c>
      <c r="E39" s="156"/>
      <c r="F39" s="157" t="s">
        <v>45</v>
      </c>
      <c r="G39" s="58" t="s">
        <v>46</v>
      </c>
      <c r="H39" s="160" t="s">
        <v>54</v>
      </c>
      <c r="I39" s="161"/>
      <c r="J39" s="100" t="s">
        <v>50</v>
      </c>
      <c r="K39" s="101"/>
      <c r="L39" s="101"/>
      <c r="M39" s="101"/>
      <c r="N39" s="101"/>
      <c r="O39" s="56">
        <f>SUM(O8:O38)</f>
        <v>85</v>
      </c>
      <c r="P39" s="57"/>
      <c r="T39" s="43">
        <v>44615</v>
      </c>
      <c r="U39" s="40" t="s">
        <v>15</v>
      </c>
      <c r="Y39">
        <v>30</v>
      </c>
    </row>
    <row r="40" spans="1:25" ht="18.95" customHeight="1" x14ac:dyDescent="0.15">
      <c r="A40" s="2"/>
      <c r="B40" s="153"/>
      <c r="C40" s="59" t="s">
        <v>38</v>
      </c>
      <c r="D40" s="48" t="s">
        <v>41</v>
      </c>
      <c r="E40" s="51"/>
      <c r="F40" s="158"/>
      <c r="G40" s="59" t="s">
        <v>47</v>
      </c>
      <c r="H40" s="162" t="s">
        <v>55</v>
      </c>
      <c r="I40" s="163"/>
      <c r="J40" s="102" t="s">
        <v>49</v>
      </c>
      <c r="K40" s="103"/>
      <c r="L40" s="103"/>
      <c r="M40" s="103"/>
      <c r="N40" s="103"/>
      <c r="O40" s="103"/>
      <c r="P40" s="6">
        <f>SUM(P8:P38)</f>
        <v>18</v>
      </c>
      <c r="T40" s="43">
        <v>44641</v>
      </c>
      <c r="U40" s="40" t="s">
        <v>19</v>
      </c>
      <c r="Y40">
        <v>31</v>
      </c>
    </row>
    <row r="41" spans="1:25" ht="18.95" customHeight="1" thickBot="1" x14ac:dyDescent="0.2">
      <c r="A41" s="2"/>
      <c r="B41" s="154"/>
      <c r="C41" s="60" t="s">
        <v>39</v>
      </c>
      <c r="D41" s="52" t="s">
        <v>42</v>
      </c>
      <c r="E41" s="53"/>
      <c r="F41" s="159"/>
      <c r="G41" s="60" t="s">
        <v>48</v>
      </c>
      <c r="H41" s="164" t="s">
        <v>56</v>
      </c>
      <c r="I41" s="165"/>
      <c r="J41" s="88" t="s">
        <v>51</v>
      </c>
      <c r="K41" s="89"/>
      <c r="L41" s="89"/>
      <c r="M41" s="89"/>
      <c r="N41" s="89"/>
      <c r="O41" s="89"/>
      <c r="P41" s="10">
        <f>O39+P40</f>
        <v>103</v>
      </c>
      <c r="T41" s="43">
        <v>44680</v>
      </c>
      <c r="U41" s="40" t="s">
        <v>20</v>
      </c>
    </row>
    <row r="42" spans="1:25" ht="7.5" customHeight="1" x14ac:dyDescent="0.15">
      <c r="T42" s="43">
        <v>44684</v>
      </c>
      <c r="U42" s="40" t="s">
        <v>21</v>
      </c>
    </row>
    <row r="43" spans="1:25" ht="16.5" customHeight="1" x14ac:dyDescent="0.15">
      <c r="T43" s="43">
        <v>44685</v>
      </c>
      <c r="U43" s="40" t="s">
        <v>22</v>
      </c>
    </row>
    <row r="44" spans="1:25" ht="16.5" customHeight="1" x14ac:dyDescent="0.15">
      <c r="T44" s="43">
        <v>44686</v>
      </c>
      <c r="U44" s="40" t="s">
        <v>23</v>
      </c>
    </row>
    <row r="45" spans="1:25" x14ac:dyDescent="0.15">
      <c r="T45" s="43">
        <v>44760</v>
      </c>
      <c r="U45" s="40" t="s">
        <v>24</v>
      </c>
    </row>
    <row r="46" spans="1:25" x14ac:dyDescent="0.15">
      <c r="T46" s="43">
        <v>44784</v>
      </c>
      <c r="U46" s="40" t="s">
        <v>9</v>
      </c>
    </row>
    <row r="47" spans="1:25" x14ac:dyDescent="0.15">
      <c r="T47" s="43">
        <v>44823</v>
      </c>
      <c r="U47" s="40" t="s">
        <v>10</v>
      </c>
    </row>
    <row r="48" spans="1:25" x14ac:dyDescent="0.15">
      <c r="T48" s="43">
        <v>44827</v>
      </c>
      <c r="U48" s="40" t="s">
        <v>11</v>
      </c>
    </row>
    <row r="49" spans="20:21" x14ac:dyDescent="0.15">
      <c r="T49" s="43">
        <v>44844</v>
      </c>
      <c r="U49" s="40" t="s">
        <v>12</v>
      </c>
    </row>
    <row r="50" spans="20:21" x14ac:dyDescent="0.15">
      <c r="T50" s="43">
        <v>44868</v>
      </c>
      <c r="U50" s="40" t="s">
        <v>13</v>
      </c>
    </row>
    <row r="51" spans="20:21" ht="27" x14ac:dyDescent="0.15">
      <c r="T51" s="43">
        <v>44888</v>
      </c>
      <c r="U51" s="40" t="s">
        <v>14</v>
      </c>
    </row>
    <row r="52" spans="20:21" x14ac:dyDescent="0.15">
      <c r="T52" s="44">
        <v>44925</v>
      </c>
      <c r="U52" s="42" t="s">
        <v>29</v>
      </c>
    </row>
    <row r="53" spans="20:21" x14ac:dyDescent="0.15">
      <c r="T53" s="44">
        <v>44926</v>
      </c>
      <c r="U53" s="42" t="s">
        <v>29</v>
      </c>
    </row>
    <row r="54" spans="20:21" x14ac:dyDescent="0.15">
      <c r="T54" s="1"/>
      <c r="U54" s="1"/>
    </row>
    <row r="55" spans="20:21" x14ac:dyDescent="0.15">
      <c r="T55" s="1"/>
      <c r="U55" s="1"/>
    </row>
    <row r="56" spans="20:21" x14ac:dyDescent="0.15">
      <c r="T56" s="44">
        <v>44927</v>
      </c>
      <c r="U56" s="40" t="s">
        <v>16</v>
      </c>
    </row>
    <row r="57" spans="20:21" x14ac:dyDescent="0.15">
      <c r="T57" s="44">
        <v>44928</v>
      </c>
      <c r="U57" s="42" t="s">
        <v>29</v>
      </c>
    </row>
    <row r="58" spans="20:21" x14ac:dyDescent="0.15">
      <c r="T58" s="44">
        <v>44929</v>
      </c>
      <c r="U58" s="42" t="s">
        <v>29</v>
      </c>
    </row>
    <row r="59" spans="20:21" x14ac:dyDescent="0.15">
      <c r="T59" s="44">
        <v>44935</v>
      </c>
      <c r="U59" s="40" t="s">
        <v>17</v>
      </c>
    </row>
    <row r="60" spans="20:21" ht="27" x14ac:dyDescent="0.15">
      <c r="T60" s="44">
        <v>44968</v>
      </c>
      <c r="U60" s="40" t="s">
        <v>18</v>
      </c>
    </row>
    <row r="61" spans="20:21" ht="27" x14ac:dyDescent="0.15">
      <c r="T61" s="44">
        <v>44980</v>
      </c>
      <c r="U61" s="40" t="s">
        <v>15</v>
      </c>
    </row>
    <row r="62" spans="20:21" x14ac:dyDescent="0.15">
      <c r="T62" s="44">
        <v>45006</v>
      </c>
      <c r="U62" s="40" t="s">
        <v>19</v>
      </c>
    </row>
    <row r="63" spans="20:21" x14ac:dyDescent="0.15">
      <c r="T63" s="44">
        <v>45045</v>
      </c>
      <c r="U63" s="40" t="s">
        <v>20</v>
      </c>
    </row>
    <row r="64" spans="20:21" ht="27" x14ac:dyDescent="0.15">
      <c r="T64" s="44">
        <v>45049</v>
      </c>
      <c r="U64" s="40" t="s">
        <v>21</v>
      </c>
    </row>
    <row r="65" spans="20:21" x14ac:dyDescent="0.15">
      <c r="T65" s="44">
        <v>45050</v>
      </c>
      <c r="U65" s="40" t="s">
        <v>22</v>
      </c>
    </row>
    <row r="66" spans="20:21" x14ac:dyDescent="0.15">
      <c r="T66" s="44">
        <v>45051</v>
      </c>
      <c r="U66" s="40" t="s">
        <v>23</v>
      </c>
    </row>
    <row r="67" spans="20:21" x14ac:dyDescent="0.15">
      <c r="T67" s="44">
        <v>45124</v>
      </c>
      <c r="U67" s="40" t="s">
        <v>24</v>
      </c>
    </row>
    <row r="68" spans="20:21" x14ac:dyDescent="0.15">
      <c r="T68" s="44">
        <v>45149</v>
      </c>
      <c r="U68" s="40" t="s">
        <v>9</v>
      </c>
    </row>
    <row r="69" spans="20:21" x14ac:dyDescent="0.15">
      <c r="T69" s="44">
        <v>45187</v>
      </c>
      <c r="U69" s="40" t="s">
        <v>10</v>
      </c>
    </row>
    <row r="70" spans="20:21" x14ac:dyDescent="0.15">
      <c r="T70" s="44">
        <v>45192</v>
      </c>
      <c r="U70" s="40" t="s">
        <v>11</v>
      </c>
    </row>
    <row r="71" spans="20:21" ht="40.5" x14ac:dyDescent="0.15">
      <c r="T71" s="44">
        <v>45208</v>
      </c>
      <c r="U71" s="40" t="s">
        <v>33</v>
      </c>
    </row>
    <row r="72" spans="20:21" x14ac:dyDescent="0.15">
      <c r="T72" s="44">
        <v>45233</v>
      </c>
      <c r="U72" s="40" t="s">
        <v>13</v>
      </c>
    </row>
    <row r="73" spans="20:21" ht="27" x14ac:dyDescent="0.15">
      <c r="T73" s="44">
        <v>45253</v>
      </c>
      <c r="U73" s="40" t="s">
        <v>14</v>
      </c>
    </row>
    <row r="74" spans="20:21" x14ac:dyDescent="0.15">
      <c r="T74" s="44">
        <v>45290</v>
      </c>
      <c r="U74" s="42" t="s">
        <v>29</v>
      </c>
    </row>
    <row r="75" spans="20:21" x14ac:dyDescent="0.15">
      <c r="T75" s="44">
        <v>45291</v>
      </c>
      <c r="U75" s="42" t="s">
        <v>29</v>
      </c>
    </row>
    <row r="82" spans="20:21" x14ac:dyDescent="0.15">
      <c r="T82" s="45"/>
      <c r="U82" s="46"/>
    </row>
    <row r="83" spans="20:21" x14ac:dyDescent="0.15">
      <c r="T83" s="45"/>
      <c r="U83" s="46"/>
    </row>
    <row r="84" spans="20:21" x14ac:dyDescent="0.15">
      <c r="T84" s="45"/>
      <c r="U84" s="46"/>
    </row>
    <row r="85" spans="20:21" x14ac:dyDescent="0.15">
      <c r="T85" s="45"/>
      <c r="U85" s="46"/>
    </row>
  </sheetData>
  <mergeCells count="113">
    <mergeCell ref="O6:P6"/>
    <mergeCell ref="M10:N10"/>
    <mergeCell ref="K8:L8"/>
    <mergeCell ref="M8:N8"/>
    <mergeCell ref="K6:L6"/>
    <mergeCell ref="M6:N6"/>
    <mergeCell ref="K7:N7"/>
    <mergeCell ref="F27:J27"/>
    <mergeCell ref="K27:L27"/>
    <mergeCell ref="M27:N27"/>
    <mergeCell ref="M24:N24"/>
    <mergeCell ref="M19:N19"/>
    <mergeCell ref="B39:B41"/>
    <mergeCell ref="D39:E39"/>
    <mergeCell ref="F39:F41"/>
    <mergeCell ref="H39:I39"/>
    <mergeCell ref="H40:I40"/>
    <mergeCell ref="H41:I41"/>
    <mergeCell ref="F11:J11"/>
    <mergeCell ref="F13:J13"/>
    <mergeCell ref="K13:L13"/>
    <mergeCell ref="F14:J14"/>
    <mergeCell ref="F15:J15"/>
    <mergeCell ref="K29:L29"/>
    <mergeCell ref="F19:J19"/>
    <mergeCell ref="K19:L19"/>
    <mergeCell ref="F20:J20"/>
    <mergeCell ref="K33:L33"/>
    <mergeCell ref="D2:E2"/>
    <mergeCell ref="F25:J25"/>
    <mergeCell ref="K25:L25"/>
    <mergeCell ref="M25:N25"/>
    <mergeCell ref="K22:L22"/>
    <mergeCell ref="M22:N22"/>
    <mergeCell ref="K20:L20"/>
    <mergeCell ref="M20:N20"/>
    <mergeCell ref="F21:J21"/>
    <mergeCell ref="F22:J22"/>
    <mergeCell ref="F23:J23"/>
    <mergeCell ref="K23:L23"/>
    <mergeCell ref="M23:N23"/>
    <mergeCell ref="K14:L14"/>
    <mergeCell ref="M14:N14"/>
    <mergeCell ref="K15:L15"/>
    <mergeCell ref="M15:N15"/>
    <mergeCell ref="F7:J7"/>
    <mergeCell ref="F10:J10"/>
    <mergeCell ref="K9:L9"/>
    <mergeCell ref="M9:N9"/>
    <mergeCell ref="F8:J8"/>
    <mergeCell ref="F9:J9"/>
    <mergeCell ref="K10:L10"/>
    <mergeCell ref="B6:E6"/>
    <mergeCell ref="F6:J6"/>
    <mergeCell ref="M16:N16"/>
    <mergeCell ref="F12:J12"/>
    <mergeCell ref="K11:L11"/>
    <mergeCell ref="M11:N11"/>
    <mergeCell ref="K12:L12"/>
    <mergeCell ref="M12:N12"/>
    <mergeCell ref="F26:J26"/>
    <mergeCell ref="K26:L26"/>
    <mergeCell ref="M26:N26"/>
    <mergeCell ref="K21:L21"/>
    <mergeCell ref="M21:N21"/>
    <mergeCell ref="F16:J16"/>
    <mergeCell ref="K16:L16"/>
    <mergeCell ref="F17:J17"/>
    <mergeCell ref="K17:L17"/>
    <mergeCell ref="M17:N17"/>
    <mergeCell ref="F18:J18"/>
    <mergeCell ref="K18:L18"/>
    <mergeCell ref="M18:N18"/>
    <mergeCell ref="F24:J24"/>
    <mergeCell ref="K24:L24"/>
    <mergeCell ref="M13:N13"/>
    <mergeCell ref="F33:J33"/>
    <mergeCell ref="M33:N33"/>
    <mergeCell ref="F30:J30"/>
    <mergeCell ref="K30:L30"/>
    <mergeCell ref="M30:N30"/>
    <mergeCell ref="F31:J31"/>
    <mergeCell ref="K31:L31"/>
    <mergeCell ref="M31:N31"/>
    <mergeCell ref="F28:J28"/>
    <mergeCell ref="F29:J29"/>
    <mergeCell ref="K28:L28"/>
    <mergeCell ref="M28:N28"/>
    <mergeCell ref="M29:N29"/>
    <mergeCell ref="J4:P4"/>
    <mergeCell ref="B4:D4"/>
    <mergeCell ref="T6:U6"/>
    <mergeCell ref="J41:O41"/>
    <mergeCell ref="F37:J37"/>
    <mergeCell ref="F38:J38"/>
    <mergeCell ref="K38:L38"/>
    <mergeCell ref="M38:N38"/>
    <mergeCell ref="J39:N39"/>
    <mergeCell ref="J40:O40"/>
    <mergeCell ref="F34:J34"/>
    <mergeCell ref="K34:L34"/>
    <mergeCell ref="M34:N34"/>
    <mergeCell ref="F35:J35"/>
    <mergeCell ref="K35:L35"/>
    <mergeCell ref="M35:N35"/>
    <mergeCell ref="F36:J36"/>
    <mergeCell ref="K36:L36"/>
    <mergeCell ref="M36:N36"/>
    <mergeCell ref="K37:L37"/>
    <mergeCell ref="M37:N37"/>
    <mergeCell ref="F32:J32"/>
    <mergeCell ref="K32:L32"/>
    <mergeCell ref="M32:N32"/>
  </mergeCells>
  <phoneticPr fontId="3"/>
  <conditionalFormatting sqref="E8:E38">
    <cfRule type="expression" dxfId="23" priority="1">
      <formula>$E8="土"</formula>
    </cfRule>
    <cfRule type="expression" dxfId="22" priority="2">
      <formula>$E8="日"</formula>
    </cfRule>
    <cfRule type="expression" dxfId="21" priority="3">
      <formula>COUNTIF(祝日,D8)=1</formula>
    </cfRule>
  </conditionalFormatting>
  <pageMargins left="0.78740157480314965" right="0.59055118110236227" top="0.59055118110236227" bottom="0.39370078740157483" header="0.51181102362204722" footer="0.51181102362204722"/>
  <pageSetup paperSize="9" orientation="portrait" r:id="rId1"/>
  <headerFooter alignWithMargins="0">
    <oddFooter>&amp;R&amp;8R504千葉労働局人開金参考様式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5"/>
  <sheetViews>
    <sheetView view="pageBreakPreview" zoomScale="90" zoomScaleNormal="100" zoomScaleSheetLayoutView="90" workbookViewId="0">
      <selection activeCell="Q9" sqref="Q9"/>
    </sheetView>
  </sheetViews>
  <sheetFormatPr defaultColWidth="9.125" defaultRowHeight="13.5" x14ac:dyDescent="0.15"/>
  <cols>
    <col min="1" max="1" width="1.375" customWidth="1"/>
    <col min="2" max="2" width="3.875" customWidth="1"/>
    <col min="3" max="3" width="3.75" customWidth="1"/>
    <col min="4" max="4" width="5" customWidth="1"/>
    <col min="5" max="5" width="4.125" customWidth="1"/>
    <col min="6" max="6" width="4.375" customWidth="1"/>
    <col min="7" max="7" width="3.75" customWidth="1"/>
    <col min="8" max="8" width="16.25" customWidth="1"/>
    <col min="9" max="9" width="17.25" customWidth="1"/>
    <col min="10" max="10" width="5.875" style="7" customWidth="1"/>
    <col min="11" max="11" width="3.25" customWidth="1"/>
    <col min="12" max="12" width="1.5" customWidth="1"/>
    <col min="13" max="13" width="3.25" customWidth="1"/>
    <col min="14" max="14" width="2.125" customWidth="1"/>
    <col min="15" max="15" width="5.75" customWidth="1"/>
    <col min="16" max="16" width="7.25" customWidth="1"/>
    <col min="17" max="17" width="11.25" customWidth="1"/>
    <col min="20" max="20" width="13.25" customWidth="1"/>
    <col min="22" max="22" width="4.125" customWidth="1"/>
    <col min="23" max="23" width="4.5" customWidth="1"/>
    <col min="24" max="24" width="5.25" customWidth="1"/>
    <col min="25" max="25" width="5.125" customWidth="1"/>
  </cols>
  <sheetData>
    <row r="1" spans="1:25" ht="10.9" customHeight="1" x14ac:dyDescent="0.15"/>
    <row r="2" spans="1:25" ht="22.5" customHeight="1" x14ac:dyDescent="0.15">
      <c r="D2" s="140">
        <v>8</v>
      </c>
      <c r="E2" s="140"/>
      <c r="F2" s="5" t="s">
        <v>31</v>
      </c>
      <c r="J2" s="8"/>
      <c r="K2" s="5"/>
      <c r="L2" s="5"/>
      <c r="M2" s="5"/>
      <c r="N2" s="5"/>
      <c r="O2" s="4"/>
      <c r="P2" s="4"/>
    </row>
    <row r="3" spans="1:25" ht="7.5" customHeight="1" x14ac:dyDescent="0.15"/>
    <row r="4" spans="1:25" ht="15" customHeight="1" x14ac:dyDescent="0.15">
      <c r="B4" s="86" t="s">
        <v>8</v>
      </c>
      <c r="C4" s="86"/>
      <c r="D4" s="86"/>
      <c r="E4" s="82" t="s">
        <v>78</v>
      </c>
      <c r="F4" s="82"/>
      <c r="G4" s="82"/>
      <c r="H4" s="82"/>
      <c r="I4" s="83" t="s">
        <v>79</v>
      </c>
      <c r="J4" s="85" t="str">
        <f>記入例と留意事項!J4</f>
        <v>保育士育成コース</v>
      </c>
      <c r="K4" s="85"/>
      <c r="L4" s="85"/>
      <c r="M4" s="85"/>
      <c r="N4" s="85"/>
      <c r="O4" s="85"/>
      <c r="P4" s="85"/>
    </row>
    <row r="5" spans="1:25" ht="6.75" customHeight="1" thickBot="1" x14ac:dyDescent="0.2">
      <c r="B5" s="3"/>
      <c r="C5" s="3"/>
      <c r="D5" s="3"/>
      <c r="E5" s="3"/>
      <c r="F5" s="3"/>
      <c r="G5" s="3"/>
      <c r="H5" s="3"/>
      <c r="I5" s="3"/>
      <c r="J5" s="9"/>
      <c r="K5" s="3"/>
      <c r="L5" s="3"/>
      <c r="M5" s="3"/>
      <c r="N5" s="3"/>
      <c r="O5" s="3"/>
      <c r="P5" s="3"/>
    </row>
    <row r="6" spans="1:25" ht="31.7" customHeight="1" x14ac:dyDescent="0.15">
      <c r="A6" s="2"/>
      <c r="B6" s="126" t="s">
        <v>32</v>
      </c>
      <c r="C6" s="127"/>
      <c r="D6" s="127"/>
      <c r="E6" s="128"/>
      <c r="F6" s="129" t="s">
        <v>4</v>
      </c>
      <c r="G6" s="129"/>
      <c r="H6" s="129"/>
      <c r="I6" s="129"/>
      <c r="J6" s="130"/>
      <c r="K6" s="175" t="s">
        <v>30</v>
      </c>
      <c r="L6" s="176"/>
      <c r="M6" s="175" t="s">
        <v>6</v>
      </c>
      <c r="N6" s="176"/>
      <c r="O6" s="129" t="s">
        <v>5</v>
      </c>
      <c r="P6" s="172"/>
      <c r="T6" s="87" t="s">
        <v>25</v>
      </c>
      <c r="U6" s="87"/>
    </row>
    <row r="7" spans="1:25" ht="23.65" customHeight="1" x14ac:dyDescent="0.15">
      <c r="A7" s="2"/>
      <c r="B7" s="61" t="s">
        <v>26</v>
      </c>
      <c r="C7" s="1" t="s">
        <v>0</v>
      </c>
      <c r="D7" s="1" t="s">
        <v>1</v>
      </c>
      <c r="E7" s="1" t="s">
        <v>2</v>
      </c>
      <c r="F7" s="141" t="s">
        <v>3</v>
      </c>
      <c r="G7" s="141"/>
      <c r="H7" s="141"/>
      <c r="I7" s="141"/>
      <c r="J7" s="142"/>
      <c r="K7" s="177" t="s">
        <v>44</v>
      </c>
      <c r="L7" s="178"/>
      <c r="M7" s="178"/>
      <c r="N7" s="179"/>
      <c r="O7" s="62" t="s">
        <v>28</v>
      </c>
      <c r="P7" s="63" t="s">
        <v>27</v>
      </c>
    </row>
    <row r="8" spans="1:25" ht="19.899999999999999" customHeight="1" x14ac:dyDescent="0.15">
      <c r="A8" s="2"/>
      <c r="B8" s="37">
        <v>5</v>
      </c>
      <c r="C8" s="38">
        <f>D2</f>
        <v>8</v>
      </c>
      <c r="D8" s="33">
        <f>DATE(B$8+2018,D$2,Y10)</f>
        <v>45139</v>
      </c>
      <c r="E8" s="39" t="str">
        <f>TEXT(D8,"aaa")</f>
        <v>火</v>
      </c>
      <c r="F8" s="146" t="s">
        <v>63</v>
      </c>
      <c r="G8" s="147"/>
      <c r="H8" s="147"/>
      <c r="I8" s="147"/>
      <c r="J8" s="148"/>
      <c r="K8" s="173" t="s">
        <v>39</v>
      </c>
      <c r="L8" s="174"/>
      <c r="M8" s="173" t="s">
        <v>46</v>
      </c>
      <c r="N8" s="174"/>
      <c r="O8" s="21"/>
      <c r="P8" s="22">
        <v>1</v>
      </c>
      <c r="T8" s="43">
        <v>45292</v>
      </c>
      <c r="U8" s="40" t="s">
        <v>16</v>
      </c>
      <c r="V8" s="35"/>
    </row>
    <row r="9" spans="1:25" ht="19.899999999999999" customHeight="1" x14ac:dyDescent="0.15">
      <c r="A9" s="2"/>
      <c r="B9" s="31"/>
      <c r="C9" s="18"/>
      <c r="D9" s="34">
        <f t="shared" ref="D9:D38" si="0">DATE(B$8+2018,D$2,Y11)</f>
        <v>45140</v>
      </c>
      <c r="E9" s="19" t="str">
        <f t="shared" ref="E9:E38" si="1">TEXT(D9,"aaa")</f>
        <v>水</v>
      </c>
      <c r="F9" s="149" t="s">
        <v>64</v>
      </c>
      <c r="G9" s="150"/>
      <c r="H9" s="150"/>
      <c r="I9" s="150"/>
      <c r="J9" s="151"/>
      <c r="K9" s="136" t="s">
        <v>39</v>
      </c>
      <c r="L9" s="135"/>
      <c r="M9" s="136" t="s">
        <v>46</v>
      </c>
      <c r="N9" s="135"/>
      <c r="O9" s="17"/>
      <c r="P9" s="20">
        <v>3</v>
      </c>
      <c r="T9" s="43">
        <v>45293</v>
      </c>
      <c r="U9" s="42" t="s">
        <v>29</v>
      </c>
    </row>
    <row r="10" spans="1:25" ht="19.899999999999999" customHeight="1" x14ac:dyDescent="0.15">
      <c r="A10" s="2"/>
      <c r="B10" s="16"/>
      <c r="C10" s="12"/>
      <c r="D10" s="34">
        <f t="shared" si="0"/>
        <v>45141</v>
      </c>
      <c r="E10" s="19" t="str">
        <f t="shared" si="1"/>
        <v>木</v>
      </c>
      <c r="F10" s="143" t="s">
        <v>65</v>
      </c>
      <c r="G10" s="144"/>
      <c r="H10" s="144"/>
      <c r="I10" s="144"/>
      <c r="J10" s="145"/>
      <c r="K10" s="136" t="s">
        <v>38</v>
      </c>
      <c r="L10" s="135"/>
      <c r="M10" s="136" t="s">
        <v>46</v>
      </c>
      <c r="N10" s="135"/>
      <c r="O10" s="11">
        <v>6</v>
      </c>
      <c r="P10" s="15">
        <v>0</v>
      </c>
      <c r="T10" s="43">
        <v>45294</v>
      </c>
      <c r="U10" s="42" t="s">
        <v>29</v>
      </c>
      <c r="Y10">
        <v>1</v>
      </c>
    </row>
    <row r="11" spans="1:25" ht="19.899999999999999" customHeight="1" x14ac:dyDescent="0.15">
      <c r="A11" s="2"/>
      <c r="B11" s="16"/>
      <c r="C11" s="12"/>
      <c r="D11" s="34">
        <f t="shared" si="0"/>
        <v>45142</v>
      </c>
      <c r="E11" s="19" t="str">
        <f t="shared" si="1"/>
        <v>金</v>
      </c>
      <c r="F11" s="166" t="s">
        <v>77</v>
      </c>
      <c r="G11" s="167"/>
      <c r="H11" s="167"/>
      <c r="I11" s="167"/>
      <c r="J11" s="168"/>
      <c r="K11" s="134" t="s">
        <v>53</v>
      </c>
      <c r="L11" s="135"/>
      <c r="M11" s="136" t="s">
        <v>76</v>
      </c>
      <c r="N11" s="135"/>
      <c r="O11" s="11">
        <v>3</v>
      </c>
      <c r="P11" s="15">
        <v>3</v>
      </c>
      <c r="T11" s="43">
        <v>45299</v>
      </c>
      <c r="U11" s="40" t="s">
        <v>17</v>
      </c>
      <c r="V11" s="35"/>
      <c r="Y11">
        <v>2</v>
      </c>
    </row>
    <row r="12" spans="1:25" ht="19.899999999999999" customHeight="1" x14ac:dyDescent="0.15">
      <c r="A12" s="2"/>
      <c r="B12" s="28"/>
      <c r="C12" s="26"/>
      <c r="D12" s="64">
        <f t="shared" si="0"/>
        <v>45143</v>
      </c>
      <c r="E12" s="65" t="str">
        <f t="shared" si="1"/>
        <v>土</v>
      </c>
      <c r="F12" s="131"/>
      <c r="G12" s="132"/>
      <c r="H12" s="132"/>
      <c r="I12" s="132"/>
      <c r="J12" s="133"/>
      <c r="K12" s="109"/>
      <c r="L12" s="110"/>
      <c r="M12" s="109"/>
      <c r="N12" s="110"/>
      <c r="O12" s="26"/>
      <c r="P12" s="27"/>
      <c r="T12" s="43">
        <v>45333</v>
      </c>
      <c r="U12" s="40" t="s">
        <v>18</v>
      </c>
      <c r="V12" s="35"/>
      <c r="Y12">
        <v>3</v>
      </c>
    </row>
    <row r="13" spans="1:25" ht="19.899999999999999" customHeight="1" x14ac:dyDescent="0.15">
      <c r="A13" s="2"/>
      <c r="B13" s="28"/>
      <c r="C13" s="26"/>
      <c r="D13" s="64">
        <f t="shared" si="0"/>
        <v>45144</v>
      </c>
      <c r="E13" s="65" t="str">
        <f t="shared" si="1"/>
        <v>日</v>
      </c>
      <c r="F13" s="169"/>
      <c r="G13" s="170"/>
      <c r="H13" s="170"/>
      <c r="I13" s="170"/>
      <c r="J13" s="171"/>
      <c r="K13" s="109"/>
      <c r="L13" s="110"/>
      <c r="M13" s="109"/>
      <c r="N13" s="110"/>
      <c r="O13" s="26"/>
      <c r="P13" s="27"/>
      <c r="T13" s="43">
        <v>45334</v>
      </c>
      <c r="U13" s="40" t="s">
        <v>34</v>
      </c>
      <c r="V13" s="35"/>
      <c r="Y13">
        <v>4</v>
      </c>
    </row>
    <row r="14" spans="1:25" ht="19.899999999999999" customHeight="1" x14ac:dyDescent="0.15">
      <c r="A14" s="2"/>
      <c r="B14" s="16"/>
      <c r="C14" s="12"/>
      <c r="D14" s="34">
        <f t="shared" si="0"/>
        <v>45145</v>
      </c>
      <c r="E14" s="19" t="str">
        <f t="shared" si="1"/>
        <v>月</v>
      </c>
      <c r="F14" s="111" t="s">
        <v>66</v>
      </c>
      <c r="G14" s="112"/>
      <c r="H14" s="112"/>
      <c r="I14" s="112"/>
      <c r="J14" s="113"/>
      <c r="K14" s="134" t="s">
        <v>60</v>
      </c>
      <c r="L14" s="135"/>
      <c r="M14" s="136" t="s">
        <v>61</v>
      </c>
      <c r="N14" s="135"/>
      <c r="O14" s="11">
        <v>3</v>
      </c>
      <c r="P14" s="15">
        <v>3</v>
      </c>
      <c r="T14" s="43">
        <v>45345</v>
      </c>
      <c r="U14" s="40" t="s">
        <v>15</v>
      </c>
      <c r="V14" s="35"/>
      <c r="Y14">
        <v>5</v>
      </c>
    </row>
    <row r="15" spans="1:25" ht="19.899999999999999" customHeight="1" x14ac:dyDescent="0.15">
      <c r="A15" s="2"/>
      <c r="B15" s="16"/>
      <c r="C15" s="12"/>
      <c r="D15" s="34">
        <f t="shared" si="0"/>
        <v>45146</v>
      </c>
      <c r="E15" s="19" t="str">
        <f t="shared" si="1"/>
        <v>火</v>
      </c>
      <c r="F15" s="111" t="s">
        <v>67</v>
      </c>
      <c r="G15" s="112"/>
      <c r="H15" s="112"/>
      <c r="I15" s="112"/>
      <c r="J15" s="113"/>
      <c r="K15" s="114" t="s">
        <v>38</v>
      </c>
      <c r="L15" s="115"/>
      <c r="M15" s="98" t="s">
        <v>47</v>
      </c>
      <c r="N15" s="99"/>
      <c r="O15" s="11">
        <v>6</v>
      </c>
      <c r="P15" s="15">
        <v>0</v>
      </c>
      <c r="T15" s="43">
        <v>45371</v>
      </c>
      <c r="U15" s="40" t="s">
        <v>19</v>
      </c>
      <c r="V15" s="35"/>
      <c r="Y15">
        <v>6</v>
      </c>
    </row>
    <row r="16" spans="1:25" ht="19.899999999999999" customHeight="1" x14ac:dyDescent="0.15">
      <c r="A16" s="2"/>
      <c r="B16" s="16"/>
      <c r="C16" s="12"/>
      <c r="D16" s="34">
        <f t="shared" si="0"/>
        <v>45147</v>
      </c>
      <c r="E16" s="19" t="str">
        <f t="shared" si="1"/>
        <v>水</v>
      </c>
      <c r="F16" s="111" t="s">
        <v>68</v>
      </c>
      <c r="G16" s="112"/>
      <c r="H16" s="112"/>
      <c r="I16" s="112"/>
      <c r="J16" s="113"/>
      <c r="K16" s="114" t="s">
        <v>38</v>
      </c>
      <c r="L16" s="115"/>
      <c r="M16" s="98" t="s">
        <v>47</v>
      </c>
      <c r="N16" s="99"/>
      <c r="O16" s="11">
        <v>6</v>
      </c>
      <c r="P16" s="15">
        <v>0</v>
      </c>
      <c r="T16" s="43">
        <v>45411</v>
      </c>
      <c r="U16" s="40" t="s">
        <v>20</v>
      </c>
      <c r="V16" s="35"/>
      <c r="Y16">
        <v>7</v>
      </c>
    </row>
    <row r="17" spans="1:25" ht="19.899999999999999" customHeight="1" x14ac:dyDescent="0.15">
      <c r="A17" s="2"/>
      <c r="B17" s="16"/>
      <c r="C17" s="12"/>
      <c r="D17" s="34">
        <f t="shared" si="0"/>
        <v>45148</v>
      </c>
      <c r="E17" s="19" t="str">
        <f t="shared" si="1"/>
        <v>木</v>
      </c>
      <c r="F17" s="111" t="s">
        <v>68</v>
      </c>
      <c r="G17" s="112"/>
      <c r="H17" s="112"/>
      <c r="I17" s="112"/>
      <c r="J17" s="113"/>
      <c r="K17" s="114" t="s">
        <v>38</v>
      </c>
      <c r="L17" s="115"/>
      <c r="M17" s="98" t="s">
        <v>47</v>
      </c>
      <c r="N17" s="99"/>
      <c r="O17" s="11">
        <v>6</v>
      </c>
      <c r="P17" s="15">
        <v>0</v>
      </c>
      <c r="T17" s="43">
        <v>45415</v>
      </c>
      <c r="U17" s="40" t="s">
        <v>21</v>
      </c>
      <c r="V17" s="35"/>
      <c r="Y17">
        <v>8</v>
      </c>
    </row>
    <row r="18" spans="1:25" ht="19.899999999999999" customHeight="1" x14ac:dyDescent="0.15">
      <c r="A18" s="2"/>
      <c r="B18" s="28"/>
      <c r="C18" s="29"/>
      <c r="D18" s="64">
        <f t="shared" si="0"/>
        <v>45149</v>
      </c>
      <c r="E18" s="65" t="str">
        <f t="shared" si="1"/>
        <v>金</v>
      </c>
      <c r="F18" s="137"/>
      <c r="G18" s="138"/>
      <c r="H18" s="138"/>
      <c r="I18" s="138"/>
      <c r="J18" s="139"/>
      <c r="K18" s="107"/>
      <c r="L18" s="108"/>
      <c r="M18" s="109"/>
      <c r="N18" s="110"/>
      <c r="O18" s="26"/>
      <c r="P18" s="27"/>
      <c r="T18" s="43">
        <v>45416</v>
      </c>
      <c r="U18" s="40" t="s">
        <v>22</v>
      </c>
      <c r="V18" s="35"/>
      <c r="Y18">
        <v>9</v>
      </c>
    </row>
    <row r="19" spans="1:25" ht="19.899999999999999" customHeight="1" x14ac:dyDescent="0.15">
      <c r="A19" s="2"/>
      <c r="B19" s="28"/>
      <c r="C19" s="29"/>
      <c r="D19" s="64">
        <f t="shared" si="0"/>
        <v>45150</v>
      </c>
      <c r="E19" s="65" t="str">
        <f t="shared" si="1"/>
        <v>土</v>
      </c>
      <c r="F19" s="104"/>
      <c r="G19" s="105"/>
      <c r="H19" s="105"/>
      <c r="I19" s="105"/>
      <c r="J19" s="106"/>
      <c r="K19" s="107"/>
      <c r="L19" s="108"/>
      <c r="M19" s="109"/>
      <c r="N19" s="110"/>
      <c r="O19" s="26"/>
      <c r="P19" s="27"/>
      <c r="T19" s="43">
        <v>45417</v>
      </c>
      <c r="U19" s="40" t="s">
        <v>23</v>
      </c>
      <c r="V19" s="35"/>
      <c r="Y19">
        <v>10</v>
      </c>
    </row>
    <row r="20" spans="1:25" ht="19.899999999999999" customHeight="1" x14ac:dyDescent="0.15">
      <c r="A20" s="2"/>
      <c r="B20" s="28"/>
      <c r="C20" s="26"/>
      <c r="D20" s="64">
        <f t="shared" si="0"/>
        <v>45151</v>
      </c>
      <c r="E20" s="65" t="str">
        <f t="shared" si="1"/>
        <v>日</v>
      </c>
      <c r="F20" s="104"/>
      <c r="G20" s="105"/>
      <c r="H20" s="105"/>
      <c r="I20" s="105"/>
      <c r="J20" s="106"/>
      <c r="K20" s="107"/>
      <c r="L20" s="108"/>
      <c r="M20" s="109"/>
      <c r="N20" s="110"/>
      <c r="O20" s="26"/>
      <c r="P20" s="27"/>
      <c r="T20" s="43">
        <v>45418</v>
      </c>
      <c r="U20" s="40" t="s">
        <v>34</v>
      </c>
      <c r="V20" s="35"/>
      <c r="Y20">
        <v>11</v>
      </c>
    </row>
    <row r="21" spans="1:25" ht="19.899999999999999" customHeight="1" x14ac:dyDescent="0.15">
      <c r="A21" s="2"/>
      <c r="B21" s="32"/>
      <c r="C21" s="23"/>
      <c r="D21" s="66">
        <f t="shared" si="0"/>
        <v>45152</v>
      </c>
      <c r="E21" s="67" t="str">
        <f t="shared" si="1"/>
        <v>月</v>
      </c>
      <c r="F21" s="119" t="s">
        <v>7</v>
      </c>
      <c r="G21" s="120"/>
      <c r="H21" s="120"/>
      <c r="I21" s="120"/>
      <c r="J21" s="121"/>
      <c r="K21" s="122"/>
      <c r="L21" s="123"/>
      <c r="M21" s="124"/>
      <c r="N21" s="125"/>
      <c r="O21" s="23">
        <v>0</v>
      </c>
      <c r="P21" s="24">
        <v>0</v>
      </c>
      <c r="T21" s="43">
        <v>45488</v>
      </c>
      <c r="U21" s="40" t="s">
        <v>24</v>
      </c>
      <c r="V21" s="35"/>
      <c r="Y21">
        <v>12</v>
      </c>
    </row>
    <row r="22" spans="1:25" ht="19.899999999999999" customHeight="1" x14ac:dyDescent="0.15">
      <c r="A22" s="2"/>
      <c r="B22" s="32"/>
      <c r="C22" s="25"/>
      <c r="D22" s="66">
        <f t="shared" si="0"/>
        <v>45153</v>
      </c>
      <c r="E22" s="67" t="str">
        <f t="shared" si="1"/>
        <v>火</v>
      </c>
      <c r="F22" s="119" t="s">
        <v>7</v>
      </c>
      <c r="G22" s="120"/>
      <c r="H22" s="120"/>
      <c r="I22" s="120"/>
      <c r="J22" s="121"/>
      <c r="K22" s="122"/>
      <c r="L22" s="123"/>
      <c r="M22" s="124"/>
      <c r="N22" s="125"/>
      <c r="O22" s="23">
        <v>0</v>
      </c>
      <c r="P22" s="24">
        <v>0</v>
      </c>
      <c r="T22" s="43">
        <v>45515</v>
      </c>
      <c r="U22" s="40" t="s">
        <v>9</v>
      </c>
      <c r="V22" s="35"/>
      <c r="Y22">
        <v>13</v>
      </c>
    </row>
    <row r="23" spans="1:25" ht="19.899999999999999" customHeight="1" x14ac:dyDescent="0.15">
      <c r="A23" s="2"/>
      <c r="B23" s="16"/>
      <c r="C23" s="12"/>
      <c r="D23" s="34">
        <f t="shared" si="0"/>
        <v>45154</v>
      </c>
      <c r="E23" s="19" t="str">
        <f t="shared" si="1"/>
        <v>水</v>
      </c>
      <c r="F23" s="111" t="s">
        <v>68</v>
      </c>
      <c r="G23" s="112"/>
      <c r="H23" s="112"/>
      <c r="I23" s="112"/>
      <c r="J23" s="113"/>
      <c r="K23" s="114" t="s">
        <v>38</v>
      </c>
      <c r="L23" s="115"/>
      <c r="M23" s="98" t="s">
        <v>47</v>
      </c>
      <c r="N23" s="99"/>
      <c r="O23" s="11">
        <v>6</v>
      </c>
      <c r="P23" s="15">
        <v>0</v>
      </c>
      <c r="T23" s="43">
        <v>45516</v>
      </c>
      <c r="U23" s="40" t="s">
        <v>34</v>
      </c>
      <c r="V23" s="35"/>
      <c r="Y23">
        <v>14</v>
      </c>
    </row>
    <row r="24" spans="1:25" ht="19.899999999999999" customHeight="1" x14ac:dyDescent="0.15">
      <c r="A24" s="2"/>
      <c r="B24" s="16"/>
      <c r="C24" s="12"/>
      <c r="D24" s="34">
        <f t="shared" si="0"/>
        <v>45155</v>
      </c>
      <c r="E24" s="19" t="str">
        <f t="shared" si="1"/>
        <v>木</v>
      </c>
      <c r="F24" s="111" t="s">
        <v>68</v>
      </c>
      <c r="G24" s="112"/>
      <c r="H24" s="112"/>
      <c r="I24" s="112"/>
      <c r="J24" s="113"/>
      <c r="K24" s="114" t="s">
        <v>38</v>
      </c>
      <c r="L24" s="115"/>
      <c r="M24" s="98" t="s">
        <v>47</v>
      </c>
      <c r="N24" s="99"/>
      <c r="O24" s="11">
        <v>6</v>
      </c>
      <c r="P24" s="15">
        <v>0</v>
      </c>
      <c r="T24" s="43">
        <v>45551</v>
      </c>
      <c r="U24" s="40" t="s">
        <v>10</v>
      </c>
      <c r="Y24">
        <v>15</v>
      </c>
    </row>
    <row r="25" spans="1:25" ht="19.899999999999999" customHeight="1" x14ac:dyDescent="0.15">
      <c r="A25" s="2"/>
      <c r="B25" s="16"/>
      <c r="C25" s="12"/>
      <c r="D25" s="34">
        <f t="shared" si="0"/>
        <v>45156</v>
      </c>
      <c r="E25" s="19" t="str">
        <f t="shared" si="1"/>
        <v>金</v>
      </c>
      <c r="F25" s="90" t="s">
        <v>75</v>
      </c>
      <c r="G25" s="91"/>
      <c r="H25" s="91"/>
      <c r="I25" s="91"/>
      <c r="J25" s="92"/>
      <c r="K25" s="114" t="s">
        <v>38</v>
      </c>
      <c r="L25" s="115"/>
      <c r="M25" s="98" t="s">
        <v>47</v>
      </c>
      <c r="N25" s="99"/>
      <c r="O25" s="11">
        <v>6</v>
      </c>
      <c r="P25" s="15">
        <v>0</v>
      </c>
      <c r="T25" s="43">
        <v>45557</v>
      </c>
      <c r="U25" s="40" t="s">
        <v>11</v>
      </c>
      <c r="Y25">
        <v>16</v>
      </c>
    </row>
    <row r="26" spans="1:25" ht="19.899999999999999" customHeight="1" x14ac:dyDescent="0.15">
      <c r="A26" s="30"/>
      <c r="B26" s="28"/>
      <c r="C26" s="29"/>
      <c r="D26" s="64">
        <f t="shared" si="0"/>
        <v>45157</v>
      </c>
      <c r="E26" s="65" t="str">
        <f t="shared" si="1"/>
        <v>土</v>
      </c>
      <c r="F26" s="137"/>
      <c r="G26" s="138"/>
      <c r="H26" s="138"/>
      <c r="I26" s="138"/>
      <c r="J26" s="139"/>
      <c r="K26" s="107"/>
      <c r="L26" s="108"/>
      <c r="M26" s="109"/>
      <c r="N26" s="110"/>
      <c r="O26" s="26"/>
      <c r="P26" s="27"/>
      <c r="T26" s="41">
        <v>45558</v>
      </c>
      <c r="U26" s="40" t="s">
        <v>34</v>
      </c>
      <c r="Y26">
        <v>17</v>
      </c>
    </row>
    <row r="27" spans="1:25" ht="19.899999999999999" customHeight="1" x14ac:dyDescent="0.15">
      <c r="A27" s="2"/>
      <c r="B27" s="28"/>
      <c r="C27" s="29"/>
      <c r="D27" s="64">
        <f t="shared" si="0"/>
        <v>45158</v>
      </c>
      <c r="E27" s="65" t="str">
        <f t="shared" si="1"/>
        <v>日</v>
      </c>
      <c r="F27" s="104"/>
      <c r="G27" s="105"/>
      <c r="H27" s="105"/>
      <c r="I27" s="105"/>
      <c r="J27" s="106"/>
      <c r="K27" s="107"/>
      <c r="L27" s="108"/>
      <c r="M27" s="109"/>
      <c r="N27" s="110"/>
      <c r="O27" s="26"/>
      <c r="P27" s="27"/>
      <c r="T27" s="41">
        <v>45579</v>
      </c>
      <c r="U27" s="40" t="s">
        <v>35</v>
      </c>
      <c r="Y27">
        <v>18</v>
      </c>
    </row>
    <row r="28" spans="1:25" ht="19.899999999999999" customHeight="1" x14ac:dyDescent="0.15">
      <c r="A28" s="2"/>
      <c r="B28" s="16"/>
      <c r="C28" s="11"/>
      <c r="D28" s="34">
        <f t="shared" si="0"/>
        <v>45159</v>
      </c>
      <c r="E28" s="19" t="str">
        <f t="shared" si="1"/>
        <v>月</v>
      </c>
      <c r="F28" s="111" t="s">
        <v>68</v>
      </c>
      <c r="G28" s="112"/>
      <c r="H28" s="112"/>
      <c r="I28" s="112"/>
      <c r="J28" s="113"/>
      <c r="K28" s="114" t="s">
        <v>38</v>
      </c>
      <c r="L28" s="115"/>
      <c r="M28" s="98" t="s">
        <v>47</v>
      </c>
      <c r="N28" s="99"/>
      <c r="O28" s="11">
        <v>6</v>
      </c>
      <c r="P28" s="15">
        <v>0</v>
      </c>
      <c r="T28" s="44">
        <v>45599</v>
      </c>
      <c r="U28" s="40" t="s">
        <v>13</v>
      </c>
      <c r="Y28">
        <v>19</v>
      </c>
    </row>
    <row r="29" spans="1:25" ht="19.899999999999999" customHeight="1" x14ac:dyDescent="0.15">
      <c r="A29" s="2"/>
      <c r="B29" s="16"/>
      <c r="C29" s="11"/>
      <c r="D29" s="34">
        <f t="shared" si="0"/>
        <v>45160</v>
      </c>
      <c r="E29" s="19" t="str">
        <f t="shared" si="1"/>
        <v>火</v>
      </c>
      <c r="F29" s="111" t="s">
        <v>68</v>
      </c>
      <c r="G29" s="112"/>
      <c r="H29" s="112"/>
      <c r="I29" s="112"/>
      <c r="J29" s="113"/>
      <c r="K29" s="114" t="s">
        <v>38</v>
      </c>
      <c r="L29" s="115"/>
      <c r="M29" s="98" t="s">
        <v>47</v>
      </c>
      <c r="N29" s="99"/>
      <c r="O29" s="11">
        <v>5</v>
      </c>
      <c r="P29" s="15">
        <v>0</v>
      </c>
      <c r="T29" s="44">
        <v>45600</v>
      </c>
      <c r="U29" s="40" t="s">
        <v>34</v>
      </c>
      <c r="Y29">
        <v>20</v>
      </c>
    </row>
    <row r="30" spans="1:25" ht="19.899999999999999" customHeight="1" x14ac:dyDescent="0.15">
      <c r="A30" s="2"/>
      <c r="B30" s="16"/>
      <c r="C30" s="12"/>
      <c r="D30" s="34">
        <f t="shared" si="0"/>
        <v>45161</v>
      </c>
      <c r="E30" s="19" t="str">
        <f t="shared" si="1"/>
        <v>水</v>
      </c>
      <c r="F30" s="116" t="s">
        <v>69</v>
      </c>
      <c r="G30" s="117"/>
      <c r="H30" s="117"/>
      <c r="I30" s="117"/>
      <c r="J30" s="118"/>
      <c r="K30" s="114" t="s">
        <v>38</v>
      </c>
      <c r="L30" s="115"/>
      <c r="M30" s="98" t="s">
        <v>47</v>
      </c>
      <c r="N30" s="99"/>
      <c r="O30" s="11">
        <v>5</v>
      </c>
      <c r="P30" s="15">
        <v>0</v>
      </c>
      <c r="T30" s="44">
        <v>45619</v>
      </c>
      <c r="U30" s="40" t="s">
        <v>14</v>
      </c>
      <c r="Y30">
        <v>21</v>
      </c>
    </row>
    <row r="31" spans="1:25" ht="19.899999999999999" customHeight="1" x14ac:dyDescent="0.15">
      <c r="A31" s="2"/>
      <c r="B31" s="32"/>
      <c r="C31" s="25"/>
      <c r="D31" s="66">
        <f t="shared" si="0"/>
        <v>45162</v>
      </c>
      <c r="E31" s="67" t="str">
        <f t="shared" si="1"/>
        <v>木</v>
      </c>
      <c r="F31" s="119" t="s">
        <v>7</v>
      </c>
      <c r="G31" s="120"/>
      <c r="H31" s="120"/>
      <c r="I31" s="120"/>
      <c r="J31" s="121"/>
      <c r="K31" s="122"/>
      <c r="L31" s="123"/>
      <c r="M31" s="124"/>
      <c r="N31" s="125"/>
      <c r="O31" s="23">
        <v>0</v>
      </c>
      <c r="P31" s="24">
        <v>0</v>
      </c>
      <c r="T31" s="44">
        <v>45656</v>
      </c>
      <c r="U31" s="42" t="s">
        <v>29</v>
      </c>
      <c r="Y31">
        <v>22</v>
      </c>
    </row>
    <row r="32" spans="1:25" ht="19.899999999999999" customHeight="1" x14ac:dyDescent="0.15">
      <c r="A32" s="2"/>
      <c r="B32" s="16"/>
      <c r="C32" s="12"/>
      <c r="D32" s="34">
        <f t="shared" si="0"/>
        <v>45163</v>
      </c>
      <c r="E32" s="19" t="str">
        <f t="shared" si="1"/>
        <v>金</v>
      </c>
      <c r="F32" s="111" t="s">
        <v>70</v>
      </c>
      <c r="G32" s="112"/>
      <c r="H32" s="112"/>
      <c r="I32" s="112"/>
      <c r="J32" s="113"/>
      <c r="K32" s="114" t="s">
        <v>38</v>
      </c>
      <c r="L32" s="115"/>
      <c r="M32" s="98" t="s">
        <v>47</v>
      </c>
      <c r="N32" s="99"/>
      <c r="O32" s="11">
        <v>5</v>
      </c>
      <c r="P32" s="15">
        <v>0</v>
      </c>
      <c r="T32" s="43">
        <v>45657</v>
      </c>
      <c r="U32" s="42" t="s">
        <v>29</v>
      </c>
      <c r="Y32">
        <v>23</v>
      </c>
    </row>
    <row r="33" spans="1:25" ht="19.899999999999999" customHeight="1" x14ac:dyDescent="0.15">
      <c r="A33" s="2"/>
      <c r="B33" s="28"/>
      <c r="C33" s="26"/>
      <c r="D33" s="64">
        <f t="shared" si="0"/>
        <v>45164</v>
      </c>
      <c r="E33" s="65" t="str">
        <f t="shared" si="1"/>
        <v>土</v>
      </c>
      <c r="F33" s="104"/>
      <c r="G33" s="105"/>
      <c r="H33" s="105"/>
      <c r="I33" s="105"/>
      <c r="J33" s="106"/>
      <c r="K33" s="107"/>
      <c r="L33" s="108"/>
      <c r="M33" s="109"/>
      <c r="N33" s="110"/>
      <c r="O33" s="26"/>
      <c r="P33" s="27"/>
      <c r="T33" s="43"/>
      <c r="U33" s="42"/>
      <c r="Y33">
        <v>24</v>
      </c>
    </row>
    <row r="34" spans="1:25" ht="19.899999999999999" customHeight="1" x14ac:dyDescent="0.15">
      <c r="A34" s="2"/>
      <c r="B34" s="28"/>
      <c r="C34" s="29"/>
      <c r="D34" s="64">
        <f t="shared" si="0"/>
        <v>45165</v>
      </c>
      <c r="E34" s="65" t="str">
        <f t="shared" si="1"/>
        <v>日</v>
      </c>
      <c r="F34" s="104"/>
      <c r="G34" s="105"/>
      <c r="H34" s="105"/>
      <c r="I34" s="105"/>
      <c r="J34" s="106"/>
      <c r="K34" s="107"/>
      <c r="L34" s="108"/>
      <c r="M34" s="109"/>
      <c r="N34" s="110"/>
      <c r="O34" s="26"/>
      <c r="P34" s="27"/>
      <c r="T34" s="43">
        <v>44562</v>
      </c>
      <c r="U34" s="40" t="s">
        <v>16</v>
      </c>
      <c r="Y34">
        <v>25</v>
      </c>
    </row>
    <row r="35" spans="1:25" ht="19.899999999999999" customHeight="1" x14ac:dyDescent="0.15">
      <c r="A35" s="2"/>
      <c r="B35" s="16"/>
      <c r="C35" s="12"/>
      <c r="D35" s="34">
        <f t="shared" si="0"/>
        <v>45166</v>
      </c>
      <c r="E35" s="19" t="str">
        <f t="shared" si="1"/>
        <v>月</v>
      </c>
      <c r="F35" s="180" t="s">
        <v>74</v>
      </c>
      <c r="G35" s="181"/>
      <c r="H35" s="181"/>
      <c r="I35" s="181"/>
      <c r="J35" s="182"/>
      <c r="K35" s="114" t="s">
        <v>62</v>
      </c>
      <c r="L35" s="115"/>
      <c r="M35" s="98" t="s">
        <v>59</v>
      </c>
      <c r="N35" s="99"/>
      <c r="O35" s="11"/>
      <c r="P35" s="15">
        <v>7</v>
      </c>
      <c r="T35" s="43">
        <v>44563</v>
      </c>
      <c r="U35" s="42" t="s">
        <v>29</v>
      </c>
      <c r="Y35">
        <v>26</v>
      </c>
    </row>
    <row r="36" spans="1:25" ht="19.899999999999999" customHeight="1" x14ac:dyDescent="0.15">
      <c r="A36" s="2"/>
      <c r="B36" s="16"/>
      <c r="C36" s="12"/>
      <c r="D36" s="34">
        <f t="shared" si="0"/>
        <v>45167</v>
      </c>
      <c r="E36" s="19" t="str">
        <f t="shared" si="1"/>
        <v>火</v>
      </c>
      <c r="F36" s="180" t="s">
        <v>71</v>
      </c>
      <c r="G36" s="181"/>
      <c r="H36" s="181"/>
      <c r="I36" s="181"/>
      <c r="J36" s="182"/>
      <c r="K36" s="114" t="s">
        <v>38</v>
      </c>
      <c r="L36" s="115"/>
      <c r="M36" s="98" t="s">
        <v>47</v>
      </c>
      <c r="N36" s="99"/>
      <c r="O36" s="11">
        <v>5</v>
      </c>
      <c r="P36" s="15">
        <v>0</v>
      </c>
      <c r="T36" s="43">
        <v>44564</v>
      </c>
      <c r="U36" s="42" t="s">
        <v>29</v>
      </c>
      <c r="Y36">
        <v>27</v>
      </c>
    </row>
    <row r="37" spans="1:25" ht="19.899999999999999" customHeight="1" x14ac:dyDescent="0.15">
      <c r="A37" s="2"/>
      <c r="B37" s="16"/>
      <c r="C37" s="12"/>
      <c r="D37" s="34">
        <f t="shared" si="0"/>
        <v>45168</v>
      </c>
      <c r="E37" s="19" t="str">
        <f t="shared" si="1"/>
        <v>水</v>
      </c>
      <c r="F37" s="90" t="s">
        <v>72</v>
      </c>
      <c r="G37" s="91"/>
      <c r="H37" s="91"/>
      <c r="I37" s="91"/>
      <c r="J37" s="92"/>
      <c r="K37" s="114" t="s">
        <v>38</v>
      </c>
      <c r="L37" s="115"/>
      <c r="M37" s="98" t="s">
        <v>47</v>
      </c>
      <c r="N37" s="99"/>
      <c r="O37" s="11">
        <v>6</v>
      </c>
      <c r="P37" s="15">
        <v>0</v>
      </c>
      <c r="T37" s="43">
        <v>44571</v>
      </c>
      <c r="U37" s="40" t="s">
        <v>17</v>
      </c>
      <c r="Y37">
        <v>28</v>
      </c>
    </row>
    <row r="38" spans="1:25" ht="19.899999999999999" customHeight="1" thickBot="1" x14ac:dyDescent="0.2">
      <c r="A38" s="2"/>
      <c r="B38" s="49"/>
      <c r="C38" s="50"/>
      <c r="D38" s="68">
        <f t="shared" si="0"/>
        <v>45169</v>
      </c>
      <c r="E38" s="69" t="str">
        <f t="shared" si="1"/>
        <v>木</v>
      </c>
      <c r="F38" s="93" t="s">
        <v>73</v>
      </c>
      <c r="G38" s="94"/>
      <c r="H38" s="94"/>
      <c r="I38" s="94"/>
      <c r="J38" s="95"/>
      <c r="K38" s="96" t="s">
        <v>38</v>
      </c>
      <c r="L38" s="97"/>
      <c r="M38" s="98" t="s">
        <v>47</v>
      </c>
      <c r="N38" s="99"/>
      <c r="O38" s="54">
        <v>5</v>
      </c>
      <c r="P38" s="55">
        <v>1</v>
      </c>
      <c r="T38" s="43">
        <v>44603</v>
      </c>
      <c r="U38" s="40" t="s">
        <v>18</v>
      </c>
      <c r="Y38">
        <v>29</v>
      </c>
    </row>
    <row r="39" spans="1:25" ht="18.95" customHeight="1" x14ac:dyDescent="0.15">
      <c r="A39" s="2"/>
      <c r="B39" s="152" t="s">
        <v>36</v>
      </c>
      <c r="C39" s="58" t="s">
        <v>37</v>
      </c>
      <c r="D39" s="155" t="s">
        <v>40</v>
      </c>
      <c r="E39" s="156"/>
      <c r="F39" s="157" t="s">
        <v>45</v>
      </c>
      <c r="G39" s="58" t="s">
        <v>46</v>
      </c>
      <c r="H39" s="160" t="s">
        <v>54</v>
      </c>
      <c r="I39" s="161"/>
      <c r="J39" s="100" t="s">
        <v>50</v>
      </c>
      <c r="K39" s="101"/>
      <c r="L39" s="101"/>
      <c r="M39" s="101"/>
      <c r="N39" s="101"/>
      <c r="O39" s="56">
        <f>SUM(O8:O38)</f>
        <v>85</v>
      </c>
      <c r="P39" s="57"/>
      <c r="T39" s="43">
        <v>44615</v>
      </c>
      <c r="U39" s="40" t="s">
        <v>15</v>
      </c>
      <c r="Y39">
        <v>30</v>
      </c>
    </row>
    <row r="40" spans="1:25" ht="18.95" customHeight="1" x14ac:dyDescent="0.15">
      <c r="A40" s="2"/>
      <c r="B40" s="153"/>
      <c r="C40" s="59" t="s">
        <v>38</v>
      </c>
      <c r="D40" s="48" t="s">
        <v>41</v>
      </c>
      <c r="E40" s="51"/>
      <c r="F40" s="158"/>
      <c r="G40" s="59" t="s">
        <v>47</v>
      </c>
      <c r="H40" s="162" t="s">
        <v>55</v>
      </c>
      <c r="I40" s="163"/>
      <c r="J40" s="102" t="s">
        <v>49</v>
      </c>
      <c r="K40" s="103"/>
      <c r="L40" s="103"/>
      <c r="M40" s="103"/>
      <c r="N40" s="103"/>
      <c r="O40" s="103"/>
      <c r="P40" s="6">
        <f>SUM(P8:P38)</f>
        <v>18</v>
      </c>
      <c r="T40" s="43">
        <v>44641</v>
      </c>
      <c r="U40" s="40" t="s">
        <v>19</v>
      </c>
      <c r="Y40">
        <v>31</v>
      </c>
    </row>
    <row r="41" spans="1:25" ht="18.95" customHeight="1" thickBot="1" x14ac:dyDescent="0.2">
      <c r="A41" s="2"/>
      <c r="B41" s="154"/>
      <c r="C41" s="60" t="s">
        <v>39</v>
      </c>
      <c r="D41" s="52" t="s">
        <v>42</v>
      </c>
      <c r="E41" s="53"/>
      <c r="F41" s="159"/>
      <c r="G41" s="60" t="s">
        <v>48</v>
      </c>
      <c r="H41" s="164" t="s">
        <v>56</v>
      </c>
      <c r="I41" s="165"/>
      <c r="J41" s="88" t="s">
        <v>51</v>
      </c>
      <c r="K41" s="89"/>
      <c r="L41" s="89"/>
      <c r="M41" s="89"/>
      <c r="N41" s="89"/>
      <c r="O41" s="89"/>
      <c r="P41" s="10">
        <f>O39+P40</f>
        <v>103</v>
      </c>
      <c r="T41" s="43">
        <v>44680</v>
      </c>
      <c r="U41" s="40" t="s">
        <v>20</v>
      </c>
    </row>
    <row r="42" spans="1:25" ht="7.5" customHeight="1" x14ac:dyDescent="0.15">
      <c r="T42" s="43">
        <v>44684</v>
      </c>
      <c r="U42" s="40" t="s">
        <v>21</v>
      </c>
    </row>
    <row r="43" spans="1:25" ht="16.5" customHeight="1" x14ac:dyDescent="0.15">
      <c r="T43" s="43">
        <v>44685</v>
      </c>
      <c r="U43" s="40" t="s">
        <v>22</v>
      </c>
    </row>
    <row r="44" spans="1:25" ht="16.5" customHeight="1" x14ac:dyDescent="0.15">
      <c r="T44" s="43">
        <v>44686</v>
      </c>
      <c r="U44" s="40" t="s">
        <v>23</v>
      </c>
    </row>
    <row r="45" spans="1:25" x14ac:dyDescent="0.15">
      <c r="T45" s="43">
        <v>44760</v>
      </c>
      <c r="U45" s="40" t="s">
        <v>24</v>
      </c>
    </row>
    <row r="46" spans="1:25" x14ac:dyDescent="0.15">
      <c r="T46" s="43">
        <v>44784</v>
      </c>
      <c r="U46" s="40" t="s">
        <v>9</v>
      </c>
    </row>
    <row r="47" spans="1:25" x14ac:dyDescent="0.15">
      <c r="T47" s="43">
        <v>44823</v>
      </c>
      <c r="U47" s="40" t="s">
        <v>10</v>
      </c>
    </row>
    <row r="48" spans="1:25" x14ac:dyDescent="0.15">
      <c r="T48" s="43">
        <v>44827</v>
      </c>
      <c r="U48" s="40" t="s">
        <v>11</v>
      </c>
    </row>
    <row r="49" spans="20:21" x14ac:dyDescent="0.15">
      <c r="T49" s="43">
        <v>44844</v>
      </c>
      <c r="U49" s="40" t="s">
        <v>12</v>
      </c>
    </row>
    <row r="50" spans="20:21" x14ac:dyDescent="0.15">
      <c r="T50" s="43">
        <v>44868</v>
      </c>
      <c r="U50" s="40" t="s">
        <v>13</v>
      </c>
    </row>
    <row r="51" spans="20:21" ht="27" x14ac:dyDescent="0.15">
      <c r="T51" s="43">
        <v>44888</v>
      </c>
      <c r="U51" s="40" t="s">
        <v>14</v>
      </c>
    </row>
    <row r="52" spans="20:21" x14ac:dyDescent="0.15">
      <c r="T52" s="44">
        <v>44925</v>
      </c>
      <c r="U52" s="42" t="s">
        <v>29</v>
      </c>
    </row>
    <row r="53" spans="20:21" x14ac:dyDescent="0.15">
      <c r="T53" s="44">
        <v>44926</v>
      </c>
      <c r="U53" s="42" t="s">
        <v>29</v>
      </c>
    </row>
    <row r="54" spans="20:21" x14ac:dyDescent="0.15">
      <c r="T54" s="1"/>
      <c r="U54" s="1"/>
    </row>
    <row r="55" spans="20:21" x14ac:dyDescent="0.15">
      <c r="T55" s="1"/>
      <c r="U55" s="1"/>
    </row>
    <row r="56" spans="20:21" x14ac:dyDescent="0.15">
      <c r="T56" s="44">
        <v>44927</v>
      </c>
      <c r="U56" s="40" t="s">
        <v>16</v>
      </c>
    </row>
    <row r="57" spans="20:21" x14ac:dyDescent="0.15">
      <c r="T57" s="44">
        <v>44928</v>
      </c>
      <c r="U57" s="42" t="s">
        <v>29</v>
      </c>
    </row>
    <row r="58" spans="20:21" x14ac:dyDescent="0.15">
      <c r="T58" s="44">
        <v>44929</v>
      </c>
      <c r="U58" s="42" t="s">
        <v>29</v>
      </c>
    </row>
    <row r="59" spans="20:21" x14ac:dyDescent="0.15">
      <c r="T59" s="44">
        <v>44935</v>
      </c>
      <c r="U59" s="40" t="s">
        <v>17</v>
      </c>
    </row>
    <row r="60" spans="20:21" ht="27" x14ac:dyDescent="0.15">
      <c r="T60" s="44">
        <v>44968</v>
      </c>
      <c r="U60" s="40" t="s">
        <v>18</v>
      </c>
    </row>
    <row r="61" spans="20:21" ht="27" x14ac:dyDescent="0.15">
      <c r="T61" s="44">
        <v>44980</v>
      </c>
      <c r="U61" s="40" t="s">
        <v>15</v>
      </c>
    </row>
    <row r="62" spans="20:21" x14ac:dyDescent="0.15">
      <c r="T62" s="44">
        <v>45006</v>
      </c>
      <c r="U62" s="40" t="s">
        <v>19</v>
      </c>
    </row>
    <row r="63" spans="20:21" x14ac:dyDescent="0.15">
      <c r="T63" s="44">
        <v>45045</v>
      </c>
      <c r="U63" s="40" t="s">
        <v>20</v>
      </c>
    </row>
    <row r="64" spans="20:21" ht="27" x14ac:dyDescent="0.15">
      <c r="T64" s="44">
        <v>45049</v>
      </c>
      <c r="U64" s="40" t="s">
        <v>21</v>
      </c>
    </row>
    <row r="65" spans="20:21" x14ac:dyDescent="0.15">
      <c r="T65" s="44">
        <v>45050</v>
      </c>
      <c r="U65" s="40" t="s">
        <v>22</v>
      </c>
    </row>
    <row r="66" spans="20:21" x14ac:dyDescent="0.15">
      <c r="T66" s="44">
        <v>45051</v>
      </c>
      <c r="U66" s="40" t="s">
        <v>23</v>
      </c>
    </row>
    <row r="67" spans="20:21" x14ac:dyDescent="0.15">
      <c r="T67" s="44">
        <v>45124</v>
      </c>
      <c r="U67" s="40" t="s">
        <v>24</v>
      </c>
    </row>
    <row r="68" spans="20:21" x14ac:dyDescent="0.15">
      <c r="T68" s="44">
        <v>45149</v>
      </c>
      <c r="U68" s="40" t="s">
        <v>9</v>
      </c>
    </row>
    <row r="69" spans="20:21" x14ac:dyDescent="0.15">
      <c r="T69" s="44">
        <v>45187</v>
      </c>
      <c r="U69" s="40" t="s">
        <v>10</v>
      </c>
    </row>
    <row r="70" spans="20:21" x14ac:dyDescent="0.15">
      <c r="T70" s="44">
        <v>45192</v>
      </c>
      <c r="U70" s="40" t="s">
        <v>11</v>
      </c>
    </row>
    <row r="71" spans="20:21" ht="40.5" x14ac:dyDescent="0.15">
      <c r="T71" s="44">
        <v>45208</v>
      </c>
      <c r="U71" s="40" t="s">
        <v>33</v>
      </c>
    </row>
    <row r="72" spans="20:21" x14ac:dyDescent="0.15">
      <c r="T72" s="44">
        <v>45233</v>
      </c>
      <c r="U72" s="40" t="s">
        <v>13</v>
      </c>
    </row>
    <row r="73" spans="20:21" ht="27" x14ac:dyDescent="0.15">
      <c r="T73" s="44">
        <v>45253</v>
      </c>
      <c r="U73" s="40" t="s">
        <v>14</v>
      </c>
    </row>
    <row r="74" spans="20:21" x14ac:dyDescent="0.15">
      <c r="T74" s="44">
        <v>45290</v>
      </c>
      <c r="U74" s="42" t="s">
        <v>29</v>
      </c>
    </row>
    <row r="75" spans="20:21" x14ac:dyDescent="0.15">
      <c r="T75" s="44">
        <v>45291</v>
      </c>
      <c r="U75" s="42" t="s">
        <v>29</v>
      </c>
    </row>
    <row r="82" spans="20:21" x14ac:dyDescent="0.15">
      <c r="T82" s="45"/>
      <c r="U82" s="46"/>
    </row>
    <row r="83" spans="20:21" x14ac:dyDescent="0.15">
      <c r="T83" s="45"/>
      <c r="U83" s="46"/>
    </row>
    <row r="84" spans="20:21" x14ac:dyDescent="0.15">
      <c r="T84" s="45"/>
      <c r="U84" s="46"/>
    </row>
    <row r="85" spans="20:21" x14ac:dyDescent="0.15">
      <c r="T85" s="45"/>
      <c r="U85" s="46"/>
    </row>
  </sheetData>
  <mergeCells count="113">
    <mergeCell ref="D2:E2"/>
    <mergeCell ref="J4:P4"/>
    <mergeCell ref="B6:E6"/>
    <mergeCell ref="F6:J6"/>
    <mergeCell ref="K6:L6"/>
    <mergeCell ref="M6:N6"/>
    <mergeCell ref="O6:P6"/>
    <mergeCell ref="F9:J9"/>
    <mergeCell ref="K9:L9"/>
    <mergeCell ref="M9:N9"/>
    <mergeCell ref="B4:D4"/>
    <mergeCell ref="F10:J10"/>
    <mergeCell ref="K10:L10"/>
    <mergeCell ref="M10:N10"/>
    <mergeCell ref="T6:U6"/>
    <mergeCell ref="F7:J7"/>
    <mergeCell ref="K7:N7"/>
    <mergeCell ref="F8:J8"/>
    <mergeCell ref="K8:L8"/>
    <mergeCell ref="M8:N8"/>
    <mergeCell ref="F13:J13"/>
    <mergeCell ref="K13:L13"/>
    <mergeCell ref="M13:N13"/>
    <mergeCell ref="F14:J14"/>
    <mergeCell ref="K14:L14"/>
    <mergeCell ref="M14:N14"/>
    <mergeCell ref="F11:J11"/>
    <mergeCell ref="K11:L11"/>
    <mergeCell ref="M11:N11"/>
    <mergeCell ref="F12:J12"/>
    <mergeCell ref="K12:L12"/>
    <mergeCell ref="M12:N12"/>
    <mergeCell ref="F17:J17"/>
    <mergeCell ref="K17:L17"/>
    <mergeCell ref="M17:N17"/>
    <mergeCell ref="F18:J18"/>
    <mergeCell ref="K18:L18"/>
    <mergeCell ref="M18:N18"/>
    <mergeCell ref="F15:J15"/>
    <mergeCell ref="K15:L15"/>
    <mergeCell ref="M15:N15"/>
    <mergeCell ref="F16:J16"/>
    <mergeCell ref="K16:L16"/>
    <mergeCell ref="M16:N16"/>
    <mergeCell ref="F21:J21"/>
    <mergeCell ref="K21:L21"/>
    <mergeCell ref="M21:N21"/>
    <mergeCell ref="F22:J22"/>
    <mergeCell ref="K22:L22"/>
    <mergeCell ref="M22:N22"/>
    <mergeCell ref="F19:J19"/>
    <mergeCell ref="K19:L19"/>
    <mergeCell ref="M19:N19"/>
    <mergeCell ref="F20:J20"/>
    <mergeCell ref="K20:L20"/>
    <mergeCell ref="M20:N20"/>
    <mergeCell ref="F25:J25"/>
    <mergeCell ref="K25:L25"/>
    <mergeCell ref="M25:N25"/>
    <mergeCell ref="F26:J26"/>
    <mergeCell ref="K26:L26"/>
    <mergeCell ref="M26:N26"/>
    <mergeCell ref="F23:J23"/>
    <mergeCell ref="K23:L23"/>
    <mergeCell ref="M23:N23"/>
    <mergeCell ref="F24:J24"/>
    <mergeCell ref="K24:L24"/>
    <mergeCell ref="M24:N24"/>
    <mergeCell ref="F29:J29"/>
    <mergeCell ref="K29:L29"/>
    <mergeCell ref="M29:N29"/>
    <mergeCell ref="F30:J30"/>
    <mergeCell ref="K30:L30"/>
    <mergeCell ref="M30:N30"/>
    <mergeCell ref="F27:J27"/>
    <mergeCell ref="K27:L27"/>
    <mergeCell ref="M27:N27"/>
    <mergeCell ref="F28:J28"/>
    <mergeCell ref="K28:L28"/>
    <mergeCell ref="M28:N28"/>
    <mergeCell ref="F33:J33"/>
    <mergeCell ref="K33:L33"/>
    <mergeCell ref="M33:N33"/>
    <mergeCell ref="F34:J34"/>
    <mergeCell ref="K34:L34"/>
    <mergeCell ref="M34:N34"/>
    <mergeCell ref="F31:J31"/>
    <mergeCell ref="K31:L31"/>
    <mergeCell ref="M31:N31"/>
    <mergeCell ref="F32:J32"/>
    <mergeCell ref="K32:L32"/>
    <mergeCell ref="M32:N32"/>
    <mergeCell ref="F37:J37"/>
    <mergeCell ref="K37:L37"/>
    <mergeCell ref="M37:N37"/>
    <mergeCell ref="F38:J38"/>
    <mergeCell ref="K38:L38"/>
    <mergeCell ref="M38:N38"/>
    <mergeCell ref="F35:J35"/>
    <mergeCell ref="K35:L35"/>
    <mergeCell ref="M35:N35"/>
    <mergeCell ref="F36:J36"/>
    <mergeCell ref="K36:L36"/>
    <mergeCell ref="M36:N36"/>
    <mergeCell ref="B39:B41"/>
    <mergeCell ref="D39:E39"/>
    <mergeCell ref="F39:F41"/>
    <mergeCell ref="H39:I39"/>
    <mergeCell ref="J39:N39"/>
    <mergeCell ref="H40:I40"/>
    <mergeCell ref="J40:O40"/>
    <mergeCell ref="H41:I41"/>
    <mergeCell ref="J41:O41"/>
  </mergeCells>
  <phoneticPr fontId="3"/>
  <conditionalFormatting sqref="E8:E38">
    <cfRule type="expression" dxfId="20" priority="1">
      <formula>$E8="土"</formula>
    </cfRule>
    <cfRule type="expression" dxfId="19" priority="2">
      <formula>$E8="日"</formula>
    </cfRule>
    <cfRule type="expression" dxfId="18" priority="3">
      <formula>COUNTIF(祝日,D8)=1</formula>
    </cfRule>
  </conditionalFormatting>
  <pageMargins left="0.78740157480314965" right="0.59055118110236227" top="0.59055118110236227" bottom="0.39370078740157483" header="0.51181102362204722" footer="0.51181102362204722"/>
  <pageSetup paperSize="9" orientation="portrait" r:id="rId1"/>
  <headerFooter alignWithMargins="0">
    <oddFooter>&amp;R&amp;8R504千葉労働局参考様式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5"/>
  <sheetViews>
    <sheetView view="pageBreakPreview" zoomScale="90" zoomScaleNormal="100" zoomScaleSheetLayoutView="90" workbookViewId="0">
      <selection activeCell="B2" sqref="B2"/>
    </sheetView>
  </sheetViews>
  <sheetFormatPr defaultColWidth="9.125" defaultRowHeight="13.5" x14ac:dyDescent="0.15"/>
  <cols>
    <col min="1" max="1" width="1.375" customWidth="1"/>
    <col min="2" max="2" width="3.125" customWidth="1"/>
    <col min="3" max="3" width="3.375" customWidth="1"/>
    <col min="4" max="4" width="5.75" customWidth="1"/>
    <col min="5" max="5" width="5.375" customWidth="1"/>
    <col min="6" max="6" width="3.75" customWidth="1"/>
    <col min="7" max="7" width="2.875" customWidth="1"/>
    <col min="8" max="8" width="6" customWidth="1"/>
    <col min="9" max="9" width="4.875" customWidth="1"/>
    <col min="10" max="10" width="16.875" customWidth="1"/>
    <col min="11" max="11" width="12.75" style="7" customWidth="1"/>
    <col min="12" max="12" width="3.25" customWidth="1"/>
    <col min="13" max="13" width="1.5" customWidth="1"/>
    <col min="14" max="14" width="3.25" customWidth="1"/>
    <col min="15" max="15" width="2.125" customWidth="1"/>
    <col min="16" max="16" width="5.75" customWidth="1"/>
    <col min="17" max="17" width="7.25" customWidth="1"/>
    <col min="18" max="18" width="11.25" customWidth="1"/>
    <col min="21" max="21" width="13.25" customWidth="1"/>
    <col min="23" max="23" width="4.125" customWidth="1"/>
    <col min="24" max="24" width="4.5" customWidth="1"/>
    <col min="25" max="25" width="5.25" customWidth="1"/>
    <col min="26" max="26" width="5.125" customWidth="1"/>
  </cols>
  <sheetData>
    <row r="1" spans="1:26" ht="3" customHeight="1" x14ac:dyDescent="0.15"/>
    <row r="2" spans="1:26" ht="22.5" customHeight="1" x14ac:dyDescent="0.15">
      <c r="E2" s="84"/>
      <c r="I2" s="81">
        <v>6</v>
      </c>
      <c r="J2" s="5" t="s">
        <v>31</v>
      </c>
      <c r="K2" s="8"/>
      <c r="L2" s="5"/>
      <c r="M2" s="5"/>
      <c r="N2" s="5"/>
      <c r="O2" s="5"/>
      <c r="P2" s="4"/>
      <c r="Q2" s="4"/>
    </row>
    <row r="3" spans="1:26" ht="7.5" customHeight="1" x14ac:dyDescent="0.15"/>
    <row r="4" spans="1:26" ht="15" customHeight="1" x14ac:dyDescent="0.15">
      <c r="B4" s="86" t="s">
        <v>8</v>
      </c>
      <c r="C4" s="86"/>
      <c r="D4" s="86"/>
      <c r="E4" s="82"/>
      <c r="F4" s="82"/>
      <c r="G4" s="82"/>
      <c r="H4" s="82"/>
      <c r="I4" s="82"/>
      <c r="J4" s="83" t="s">
        <v>79</v>
      </c>
      <c r="K4" s="85"/>
      <c r="L4" s="85"/>
      <c r="M4" s="85"/>
      <c r="N4" s="85"/>
      <c r="O4" s="85"/>
      <c r="P4" s="85"/>
      <c r="Q4" s="85"/>
    </row>
    <row r="5" spans="1:26" ht="6.75" customHeight="1" thickBot="1" x14ac:dyDescent="0.2">
      <c r="B5" s="3"/>
      <c r="C5" s="3"/>
      <c r="D5" s="3"/>
      <c r="E5" s="3"/>
      <c r="F5" s="3"/>
      <c r="G5" s="3"/>
      <c r="H5" s="3"/>
      <c r="I5" s="3"/>
      <c r="J5" s="3"/>
      <c r="K5" s="9"/>
      <c r="L5" s="3"/>
      <c r="M5" s="3"/>
      <c r="N5" s="3"/>
      <c r="O5" s="3"/>
      <c r="P5" s="3"/>
      <c r="Q5" s="3"/>
    </row>
    <row r="6" spans="1:26" ht="31.7" customHeight="1" x14ac:dyDescent="0.15">
      <c r="A6" s="2"/>
      <c r="B6" s="126" t="s">
        <v>32</v>
      </c>
      <c r="C6" s="127"/>
      <c r="D6" s="127"/>
      <c r="E6" s="128"/>
      <c r="F6" s="129" t="s">
        <v>4</v>
      </c>
      <c r="G6" s="129"/>
      <c r="H6" s="129"/>
      <c r="I6" s="129"/>
      <c r="J6" s="129"/>
      <c r="K6" s="130"/>
      <c r="L6" s="175" t="s">
        <v>30</v>
      </c>
      <c r="M6" s="176"/>
      <c r="N6" s="175" t="s">
        <v>6</v>
      </c>
      <c r="O6" s="176"/>
      <c r="P6" s="129" t="s">
        <v>5</v>
      </c>
      <c r="Q6" s="172"/>
      <c r="U6" s="87" t="s">
        <v>25</v>
      </c>
      <c r="V6" s="87"/>
    </row>
    <row r="7" spans="1:26" ht="23.65" customHeight="1" x14ac:dyDescent="0.15">
      <c r="A7" s="2"/>
      <c r="B7" s="61" t="s">
        <v>26</v>
      </c>
      <c r="C7" s="36" t="s">
        <v>0</v>
      </c>
      <c r="D7" s="36" t="s">
        <v>1</v>
      </c>
      <c r="E7" s="36" t="s">
        <v>2</v>
      </c>
      <c r="F7" s="141" t="s">
        <v>83</v>
      </c>
      <c r="G7" s="141"/>
      <c r="H7" s="141"/>
      <c r="I7" s="141"/>
      <c r="J7" s="141"/>
      <c r="K7" s="142"/>
      <c r="L7" s="177" t="s">
        <v>44</v>
      </c>
      <c r="M7" s="178"/>
      <c r="N7" s="178"/>
      <c r="O7" s="179"/>
      <c r="P7" s="62" t="s">
        <v>28</v>
      </c>
      <c r="Q7" s="63" t="s">
        <v>27</v>
      </c>
    </row>
    <row r="8" spans="1:26" ht="19.899999999999999" customHeight="1" x14ac:dyDescent="0.15">
      <c r="A8" s="2"/>
      <c r="B8" s="72">
        <v>5</v>
      </c>
      <c r="C8" s="39">
        <f>I2</f>
        <v>6</v>
      </c>
      <c r="D8" s="73">
        <f t="shared" ref="D8:D38" si="0">DATE(B$8+2018,I$2,Z10)</f>
        <v>45078</v>
      </c>
      <c r="E8" s="39" t="str">
        <f>TEXT(D8,"aaa")</f>
        <v>木</v>
      </c>
      <c r="F8" s="146"/>
      <c r="G8" s="147"/>
      <c r="H8" s="147"/>
      <c r="I8" s="147"/>
      <c r="J8" s="147"/>
      <c r="K8" s="148"/>
      <c r="L8" s="173"/>
      <c r="M8" s="174"/>
      <c r="N8" s="173"/>
      <c r="O8" s="174"/>
      <c r="P8" s="21"/>
      <c r="Q8" s="22"/>
      <c r="U8" s="43">
        <v>45292</v>
      </c>
      <c r="V8" s="40" t="s">
        <v>16</v>
      </c>
      <c r="W8" s="35"/>
    </row>
    <row r="9" spans="1:26" ht="19.899999999999999" customHeight="1" x14ac:dyDescent="0.15">
      <c r="A9" s="2"/>
      <c r="B9" s="74"/>
      <c r="C9" s="19"/>
      <c r="D9" s="75">
        <f t="shared" si="0"/>
        <v>45079</v>
      </c>
      <c r="E9" s="19" t="str">
        <f t="shared" ref="E9:E38" si="1">TEXT(D9,"aaa")</f>
        <v>金</v>
      </c>
      <c r="F9" s="193"/>
      <c r="G9" s="194"/>
      <c r="H9" s="194"/>
      <c r="I9" s="194"/>
      <c r="J9" s="194"/>
      <c r="K9" s="195"/>
      <c r="L9" s="136"/>
      <c r="M9" s="135"/>
      <c r="N9" s="136"/>
      <c r="O9" s="135"/>
      <c r="P9" s="17"/>
      <c r="Q9" s="20"/>
      <c r="U9" s="43">
        <v>45293</v>
      </c>
      <c r="V9" s="42" t="s">
        <v>29</v>
      </c>
    </row>
    <row r="10" spans="1:26" ht="19.899999999999999" customHeight="1" x14ac:dyDescent="0.15">
      <c r="A10" s="2"/>
      <c r="B10" s="76"/>
      <c r="C10" s="13"/>
      <c r="D10" s="75">
        <f t="shared" si="0"/>
        <v>45080</v>
      </c>
      <c r="E10" s="19" t="str">
        <f t="shared" si="1"/>
        <v>土</v>
      </c>
      <c r="F10" s="143"/>
      <c r="G10" s="144"/>
      <c r="H10" s="144"/>
      <c r="I10" s="144"/>
      <c r="J10" s="144"/>
      <c r="K10" s="145"/>
      <c r="L10" s="136"/>
      <c r="M10" s="135"/>
      <c r="N10" s="136"/>
      <c r="O10" s="135"/>
      <c r="P10" s="11"/>
      <c r="Q10" s="15"/>
      <c r="U10" s="43">
        <v>45294</v>
      </c>
      <c r="V10" s="42" t="s">
        <v>29</v>
      </c>
      <c r="Z10">
        <v>1</v>
      </c>
    </row>
    <row r="11" spans="1:26" ht="19.899999999999999" customHeight="1" x14ac:dyDescent="0.15">
      <c r="A11" s="2"/>
      <c r="B11" s="76"/>
      <c r="C11" s="13"/>
      <c r="D11" s="75">
        <f t="shared" si="0"/>
        <v>45081</v>
      </c>
      <c r="E11" s="19" t="str">
        <f t="shared" si="1"/>
        <v>日</v>
      </c>
      <c r="F11" s="111"/>
      <c r="G11" s="112"/>
      <c r="H11" s="112"/>
      <c r="I11" s="112"/>
      <c r="J11" s="112"/>
      <c r="K11" s="113"/>
      <c r="L11" s="134"/>
      <c r="M11" s="135"/>
      <c r="N11" s="136"/>
      <c r="O11" s="135"/>
      <c r="P11" s="11"/>
      <c r="Q11" s="15"/>
      <c r="U11" s="43">
        <v>45299</v>
      </c>
      <c r="V11" s="40" t="s">
        <v>17</v>
      </c>
      <c r="W11" s="35"/>
      <c r="Z11">
        <v>2</v>
      </c>
    </row>
    <row r="12" spans="1:26" ht="19.899999999999999" customHeight="1" x14ac:dyDescent="0.15">
      <c r="A12" s="2"/>
      <c r="B12" s="76"/>
      <c r="C12" s="47"/>
      <c r="D12" s="77">
        <f t="shared" si="0"/>
        <v>45082</v>
      </c>
      <c r="E12" s="13" t="str">
        <f t="shared" si="1"/>
        <v>月</v>
      </c>
      <c r="F12" s="111"/>
      <c r="G12" s="112"/>
      <c r="H12" s="112"/>
      <c r="I12" s="112"/>
      <c r="J12" s="112"/>
      <c r="K12" s="113"/>
      <c r="L12" s="98"/>
      <c r="M12" s="99"/>
      <c r="N12" s="98"/>
      <c r="O12" s="99"/>
      <c r="P12" s="11"/>
      <c r="Q12" s="15"/>
      <c r="U12" s="43">
        <v>45333</v>
      </c>
      <c r="V12" s="40" t="s">
        <v>18</v>
      </c>
      <c r="W12" s="35"/>
      <c r="Z12">
        <v>3</v>
      </c>
    </row>
    <row r="13" spans="1:26" ht="19.899999999999999" customHeight="1" x14ac:dyDescent="0.15">
      <c r="A13" s="2"/>
      <c r="B13" s="76"/>
      <c r="C13" s="47"/>
      <c r="D13" s="77">
        <f t="shared" si="0"/>
        <v>45083</v>
      </c>
      <c r="E13" s="13" t="str">
        <f t="shared" si="1"/>
        <v>火</v>
      </c>
      <c r="F13" s="190"/>
      <c r="G13" s="191"/>
      <c r="H13" s="191"/>
      <c r="I13" s="191"/>
      <c r="J13" s="191"/>
      <c r="K13" s="192"/>
      <c r="L13" s="98"/>
      <c r="M13" s="99"/>
      <c r="N13" s="98"/>
      <c r="O13" s="99"/>
      <c r="P13" s="11"/>
      <c r="Q13" s="15"/>
      <c r="U13" s="43">
        <v>45334</v>
      </c>
      <c r="V13" s="40" t="s">
        <v>34</v>
      </c>
      <c r="W13" s="35"/>
      <c r="Z13">
        <v>4</v>
      </c>
    </row>
    <row r="14" spans="1:26" ht="19.899999999999999" customHeight="1" x14ac:dyDescent="0.15">
      <c r="A14" s="2"/>
      <c r="B14" s="76"/>
      <c r="C14" s="13"/>
      <c r="D14" s="75">
        <f t="shared" si="0"/>
        <v>45084</v>
      </c>
      <c r="E14" s="19" t="str">
        <f t="shared" si="1"/>
        <v>水</v>
      </c>
      <c r="F14" s="111"/>
      <c r="G14" s="112"/>
      <c r="H14" s="112"/>
      <c r="I14" s="112"/>
      <c r="J14" s="112"/>
      <c r="K14" s="113"/>
      <c r="L14" s="134"/>
      <c r="M14" s="135"/>
      <c r="N14" s="136"/>
      <c r="O14" s="135"/>
      <c r="P14" s="11"/>
      <c r="Q14" s="15"/>
      <c r="U14" s="43">
        <v>45345</v>
      </c>
      <c r="V14" s="40" t="s">
        <v>15</v>
      </c>
      <c r="W14" s="35"/>
      <c r="Z14">
        <v>5</v>
      </c>
    </row>
    <row r="15" spans="1:26" ht="19.899999999999999" customHeight="1" x14ac:dyDescent="0.15">
      <c r="A15" s="2"/>
      <c r="B15" s="76"/>
      <c r="C15" s="13"/>
      <c r="D15" s="75">
        <f t="shared" si="0"/>
        <v>45085</v>
      </c>
      <c r="E15" s="19" t="str">
        <f t="shared" si="1"/>
        <v>木</v>
      </c>
      <c r="F15" s="111"/>
      <c r="G15" s="112"/>
      <c r="H15" s="112"/>
      <c r="I15" s="112"/>
      <c r="J15" s="112"/>
      <c r="K15" s="113"/>
      <c r="L15" s="114"/>
      <c r="M15" s="115"/>
      <c r="N15" s="98"/>
      <c r="O15" s="99"/>
      <c r="P15" s="11"/>
      <c r="Q15" s="15"/>
      <c r="U15" s="43">
        <v>45371</v>
      </c>
      <c r="V15" s="40" t="s">
        <v>19</v>
      </c>
      <c r="W15" s="35"/>
      <c r="Z15">
        <v>6</v>
      </c>
    </row>
    <row r="16" spans="1:26" ht="19.899999999999999" customHeight="1" x14ac:dyDescent="0.15">
      <c r="A16" s="2"/>
      <c r="B16" s="76"/>
      <c r="C16" s="13"/>
      <c r="D16" s="75">
        <f t="shared" si="0"/>
        <v>45086</v>
      </c>
      <c r="E16" s="19" t="str">
        <f t="shared" si="1"/>
        <v>金</v>
      </c>
      <c r="F16" s="111"/>
      <c r="G16" s="112"/>
      <c r="H16" s="112"/>
      <c r="I16" s="112"/>
      <c r="J16" s="112"/>
      <c r="K16" s="113"/>
      <c r="L16" s="114"/>
      <c r="M16" s="115"/>
      <c r="N16" s="98"/>
      <c r="O16" s="99"/>
      <c r="P16" s="11"/>
      <c r="Q16" s="15"/>
      <c r="U16" s="43">
        <v>45411</v>
      </c>
      <c r="V16" s="40" t="s">
        <v>20</v>
      </c>
      <c r="W16" s="35"/>
      <c r="Z16">
        <v>7</v>
      </c>
    </row>
    <row r="17" spans="1:26" ht="19.899999999999999" customHeight="1" x14ac:dyDescent="0.15">
      <c r="A17" s="2"/>
      <c r="B17" s="76"/>
      <c r="C17" s="13"/>
      <c r="D17" s="75">
        <f t="shared" si="0"/>
        <v>45087</v>
      </c>
      <c r="E17" s="19" t="str">
        <f t="shared" si="1"/>
        <v>土</v>
      </c>
      <c r="F17" s="111"/>
      <c r="G17" s="112"/>
      <c r="H17" s="112"/>
      <c r="I17" s="112"/>
      <c r="J17" s="112"/>
      <c r="K17" s="113"/>
      <c r="L17" s="114"/>
      <c r="M17" s="115"/>
      <c r="N17" s="98"/>
      <c r="O17" s="99"/>
      <c r="P17" s="11"/>
      <c r="Q17" s="15"/>
      <c r="U17" s="43">
        <v>45415</v>
      </c>
      <c r="V17" s="40" t="s">
        <v>21</v>
      </c>
      <c r="W17" s="35"/>
      <c r="Z17">
        <v>8</v>
      </c>
    </row>
    <row r="18" spans="1:26" ht="19.899999999999999" customHeight="1" x14ac:dyDescent="0.15">
      <c r="A18" s="2"/>
      <c r="B18" s="76"/>
      <c r="C18" s="13"/>
      <c r="D18" s="77">
        <f t="shared" si="0"/>
        <v>45088</v>
      </c>
      <c r="E18" s="13" t="str">
        <f t="shared" si="1"/>
        <v>日</v>
      </c>
      <c r="F18" s="111"/>
      <c r="G18" s="112"/>
      <c r="H18" s="112"/>
      <c r="I18" s="112"/>
      <c r="J18" s="112"/>
      <c r="K18" s="113"/>
      <c r="L18" s="183"/>
      <c r="M18" s="184"/>
      <c r="N18" s="98"/>
      <c r="O18" s="99"/>
      <c r="P18" s="11"/>
      <c r="Q18" s="15"/>
      <c r="U18" s="43">
        <v>45416</v>
      </c>
      <c r="V18" s="40" t="s">
        <v>22</v>
      </c>
      <c r="W18" s="35"/>
      <c r="Z18">
        <v>9</v>
      </c>
    </row>
    <row r="19" spans="1:26" ht="19.899999999999999" customHeight="1" x14ac:dyDescent="0.15">
      <c r="A19" s="2"/>
      <c r="B19" s="76"/>
      <c r="C19" s="13"/>
      <c r="D19" s="77">
        <f t="shared" si="0"/>
        <v>45089</v>
      </c>
      <c r="E19" s="13" t="str">
        <f t="shared" si="1"/>
        <v>月</v>
      </c>
      <c r="F19" s="190"/>
      <c r="G19" s="191"/>
      <c r="H19" s="191"/>
      <c r="I19" s="191"/>
      <c r="J19" s="191"/>
      <c r="K19" s="192"/>
      <c r="L19" s="183"/>
      <c r="M19" s="184"/>
      <c r="N19" s="98"/>
      <c r="O19" s="99"/>
      <c r="P19" s="11"/>
      <c r="Q19" s="15"/>
      <c r="U19" s="43">
        <v>45417</v>
      </c>
      <c r="V19" s="40" t="s">
        <v>23</v>
      </c>
      <c r="W19" s="35"/>
      <c r="Z19">
        <v>10</v>
      </c>
    </row>
    <row r="20" spans="1:26" ht="19.899999999999999" customHeight="1" x14ac:dyDescent="0.15">
      <c r="A20" s="2"/>
      <c r="B20" s="76"/>
      <c r="C20" s="47"/>
      <c r="D20" s="77">
        <f t="shared" si="0"/>
        <v>45090</v>
      </c>
      <c r="E20" s="13" t="str">
        <f t="shared" si="1"/>
        <v>火</v>
      </c>
      <c r="F20" s="190"/>
      <c r="G20" s="191"/>
      <c r="H20" s="191"/>
      <c r="I20" s="191"/>
      <c r="J20" s="191"/>
      <c r="K20" s="192"/>
      <c r="L20" s="183"/>
      <c r="M20" s="184"/>
      <c r="N20" s="98"/>
      <c r="O20" s="99"/>
      <c r="P20" s="11"/>
      <c r="Q20" s="15"/>
      <c r="U20" s="43">
        <v>45418</v>
      </c>
      <c r="V20" s="40" t="s">
        <v>34</v>
      </c>
      <c r="W20" s="35"/>
      <c r="Z20">
        <v>11</v>
      </c>
    </row>
    <row r="21" spans="1:26" ht="19.899999999999999" customHeight="1" x14ac:dyDescent="0.15">
      <c r="A21" s="2"/>
      <c r="B21" s="76"/>
      <c r="C21" s="47"/>
      <c r="D21" s="77">
        <f t="shared" si="0"/>
        <v>45091</v>
      </c>
      <c r="E21" s="13" t="str">
        <f t="shared" si="1"/>
        <v>水</v>
      </c>
      <c r="F21" s="111"/>
      <c r="G21" s="112"/>
      <c r="H21" s="112"/>
      <c r="I21" s="112"/>
      <c r="J21" s="112"/>
      <c r="K21" s="113"/>
      <c r="L21" s="183"/>
      <c r="M21" s="184"/>
      <c r="N21" s="98"/>
      <c r="O21" s="99"/>
      <c r="P21" s="11"/>
      <c r="Q21" s="15"/>
      <c r="U21" s="43">
        <v>45488</v>
      </c>
      <c r="V21" s="40" t="s">
        <v>24</v>
      </c>
      <c r="W21" s="35"/>
      <c r="Z21">
        <v>12</v>
      </c>
    </row>
    <row r="22" spans="1:26" ht="19.899999999999999" customHeight="1" x14ac:dyDescent="0.15">
      <c r="A22" s="2"/>
      <c r="B22" s="76"/>
      <c r="C22" s="13"/>
      <c r="D22" s="77">
        <f t="shared" si="0"/>
        <v>45092</v>
      </c>
      <c r="E22" s="13" t="str">
        <f t="shared" si="1"/>
        <v>木</v>
      </c>
      <c r="F22" s="111"/>
      <c r="G22" s="112"/>
      <c r="H22" s="112"/>
      <c r="I22" s="112"/>
      <c r="J22" s="112"/>
      <c r="K22" s="113"/>
      <c r="L22" s="183"/>
      <c r="M22" s="184"/>
      <c r="N22" s="98"/>
      <c r="O22" s="99"/>
      <c r="P22" s="11"/>
      <c r="Q22" s="15"/>
      <c r="U22" s="43">
        <v>45515</v>
      </c>
      <c r="V22" s="40" t="s">
        <v>9</v>
      </c>
      <c r="W22" s="35"/>
      <c r="Z22">
        <v>13</v>
      </c>
    </row>
    <row r="23" spans="1:26" ht="19.899999999999999" customHeight="1" x14ac:dyDescent="0.15">
      <c r="A23" s="2"/>
      <c r="B23" s="76"/>
      <c r="C23" s="13"/>
      <c r="D23" s="77">
        <f t="shared" si="0"/>
        <v>45093</v>
      </c>
      <c r="E23" s="13" t="str">
        <f t="shared" si="1"/>
        <v>金</v>
      </c>
      <c r="F23" s="111"/>
      <c r="G23" s="112"/>
      <c r="H23" s="112"/>
      <c r="I23" s="112"/>
      <c r="J23" s="112"/>
      <c r="K23" s="113"/>
      <c r="L23" s="183"/>
      <c r="M23" s="184"/>
      <c r="N23" s="98"/>
      <c r="O23" s="99"/>
      <c r="P23" s="11"/>
      <c r="Q23" s="15"/>
      <c r="U23" s="43">
        <v>45516</v>
      </c>
      <c r="V23" s="40" t="s">
        <v>34</v>
      </c>
      <c r="W23" s="35"/>
      <c r="Z23">
        <v>14</v>
      </c>
    </row>
    <row r="24" spans="1:26" ht="19.899999999999999" customHeight="1" x14ac:dyDescent="0.15">
      <c r="A24" s="2"/>
      <c r="B24" s="76"/>
      <c r="C24" s="13"/>
      <c r="D24" s="77">
        <f t="shared" si="0"/>
        <v>45094</v>
      </c>
      <c r="E24" s="13" t="str">
        <f t="shared" si="1"/>
        <v>土</v>
      </c>
      <c r="F24" s="111"/>
      <c r="G24" s="112"/>
      <c r="H24" s="112"/>
      <c r="I24" s="112"/>
      <c r="J24" s="112"/>
      <c r="K24" s="113"/>
      <c r="L24" s="183"/>
      <c r="M24" s="184"/>
      <c r="N24" s="98"/>
      <c r="O24" s="99"/>
      <c r="P24" s="11"/>
      <c r="Q24" s="15"/>
      <c r="U24" s="43">
        <v>45551</v>
      </c>
      <c r="V24" s="40" t="s">
        <v>10</v>
      </c>
      <c r="Z24">
        <v>15</v>
      </c>
    </row>
    <row r="25" spans="1:26" ht="19.899999999999999" customHeight="1" x14ac:dyDescent="0.15">
      <c r="A25" s="2"/>
      <c r="B25" s="76"/>
      <c r="C25" s="13"/>
      <c r="D25" s="77">
        <f t="shared" si="0"/>
        <v>45095</v>
      </c>
      <c r="E25" s="13" t="str">
        <f t="shared" si="1"/>
        <v>日</v>
      </c>
      <c r="F25" s="90"/>
      <c r="G25" s="91"/>
      <c r="H25" s="91"/>
      <c r="I25" s="91"/>
      <c r="J25" s="91"/>
      <c r="K25" s="92"/>
      <c r="L25" s="183"/>
      <c r="M25" s="184"/>
      <c r="N25" s="98"/>
      <c r="O25" s="99"/>
      <c r="P25" s="11"/>
      <c r="Q25" s="15"/>
      <c r="U25" s="43">
        <v>45557</v>
      </c>
      <c r="V25" s="40" t="s">
        <v>11</v>
      </c>
      <c r="Z25">
        <v>16</v>
      </c>
    </row>
    <row r="26" spans="1:26" ht="19.899999999999999" customHeight="1" x14ac:dyDescent="0.15">
      <c r="A26" s="30"/>
      <c r="B26" s="76"/>
      <c r="C26" s="13"/>
      <c r="D26" s="77">
        <f t="shared" si="0"/>
        <v>45096</v>
      </c>
      <c r="E26" s="13" t="str">
        <f t="shared" si="1"/>
        <v>月</v>
      </c>
      <c r="F26" s="111"/>
      <c r="G26" s="112"/>
      <c r="H26" s="112"/>
      <c r="I26" s="112"/>
      <c r="J26" s="112"/>
      <c r="K26" s="113"/>
      <c r="L26" s="183"/>
      <c r="M26" s="184"/>
      <c r="N26" s="98"/>
      <c r="O26" s="99"/>
      <c r="P26" s="11"/>
      <c r="Q26" s="15"/>
      <c r="U26" s="41">
        <v>45558</v>
      </c>
      <c r="V26" s="40" t="s">
        <v>34</v>
      </c>
      <c r="Z26">
        <v>17</v>
      </c>
    </row>
    <row r="27" spans="1:26" ht="19.899999999999999" customHeight="1" x14ac:dyDescent="0.15">
      <c r="A27" s="2"/>
      <c r="B27" s="76"/>
      <c r="C27" s="13"/>
      <c r="D27" s="77">
        <f t="shared" si="0"/>
        <v>45097</v>
      </c>
      <c r="E27" s="13" t="str">
        <f t="shared" si="1"/>
        <v>火</v>
      </c>
      <c r="F27" s="190"/>
      <c r="G27" s="191"/>
      <c r="H27" s="191"/>
      <c r="I27" s="191"/>
      <c r="J27" s="191"/>
      <c r="K27" s="192"/>
      <c r="L27" s="183"/>
      <c r="M27" s="184"/>
      <c r="N27" s="98"/>
      <c r="O27" s="99"/>
      <c r="P27" s="11"/>
      <c r="Q27" s="15"/>
      <c r="U27" s="41">
        <v>45579</v>
      </c>
      <c r="V27" s="40" t="s">
        <v>35</v>
      </c>
      <c r="Z27">
        <v>18</v>
      </c>
    </row>
    <row r="28" spans="1:26" ht="19.899999999999999" customHeight="1" x14ac:dyDescent="0.15">
      <c r="A28" s="2"/>
      <c r="B28" s="76"/>
      <c r="C28" s="47"/>
      <c r="D28" s="77">
        <f t="shared" si="0"/>
        <v>45098</v>
      </c>
      <c r="E28" s="13" t="str">
        <f t="shared" si="1"/>
        <v>水</v>
      </c>
      <c r="F28" s="111"/>
      <c r="G28" s="112"/>
      <c r="H28" s="112"/>
      <c r="I28" s="112"/>
      <c r="J28" s="112"/>
      <c r="K28" s="113"/>
      <c r="L28" s="183"/>
      <c r="M28" s="184"/>
      <c r="N28" s="98"/>
      <c r="O28" s="99"/>
      <c r="P28" s="11"/>
      <c r="Q28" s="15"/>
      <c r="U28" s="44">
        <v>45599</v>
      </c>
      <c r="V28" s="40" t="s">
        <v>13</v>
      </c>
      <c r="Z28">
        <v>19</v>
      </c>
    </row>
    <row r="29" spans="1:26" ht="19.899999999999999" customHeight="1" x14ac:dyDescent="0.15">
      <c r="A29" s="2"/>
      <c r="B29" s="76"/>
      <c r="C29" s="47"/>
      <c r="D29" s="77">
        <f t="shared" si="0"/>
        <v>45099</v>
      </c>
      <c r="E29" s="13" t="str">
        <f t="shared" si="1"/>
        <v>木</v>
      </c>
      <c r="F29" s="111"/>
      <c r="G29" s="112"/>
      <c r="H29" s="112"/>
      <c r="I29" s="112"/>
      <c r="J29" s="112"/>
      <c r="K29" s="113"/>
      <c r="L29" s="183"/>
      <c r="M29" s="184"/>
      <c r="N29" s="98"/>
      <c r="O29" s="99"/>
      <c r="P29" s="11"/>
      <c r="Q29" s="15"/>
      <c r="U29" s="44">
        <v>45600</v>
      </c>
      <c r="V29" s="40" t="s">
        <v>34</v>
      </c>
      <c r="Z29">
        <v>20</v>
      </c>
    </row>
    <row r="30" spans="1:26" ht="19.899999999999999" customHeight="1" x14ac:dyDescent="0.15">
      <c r="A30" s="2"/>
      <c r="B30" s="76"/>
      <c r="C30" s="13"/>
      <c r="D30" s="77">
        <f t="shared" si="0"/>
        <v>45100</v>
      </c>
      <c r="E30" s="13" t="str">
        <f t="shared" si="1"/>
        <v>金</v>
      </c>
      <c r="F30" s="116"/>
      <c r="G30" s="117"/>
      <c r="H30" s="117"/>
      <c r="I30" s="117"/>
      <c r="J30" s="117"/>
      <c r="K30" s="118"/>
      <c r="L30" s="183"/>
      <c r="M30" s="184"/>
      <c r="N30" s="98"/>
      <c r="O30" s="99"/>
      <c r="P30" s="11"/>
      <c r="Q30" s="15"/>
      <c r="U30" s="44">
        <v>45619</v>
      </c>
      <c r="V30" s="40" t="s">
        <v>14</v>
      </c>
      <c r="Z30">
        <v>21</v>
      </c>
    </row>
    <row r="31" spans="1:26" ht="19.899999999999999" customHeight="1" x14ac:dyDescent="0.15">
      <c r="A31" s="2"/>
      <c r="B31" s="76"/>
      <c r="C31" s="13"/>
      <c r="D31" s="77">
        <f t="shared" si="0"/>
        <v>45101</v>
      </c>
      <c r="E31" s="13" t="str">
        <f t="shared" si="1"/>
        <v>土</v>
      </c>
      <c r="F31" s="111"/>
      <c r="G31" s="112"/>
      <c r="H31" s="112"/>
      <c r="I31" s="112"/>
      <c r="J31" s="112"/>
      <c r="K31" s="113"/>
      <c r="L31" s="183"/>
      <c r="M31" s="184"/>
      <c r="N31" s="98"/>
      <c r="O31" s="99"/>
      <c r="P31" s="11"/>
      <c r="Q31" s="15"/>
      <c r="U31" s="44">
        <v>45656</v>
      </c>
      <c r="V31" s="42" t="s">
        <v>29</v>
      </c>
      <c r="Z31">
        <v>22</v>
      </c>
    </row>
    <row r="32" spans="1:26" ht="19.899999999999999" customHeight="1" x14ac:dyDescent="0.15">
      <c r="A32" s="2"/>
      <c r="B32" s="76"/>
      <c r="C32" s="13"/>
      <c r="D32" s="77">
        <f t="shared" si="0"/>
        <v>45102</v>
      </c>
      <c r="E32" s="13" t="str">
        <f t="shared" si="1"/>
        <v>日</v>
      </c>
      <c r="F32" s="111"/>
      <c r="G32" s="112"/>
      <c r="H32" s="112"/>
      <c r="I32" s="112"/>
      <c r="J32" s="112"/>
      <c r="K32" s="113"/>
      <c r="L32" s="183"/>
      <c r="M32" s="184"/>
      <c r="N32" s="98"/>
      <c r="O32" s="99"/>
      <c r="P32" s="11"/>
      <c r="Q32" s="15"/>
      <c r="U32" s="43">
        <v>45657</v>
      </c>
      <c r="V32" s="42" t="s">
        <v>29</v>
      </c>
      <c r="Z32">
        <v>23</v>
      </c>
    </row>
    <row r="33" spans="1:26" ht="19.899999999999999" customHeight="1" x14ac:dyDescent="0.15">
      <c r="A33" s="2"/>
      <c r="B33" s="76"/>
      <c r="C33" s="47"/>
      <c r="D33" s="77">
        <f t="shared" si="0"/>
        <v>45103</v>
      </c>
      <c r="E33" s="13" t="str">
        <f t="shared" si="1"/>
        <v>月</v>
      </c>
      <c r="F33" s="190"/>
      <c r="G33" s="191"/>
      <c r="H33" s="191"/>
      <c r="I33" s="191"/>
      <c r="J33" s="191"/>
      <c r="K33" s="192"/>
      <c r="L33" s="183"/>
      <c r="M33" s="184"/>
      <c r="N33" s="98"/>
      <c r="O33" s="99"/>
      <c r="P33" s="11"/>
      <c r="Q33" s="15"/>
      <c r="U33" s="43"/>
      <c r="V33" s="42"/>
      <c r="Z33">
        <v>24</v>
      </c>
    </row>
    <row r="34" spans="1:26" ht="19.899999999999999" customHeight="1" x14ac:dyDescent="0.15">
      <c r="A34" s="2"/>
      <c r="B34" s="76"/>
      <c r="C34" s="13"/>
      <c r="D34" s="77">
        <f t="shared" si="0"/>
        <v>45104</v>
      </c>
      <c r="E34" s="13" t="str">
        <f t="shared" si="1"/>
        <v>火</v>
      </c>
      <c r="F34" s="190"/>
      <c r="G34" s="191"/>
      <c r="H34" s="191"/>
      <c r="I34" s="191"/>
      <c r="J34" s="191"/>
      <c r="K34" s="192"/>
      <c r="L34" s="183"/>
      <c r="M34" s="184"/>
      <c r="N34" s="98"/>
      <c r="O34" s="99"/>
      <c r="P34" s="11"/>
      <c r="Q34" s="15"/>
      <c r="U34" s="1"/>
      <c r="V34" s="1"/>
      <c r="Z34">
        <v>25</v>
      </c>
    </row>
    <row r="35" spans="1:26" ht="19.899999999999999" customHeight="1" x14ac:dyDescent="0.15">
      <c r="A35" s="2"/>
      <c r="B35" s="76"/>
      <c r="C35" s="13"/>
      <c r="D35" s="77">
        <f t="shared" si="0"/>
        <v>45105</v>
      </c>
      <c r="E35" s="13" t="str">
        <f t="shared" si="1"/>
        <v>水</v>
      </c>
      <c r="F35" s="111"/>
      <c r="G35" s="112"/>
      <c r="H35" s="112"/>
      <c r="I35" s="112"/>
      <c r="J35" s="112"/>
      <c r="K35" s="113"/>
      <c r="L35" s="183"/>
      <c r="M35" s="184"/>
      <c r="N35" s="98"/>
      <c r="O35" s="99"/>
      <c r="P35" s="11"/>
      <c r="Q35" s="15"/>
      <c r="U35" s="1"/>
      <c r="V35" s="1"/>
      <c r="Z35">
        <v>26</v>
      </c>
    </row>
    <row r="36" spans="1:26" ht="19.899999999999999" customHeight="1" x14ac:dyDescent="0.15">
      <c r="A36" s="2"/>
      <c r="B36" s="76"/>
      <c r="C36" s="13"/>
      <c r="D36" s="77">
        <f t="shared" si="0"/>
        <v>45106</v>
      </c>
      <c r="E36" s="13" t="str">
        <f t="shared" si="1"/>
        <v>木</v>
      </c>
      <c r="F36" s="111"/>
      <c r="G36" s="112"/>
      <c r="H36" s="112"/>
      <c r="I36" s="112"/>
      <c r="J36" s="112"/>
      <c r="K36" s="113"/>
      <c r="L36" s="183"/>
      <c r="M36" s="184"/>
      <c r="N36" s="98"/>
      <c r="O36" s="99"/>
      <c r="P36" s="11"/>
      <c r="Q36" s="15"/>
      <c r="U36" s="44">
        <v>44927</v>
      </c>
      <c r="V36" s="40" t="s">
        <v>16</v>
      </c>
      <c r="Z36">
        <v>27</v>
      </c>
    </row>
    <row r="37" spans="1:26" ht="19.899999999999999" customHeight="1" thickBot="1" x14ac:dyDescent="0.2">
      <c r="A37" s="2"/>
      <c r="B37" s="76"/>
      <c r="C37" s="13"/>
      <c r="D37" s="77">
        <f t="shared" si="0"/>
        <v>45107</v>
      </c>
      <c r="E37" s="13" t="str">
        <f t="shared" si="1"/>
        <v>金</v>
      </c>
      <c r="F37" s="90"/>
      <c r="G37" s="91"/>
      <c r="H37" s="91"/>
      <c r="I37" s="91"/>
      <c r="J37" s="91"/>
      <c r="K37" s="92"/>
      <c r="L37" s="183"/>
      <c r="M37" s="184"/>
      <c r="N37" s="98"/>
      <c r="O37" s="99"/>
      <c r="P37" s="11"/>
      <c r="Q37" s="15"/>
      <c r="U37" s="44">
        <v>44928</v>
      </c>
      <c r="V37" s="42" t="s">
        <v>29</v>
      </c>
      <c r="Z37">
        <v>28</v>
      </c>
    </row>
    <row r="38" spans="1:26" ht="19.899999999999999" hidden="1" customHeight="1" thickBot="1" x14ac:dyDescent="0.2">
      <c r="A38" s="2"/>
      <c r="B38" s="78"/>
      <c r="C38" s="79"/>
      <c r="D38" s="80">
        <f t="shared" si="0"/>
        <v>45108</v>
      </c>
      <c r="E38" s="70" t="str">
        <f t="shared" si="1"/>
        <v>土</v>
      </c>
      <c r="F38" s="185"/>
      <c r="G38" s="186"/>
      <c r="H38" s="186"/>
      <c r="I38" s="186"/>
      <c r="J38" s="186"/>
      <c r="K38" s="187"/>
      <c r="L38" s="188"/>
      <c r="M38" s="189"/>
      <c r="N38" s="98"/>
      <c r="O38" s="99"/>
      <c r="P38" s="14"/>
      <c r="Q38" s="71"/>
      <c r="U38" s="44">
        <v>44929</v>
      </c>
      <c r="V38" s="42" t="s">
        <v>29</v>
      </c>
      <c r="Z38">
        <v>29</v>
      </c>
    </row>
    <row r="39" spans="1:26" ht="18.95" customHeight="1" x14ac:dyDescent="0.15">
      <c r="A39" s="2"/>
      <c r="B39" s="152" t="s">
        <v>36</v>
      </c>
      <c r="C39" s="58" t="s">
        <v>37</v>
      </c>
      <c r="D39" s="160"/>
      <c r="E39" s="161"/>
      <c r="F39" s="157" t="s">
        <v>45</v>
      </c>
      <c r="G39" s="58" t="s">
        <v>46</v>
      </c>
      <c r="H39" s="160"/>
      <c r="I39" s="160"/>
      <c r="J39" s="161"/>
      <c r="K39" s="100" t="s">
        <v>50</v>
      </c>
      <c r="L39" s="101"/>
      <c r="M39" s="101"/>
      <c r="N39" s="101"/>
      <c r="O39" s="101"/>
      <c r="P39" s="56">
        <f>SUM(P8:P38)</f>
        <v>0</v>
      </c>
      <c r="Q39" s="57"/>
      <c r="U39" s="44">
        <v>44935</v>
      </c>
      <c r="V39" s="40" t="s">
        <v>17</v>
      </c>
      <c r="Z39">
        <v>30</v>
      </c>
    </row>
    <row r="40" spans="1:26" ht="18.95" customHeight="1" x14ac:dyDescent="0.15">
      <c r="A40" s="2"/>
      <c r="B40" s="153"/>
      <c r="C40" s="59" t="s">
        <v>38</v>
      </c>
      <c r="D40" s="162"/>
      <c r="E40" s="163"/>
      <c r="F40" s="158"/>
      <c r="G40" s="59" t="s">
        <v>47</v>
      </c>
      <c r="H40" s="162"/>
      <c r="I40" s="162"/>
      <c r="J40" s="163"/>
      <c r="K40" s="102" t="s">
        <v>49</v>
      </c>
      <c r="L40" s="103"/>
      <c r="M40" s="103"/>
      <c r="N40" s="103"/>
      <c r="O40" s="103"/>
      <c r="P40" s="103"/>
      <c r="Q40" s="6">
        <f>SUM(Q8:Q38)</f>
        <v>0</v>
      </c>
      <c r="U40" s="44">
        <v>44968</v>
      </c>
      <c r="V40" s="40" t="s">
        <v>18</v>
      </c>
      <c r="Z40">
        <v>31</v>
      </c>
    </row>
    <row r="41" spans="1:26" ht="18.95" customHeight="1" thickBot="1" x14ac:dyDescent="0.2">
      <c r="A41" s="2"/>
      <c r="B41" s="154"/>
      <c r="C41" s="60" t="s">
        <v>39</v>
      </c>
      <c r="D41" s="164"/>
      <c r="E41" s="165"/>
      <c r="F41" s="159"/>
      <c r="G41" s="60" t="s">
        <v>48</v>
      </c>
      <c r="H41" s="164"/>
      <c r="I41" s="164"/>
      <c r="J41" s="165"/>
      <c r="K41" s="88" t="s">
        <v>51</v>
      </c>
      <c r="L41" s="89"/>
      <c r="M41" s="89"/>
      <c r="N41" s="89"/>
      <c r="O41" s="89"/>
      <c r="P41" s="89"/>
      <c r="Q41" s="10">
        <f>P39+Q40</f>
        <v>0</v>
      </c>
      <c r="U41" s="44">
        <v>44980</v>
      </c>
      <c r="V41" s="40" t="s">
        <v>15</v>
      </c>
    </row>
    <row r="42" spans="1:26" ht="7.5" customHeight="1" x14ac:dyDescent="0.15">
      <c r="U42" s="44">
        <v>45006</v>
      </c>
      <c r="V42" s="40" t="s">
        <v>19</v>
      </c>
    </row>
    <row r="43" spans="1:26" ht="16.5" customHeight="1" x14ac:dyDescent="0.15">
      <c r="U43" s="44">
        <v>45045</v>
      </c>
      <c r="V43" s="40" t="s">
        <v>20</v>
      </c>
    </row>
    <row r="44" spans="1:26" ht="16.5" customHeight="1" x14ac:dyDescent="0.15">
      <c r="U44" s="44">
        <v>45049</v>
      </c>
      <c r="V44" s="40" t="s">
        <v>21</v>
      </c>
    </row>
    <row r="45" spans="1:26" x14ac:dyDescent="0.15">
      <c r="U45" s="44">
        <v>45050</v>
      </c>
      <c r="V45" s="40" t="s">
        <v>22</v>
      </c>
    </row>
    <row r="46" spans="1:26" x14ac:dyDescent="0.15">
      <c r="U46" s="44">
        <v>45051</v>
      </c>
      <c r="V46" s="40" t="s">
        <v>23</v>
      </c>
    </row>
    <row r="47" spans="1:26" x14ac:dyDescent="0.15">
      <c r="U47" s="44">
        <v>45124</v>
      </c>
      <c r="V47" s="40" t="s">
        <v>24</v>
      </c>
    </row>
    <row r="48" spans="1:26" x14ac:dyDescent="0.15">
      <c r="U48" s="44">
        <v>45149</v>
      </c>
      <c r="V48" s="40" t="s">
        <v>9</v>
      </c>
    </row>
    <row r="49" spans="21:22" x14ac:dyDescent="0.15">
      <c r="U49" s="44">
        <v>45187</v>
      </c>
      <c r="V49" s="40" t="s">
        <v>10</v>
      </c>
    </row>
    <row r="50" spans="21:22" x14ac:dyDescent="0.15">
      <c r="U50" s="44">
        <v>45192</v>
      </c>
      <c r="V50" s="40" t="s">
        <v>11</v>
      </c>
    </row>
    <row r="51" spans="21:22" ht="40.5" x14ac:dyDescent="0.15">
      <c r="U51" s="44">
        <v>45208</v>
      </c>
      <c r="V51" s="40" t="s">
        <v>33</v>
      </c>
    </row>
    <row r="52" spans="21:22" x14ac:dyDescent="0.15">
      <c r="U52" s="44">
        <v>45233</v>
      </c>
      <c r="V52" s="40" t="s">
        <v>13</v>
      </c>
    </row>
    <row r="53" spans="21:22" ht="27" x14ac:dyDescent="0.15">
      <c r="U53" s="44">
        <v>45253</v>
      </c>
      <c r="V53" s="40" t="s">
        <v>14</v>
      </c>
    </row>
    <row r="54" spans="21:22" x14ac:dyDescent="0.15">
      <c r="U54" s="44">
        <v>45290</v>
      </c>
      <c r="V54" s="42" t="s">
        <v>29</v>
      </c>
    </row>
    <row r="55" spans="21:22" x14ac:dyDescent="0.15">
      <c r="U55" s="44">
        <v>45291</v>
      </c>
      <c r="V55" s="42" t="s">
        <v>29</v>
      </c>
    </row>
    <row r="62" spans="21:22" x14ac:dyDescent="0.15">
      <c r="U62" s="45"/>
      <c r="V62" s="46"/>
    </row>
    <row r="63" spans="21:22" x14ac:dyDescent="0.15">
      <c r="U63" s="45"/>
      <c r="V63" s="46"/>
    </row>
    <row r="64" spans="21:22" x14ac:dyDescent="0.15">
      <c r="U64" s="45"/>
      <c r="V64" s="46"/>
    </row>
    <row r="65" spans="21:22" x14ac:dyDescent="0.15">
      <c r="U65" s="45"/>
      <c r="V65" s="46"/>
    </row>
  </sheetData>
  <mergeCells count="114">
    <mergeCell ref="B6:E6"/>
    <mergeCell ref="F6:K6"/>
    <mergeCell ref="L6:M6"/>
    <mergeCell ref="N6:O6"/>
    <mergeCell ref="P6:Q6"/>
    <mergeCell ref="F9:K9"/>
    <mergeCell ref="L9:M9"/>
    <mergeCell ref="N9:O9"/>
    <mergeCell ref="B4:D4"/>
    <mergeCell ref="K4:Q4"/>
    <mergeCell ref="F10:K10"/>
    <mergeCell ref="L10:M10"/>
    <mergeCell ref="N10:O10"/>
    <mergeCell ref="U6:V6"/>
    <mergeCell ref="F7:K7"/>
    <mergeCell ref="L7:O7"/>
    <mergeCell ref="F8:K8"/>
    <mergeCell ref="L8:M8"/>
    <mergeCell ref="N8:O8"/>
    <mergeCell ref="F13:K13"/>
    <mergeCell ref="L13:M13"/>
    <mergeCell ref="N13:O13"/>
    <mergeCell ref="F14:K14"/>
    <mergeCell ref="L14:M14"/>
    <mergeCell ref="N14:O14"/>
    <mergeCell ref="F11:K11"/>
    <mergeCell ref="L11:M11"/>
    <mergeCell ref="N11:O11"/>
    <mergeCell ref="F12:K12"/>
    <mergeCell ref="L12:M12"/>
    <mergeCell ref="N12:O12"/>
    <mergeCell ref="F17:K17"/>
    <mergeCell ref="L17:M17"/>
    <mergeCell ref="N17:O17"/>
    <mergeCell ref="F18:K18"/>
    <mergeCell ref="L18:M18"/>
    <mergeCell ref="N18:O18"/>
    <mergeCell ref="F15:K15"/>
    <mergeCell ref="L15:M15"/>
    <mergeCell ref="N15:O15"/>
    <mergeCell ref="F16:K16"/>
    <mergeCell ref="L16:M16"/>
    <mergeCell ref="N16:O16"/>
    <mergeCell ref="F21:K21"/>
    <mergeCell ref="L21:M21"/>
    <mergeCell ref="N21:O21"/>
    <mergeCell ref="F22:K22"/>
    <mergeCell ref="L22:M22"/>
    <mergeCell ref="N22:O22"/>
    <mergeCell ref="F19:K19"/>
    <mergeCell ref="L19:M19"/>
    <mergeCell ref="N19:O19"/>
    <mergeCell ref="F20:K20"/>
    <mergeCell ref="L20:M20"/>
    <mergeCell ref="N20:O20"/>
    <mergeCell ref="F25:K25"/>
    <mergeCell ref="L25:M25"/>
    <mergeCell ref="N25:O25"/>
    <mergeCell ref="F26:K26"/>
    <mergeCell ref="L26:M26"/>
    <mergeCell ref="N26:O26"/>
    <mergeCell ref="F23:K23"/>
    <mergeCell ref="L23:M23"/>
    <mergeCell ref="N23:O23"/>
    <mergeCell ref="F24:K24"/>
    <mergeCell ref="L24:M24"/>
    <mergeCell ref="N24:O24"/>
    <mergeCell ref="F29:K29"/>
    <mergeCell ref="L29:M29"/>
    <mergeCell ref="N29:O29"/>
    <mergeCell ref="F30:K30"/>
    <mergeCell ref="L30:M30"/>
    <mergeCell ref="N30:O30"/>
    <mergeCell ref="F27:K27"/>
    <mergeCell ref="L27:M27"/>
    <mergeCell ref="N27:O27"/>
    <mergeCell ref="F28:K28"/>
    <mergeCell ref="L28:M28"/>
    <mergeCell ref="N28:O28"/>
    <mergeCell ref="F33:K33"/>
    <mergeCell ref="L33:M33"/>
    <mergeCell ref="N33:O33"/>
    <mergeCell ref="F34:K34"/>
    <mergeCell ref="L34:M34"/>
    <mergeCell ref="N34:O34"/>
    <mergeCell ref="F31:K31"/>
    <mergeCell ref="L31:M31"/>
    <mergeCell ref="N31:O31"/>
    <mergeCell ref="F32:K32"/>
    <mergeCell ref="L32:M32"/>
    <mergeCell ref="N32:O32"/>
    <mergeCell ref="F37:K37"/>
    <mergeCell ref="L37:M37"/>
    <mergeCell ref="N37:O37"/>
    <mergeCell ref="F38:K38"/>
    <mergeCell ref="L38:M38"/>
    <mergeCell ref="N38:O38"/>
    <mergeCell ref="F35:K35"/>
    <mergeCell ref="L35:M35"/>
    <mergeCell ref="N35:O35"/>
    <mergeCell ref="F36:K36"/>
    <mergeCell ref="L36:M36"/>
    <mergeCell ref="N36:O36"/>
    <mergeCell ref="B39:B41"/>
    <mergeCell ref="D39:E39"/>
    <mergeCell ref="F39:F41"/>
    <mergeCell ref="K39:O39"/>
    <mergeCell ref="K40:P40"/>
    <mergeCell ref="K41:P41"/>
    <mergeCell ref="D40:E40"/>
    <mergeCell ref="D41:E41"/>
    <mergeCell ref="H39:J39"/>
    <mergeCell ref="H40:J40"/>
    <mergeCell ref="H41:J41"/>
  </mergeCells>
  <phoneticPr fontId="3"/>
  <conditionalFormatting sqref="E8:E38">
    <cfRule type="expression" dxfId="17" priority="1">
      <formula>$E8="土"</formula>
    </cfRule>
    <cfRule type="expression" dxfId="16" priority="2">
      <formula>$E8="日"</formula>
    </cfRule>
    <cfRule type="expression" dxfId="15" priority="3">
      <formula>COUNTIF(祝日,D8)=1</formula>
    </cfRule>
  </conditionalFormatting>
  <pageMargins left="0.78740157480314965" right="0.59055118110236227" top="0.59055118110236227" bottom="0.39370078740157483" header="0.51181102362204722" footer="0.51181102362204722"/>
  <pageSetup paperSize="9" orientation="portrait" r:id="rId1"/>
  <headerFooter alignWithMargins="0">
    <oddFooter>&amp;R&amp;8R504千葉労働局参考様式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5"/>
  <sheetViews>
    <sheetView view="pageBreakPreview" zoomScale="90" zoomScaleNormal="100" zoomScaleSheetLayoutView="90" workbookViewId="0">
      <selection activeCell="B2" sqref="B2"/>
    </sheetView>
  </sheetViews>
  <sheetFormatPr defaultColWidth="9.125" defaultRowHeight="13.5" x14ac:dyDescent="0.15"/>
  <cols>
    <col min="1" max="1" width="1.375" customWidth="1"/>
    <col min="2" max="2" width="3.125" customWidth="1"/>
    <col min="3" max="3" width="3.375" customWidth="1"/>
    <col min="4" max="4" width="5.75" customWidth="1"/>
    <col min="5" max="5" width="5.375" customWidth="1"/>
    <col min="6" max="6" width="3.75" customWidth="1"/>
    <col min="7" max="7" width="2.875" customWidth="1"/>
    <col min="8" max="8" width="6" customWidth="1"/>
    <col min="9" max="9" width="4.875" customWidth="1"/>
    <col min="10" max="10" width="16.875" customWidth="1"/>
    <col min="11" max="11" width="12.75" style="7" customWidth="1"/>
    <col min="12" max="12" width="3.25" customWidth="1"/>
    <col min="13" max="13" width="1.5" customWidth="1"/>
    <col min="14" max="14" width="3.25" customWidth="1"/>
    <col min="15" max="15" width="2.125" customWidth="1"/>
    <col min="16" max="16" width="5.75" customWidth="1"/>
    <col min="17" max="17" width="7.25" customWidth="1"/>
    <col min="18" max="18" width="11.25" customWidth="1"/>
    <col min="21" max="21" width="13.25" customWidth="1"/>
    <col min="23" max="23" width="4.125" customWidth="1"/>
    <col min="24" max="24" width="4.5" customWidth="1"/>
    <col min="25" max="25" width="5.25" customWidth="1"/>
    <col min="26" max="26" width="5.125" customWidth="1"/>
  </cols>
  <sheetData>
    <row r="1" spans="1:26" ht="3" customHeight="1" x14ac:dyDescent="0.15"/>
    <row r="2" spans="1:26" ht="22.5" customHeight="1" x14ac:dyDescent="0.15">
      <c r="E2" s="84"/>
      <c r="I2" s="81">
        <v>7</v>
      </c>
      <c r="J2" s="5" t="s">
        <v>31</v>
      </c>
      <c r="K2" s="8"/>
      <c r="L2" s="5"/>
      <c r="M2" s="5"/>
      <c r="N2" s="5"/>
      <c r="O2" s="5"/>
      <c r="P2" s="4"/>
      <c r="Q2" s="4"/>
    </row>
    <row r="3" spans="1:26" ht="7.5" customHeight="1" x14ac:dyDescent="0.15"/>
    <row r="4" spans="1:26" ht="15" customHeight="1" x14ac:dyDescent="0.15">
      <c r="B4" s="86" t="s">
        <v>8</v>
      </c>
      <c r="C4" s="86"/>
      <c r="D4" s="86"/>
      <c r="E4" s="196">
        <f>'R5-6'!E4</f>
        <v>0</v>
      </c>
      <c r="F4" s="196"/>
      <c r="G4" s="196"/>
      <c r="H4" s="196"/>
      <c r="I4" s="196"/>
      <c r="J4" s="83" t="s">
        <v>79</v>
      </c>
      <c r="K4" s="85">
        <f>'R5-6'!K4:Q4</f>
        <v>0</v>
      </c>
      <c r="L4" s="85"/>
      <c r="M4" s="85"/>
      <c r="N4" s="85"/>
      <c r="O4" s="85"/>
      <c r="P4" s="85"/>
      <c r="Q4" s="85"/>
    </row>
    <row r="5" spans="1:26" ht="6.75" customHeight="1" thickBot="1" x14ac:dyDescent="0.2">
      <c r="B5" s="3"/>
      <c r="C5" s="3"/>
      <c r="D5" s="3"/>
      <c r="E5" s="3"/>
      <c r="F5" s="3"/>
      <c r="G5" s="3"/>
      <c r="H5" s="3"/>
      <c r="I5" s="3"/>
      <c r="J5" s="3"/>
      <c r="K5" s="9"/>
      <c r="L5" s="3"/>
      <c r="M5" s="3"/>
      <c r="N5" s="3"/>
      <c r="O5" s="3"/>
      <c r="P5" s="3"/>
      <c r="Q5" s="3"/>
    </row>
    <row r="6" spans="1:26" ht="31.7" customHeight="1" x14ac:dyDescent="0.15">
      <c r="A6" s="2"/>
      <c r="B6" s="126" t="s">
        <v>32</v>
      </c>
      <c r="C6" s="127"/>
      <c r="D6" s="127"/>
      <c r="E6" s="128"/>
      <c r="F6" s="129" t="s">
        <v>4</v>
      </c>
      <c r="G6" s="129"/>
      <c r="H6" s="129"/>
      <c r="I6" s="129"/>
      <c r="J6" s="129"/>
      <c r="K6" s="130"/>
      <c r="L6" s="175" t="s">
        <v>30</v>
      </c>
      <c r="M6" s="176"/>
      <c r="N6" s="175" t="s">
        <v>6</v>
      </c>
      <c r="O6" s="176"/>
      <c r="P6" s="129" t="s">
        <v>5</v>
      </c>
      <c r="Q6" s="172"/>
      <c r="U6" s="87" t="s">
        <v>25</v>
      </c>
      <c r="V6" s="87"/>
    </row>
    <row r="7" spans="1:26" ht="23.65" customHeight="1" x14ac:dyDescent="0.15">
      <c r="A7" s="2"/>
      <c r="B7" s="61" t="s">
        <v>26</v>
      </c>
      <c r="C7" s="36" t="s">
        <v>0</v>
      </c>
      <c r="D7" s="36" t="s">
        <v>1</v>
      </c>
      <c r="E7" s="36" t="s">
        <v>2</v>
      </c>
      <c r="F7" s="141" t="s">
        <v>83</v>
      </c>
      <c r="G7" s="141"/>
      <c r="H7" s="141"/>
      <c r="I7" s="141"/>
      <c r="J7" s="141"/>
      <c r="K7" s="142"/>
      <c r="L7" s="177" t="s">
        <v>44</v>
      </c>
      <c r="M7" s="178"/>
      <c r="N7" s="178"/>
      <c r="O7" s="179"/>
      <c r="P7" s="62" t="s">
        <v>28</v>
      </c>
      <c r="Q7" s="63" t="s">
        <v>27</v>
      </c>
    </row>
    <row r="8" spans="1:26" ht="19.899999999999999" customHeight="1" x14ac:dyDescent="0.15">
      <c r="A8" s="2"/>
      <c r="B8" s="72">
        <v>5</v>
      </c>
      <c r="C8" s="39">
        <f>I2</f>
        <v>7</v>
      </c>
      <c r="D8" s="73">
        <f t="shared" ref="D8:D38" si="0">DATE(B$8+2018,I$2,Z10)</f>
        <v>45108</v>
      </c>
      <c r="E8" s="39" t="str">
        <f>TEXT(D8,"aaa")</f>
        <v>土</v>
      </c>
      <c r="F8" s="146"/>
      <c r="G8" s="147"/>
      <c r="H8" s="147"/>
      <c r="I8" s="147"/>
      <c r="J8" s="147"/>
      <c r="K8" s="148"/>
      <c r="L8" s="173"/>
      <c r="M8" s="174"/>
      <c r="N8" s="173"/>
      <c r="O8" s="174"/>
      <c r="P8" s="21"/>
      <c r="Q8" s="22"/>
      <c r="U8" s="43">
        <v>45292</v>
      </c>
      <c r="V8" s="40" t="s">
        <v>16</v>
      </c>
      <c r="W8" s="35"/>
    </row>
    <row r="9" spans="1:26" ht="19.899999999999999" customHeight="1" x14ac:dyDescent="0.15">
      <c r="A9" s="2"/>
      <c r="B9" s="74"/>
      <c r="C9" s="19"/>
      <c r="D9" s="75">
        <f t="shared" si="0"/>
        <v>45109</v>
      </c>
      <c r="E9" s="19" t="str">
        <f t="shared" ref="E9:E38" si="1">TEXT(D9,"aaa")</f>
        <v>日</v>
      </c>
      <c r="F9" s="193"/>
      <c r="G9" s="194"/>
      <c r="H9" s="194"/>
      <c r="I9" s="194"/>
      <c r="J9" s="194"/>
      <c r="K9" s="195"/>
      <c r="L9" s="136"/>
      <c r="M9" s="135"/>
      <c r="N9" s="136"/>
      <c r="O9" s="135"/>
      <c r="P9" s="17"/>
      <c r="Q9" s="20"/>
      <c r="U9" s="43">
        <v>45293</v>
      </c>
      <c r="V9" s="42" t="s">
        <v>29</v>
      </c>
    </row>
    <row r="10" spans="1:26" ht="19.899999999999999" customHeight="1" x14ac:dyDescent="0.15">
      <c r="A10" s="2"/>
      <c r="B10" s="76"/>
      <c r="C10" s="13"/>
      <c r="D10" s="75">
        <f t="shared" si="0"/>
        <v>45110</v>
      </c>
      <c r="E10" s="19" t="str">
        <f t="shared" si="1"/>
        <v>月</v>
      </c>
      <c r="F10" s="143"/>
      <c r="G10" s="144"/>
      <c r="H10" s="144"/>
      <c r="I10" s="144"/>
      <c r="J10" s="144"/>
      <c r="K10" s="145"/>
      <c r="L10" s="136"/>
      <c r="M10" s="135"/>
      <c r="N10" s="136"/>
      <c r="O10" s="135"/>
      <c r="P10" s="11"/>
      <c r="Q10" s="15"/>
      <c r="U10" s="43">
        <v>45294</v>
      </c>
      <c r="V10" s="42" t="s">
        <v>29</v>
      </c>
      <c r="Z10">
        <v>1</v>
      </c>
    </row>
    <row r="11" spans="1:26" ht="19.899999999999999" customHeight="1" x14ac:dyDescent="0.15">
      <c r="A11" s="2"/>
      <c r="B11" s="76"/>
      <c r="C11" s="13"/>
      <c r="D11" s="75">
        <f t="shared" si="0"/>
        <v>45111</v>
      </c>
      <c r="E11" s="19" t="str">
        <f t="shared" si="1"/>
        <v>火</v>
      </c>
      <c r="F11" s="111"/>
      <c r="G11" s="112"/>
      <c r="H11" s="112"/>
      <c r="I11" s="112"/>
      <c r="J11" s="112"/>
      <c r="K11" s="113"/>
      <c r="L11" s="134"/>
      <c r="M11" s="135"/>
      <c r="N11" s="136"/>
      <c r="O11" s="135"/>
      <c r="P11" s="11"/>
      <c r="Q11" s="15"/>
      <c r="U11" s="43">
        <v>45299</v>
      </c>
      <c r="V11" s="40" t="s">
        <v>17</v>
      </c>
      <c r="W11" s="35"/>
      <c r="Z11">
        <v>2</v>
      </c>
    </row>
    <row r="12" spans="1:26" ht="19.899999999999999" customHeight="1" x14ac:dyDescent="0.15">
      <c r="A12" s="2"/>
      <c r="B12" s="76"/>
      <c r="C12" s="47"/>
      <c r="D12" s="77">
        <f t="shared" si="0"/>
        <v>45112</v>
      </c>
      <c r="E12" s="13" t="str">
        <f t="shared" si="1"/>
        <v>水</v>
      </c>
      <c r="F12" s="111"/>
      <c r="G12" s="112"/>
      <c r="H12" s="112"/>
      <c r="I12" s="112"/>
      <c r="J12" s="112"/>
      <c r="K12" s="113"/>
      <c r="L12" s="98"/>
      <c r="M12" s="99"/>
      <c r="N12" s="98"/>
      <c r="O12" s="99"/>
      <c r="P12" s="11"/>
      <c r="Q12" s="15"/>
      <c r="U12" s="43">
        <v>45333</v>
      </c>
      <c r="V12" s="40" t="s">
        <v>18</v>
      </c>
      <c r="W12" s="35"/>
      <c r="Z12">
        <v>3</v>
      </c>
    </row>
    <row r="13" spans="1:26" ht="19.899999999999999" customHeight="1" x14ac:dyDescent="0.15">
      <c r="A13" s="2"/>
      <c r="B13" s="76"/>
      <c r="C13" s="47"/>
      <c r="D13" s="77">
        <f t="shared" si="0"/>
        <v>45113</v>
      </c>
      <c r="E13" s="13" t="str">
        <f t="shared" si="1"/>
        <v>木</v>
      </c>
      <c r="F13" s="190"/>
      <c r="G13" s="191"/>
      <c r="H13" s="191"/>
      <c r="I13" s="191"/>
      <c r="J13" s="191"/>
      <c r="K13" s="192"/>
      <c r="L13" s="98"/>
      <c r="M13" s="99"/>
      <c r="N13" s="98"/>
      <c r="O13" s="99"/>
      <c r="P13" s="11"/>
      <c r="Q13" s="15"/>
      <c r="U13" s="43">
        <v>45334</v>
      </c>
      <c r="V13" s="40" t="s">
        <v>34</v>
      </c>
      <c r="W13" s="35"/>
      <c r="Z13">
        <v>4</v>
      </c>
    </row>
    <row r="14" spans="1:26" ht="19.899999999999999" customHeight="1" x14ac:dyDescent="0.15">
      <c r="A14" s="2"/>
      <c r="B14" s="76"/>
      <c r="C14" s="13"/>
      <c r="D14" s="75">
        <f t="shared" si="0"/>
        <v>45114</v>
      </c>
      <c r="E14" s="19" t="str">
        <f t="shared" si="1"/>
        <v>金</v>
      </c>
      <c r="F14" s="111"/>
      <c r="G14" s="112"/>
      <c r="H14" s="112"/>
      <c r="I14" s="112"/>
      <c r="J14" s="112"/>
      <c r="K14" s="113"/>
      <c r="L14" s="134"/>
      <c r="M14" s="135"/>
      <c r="N14" s="136"/>
      <c r="O14" s="135"/>
      <c r="P14" s="11"/>
      <c r="Q14" s="15"/>
      <c r="U14" s="43">
        <v>45345</v>
      </c>
      <c r="V14" s="40" t="s">
        <v>15</v>
      </c>
      <c r="W14" s="35"/>
      <c r="Z14">
        <v>5</v>
      </c>
    </row>
    <row r="15" spans="1:26" ht="19.899999999999999" customHeight="1" x14ac:dyDescent="0.15">
      <c r="A15" s="2"/>
      <c r="B15" s="76"/>
      <c r="C15" s="13"/>
      <c r="D15" s="75">
        <f t="shared" si="0"/>
        <v>45115</v>
      </c>
      <c r="E15" s="19" t="str">
        <f t="shared" si="1"/>
        <v>土</v>
      </c>
      <c r="F15" s="111"/>
      <c r="G15" s="112"/>
      <c r="H15" s="112"/>
      <c r="I15" s="112"/>
      <c r="J15" s="112"/>
      <c r="K15" s="113"/>
      <c r="L15" s="114"/>
      <c r="M15" s="115"/>
      <c r="N15" s="98"/>
      <c r="O15" s="99"/>
      <c r="P15" s="11"/>
      <c r="Q15" s="15"/>
      <c r="U15" s="43">
        <v>45371</v>
      </c>
      <c r="V15" s="40" t="s">
        <v>19</v>
      </c>
      <c r="W15" s="35"/>
      <c r="Z15">
        <v>6</v>
      </c>
    </row>
    <row r="16" spans="1:26" ht="19.899999999999999" customHeight="1" x14ac:dyDescent="0.15">
      <c r="A16" s="2"/>
      <c r="B16" s="76"/>
      <c r="C16" s="13"/>
      <c r="D16" s="75">
        <f t="shared" si="0"/>
        <v>45116</v>
      </c>
      <c r="E16" s="19" t="str">
        <f t="shared" si="1"/>
        <v>日</v>
      </c>
      <c r="F16" s="111"/>
      <c r="G16" s="112"/>
      <c r="H16" s="112"/>
      <c r="I16" s="112"/>
      <c r="J16" s="112"/>
      <c r="K16" s="113"/>
      <c r="L16" s="114"/>
      <c r="M16" s="115"/>
      <c r="N16" s="98"/>
      <c r="O16" s="99"/>
      <c r="P16" s="11"/>
      <c r="Q16" s="15"/>
      <c r="U16" s="43">
        <v>45411</v>
      </c>
      <c r="V16" s="40" t="s">
        <v>20</v>
      </c>
      <c r="W16" s="35"/>
      <c r="Z16">
        <v>7</v>
      </c>
    </row>
    <row r="17" spans="1:26" ht="19.899999999999999" customHeight="1" x14ac:dyDescent="0.15">
      <c r="A17" s="2"/>
      <c r="B17" s="76"/>
      <c r="C17" s="13"/>
      <c r="D17" s="75">
        <f t="shared" si="0"/>
        <v>45117</v>
      </c>
      <c r="E17" s="19" t="str">
        <f t="shared" si="1"/>
        <v>月</v>
      </c>
      <c r="F17" s="111"/>
      <c r="G17" s="112"/>
      <c r="H17" s="112"/>
      <c r="I17" s="112"/>
      <c r="J17" s="112"/>
      <c r="K17" s="113"/>
      <c r="L17" s="114"/>
      <c r="M17" s="115"/>
      <c r="N17" s="98"/>
      <c r="O17" s="99"/>
      <c r="P17" s="11"/>
      <c r="Q17" s="15"/>
      <c r="U17" s="43">
        <v>45415</v>
      </c>
      <c r="V17" s="40" t="s">
        <v>21</v>
      </c>
      <c r="W17" s="35"/>
      <c r="Z17">
        <v>8</v>
      </c>
    </row>
    <row r="18" spans="1:26" ht="19.899999999999999" customHeight="1" x14ac:dyDescent="0.15">
      <c r="A18" s="2"/>
      <c r="B18" s="76"/>
      <c r="C18" s="13"/>
      <c r="D18" s="77">
        <f t="shared" si="0"/>
        <v>45118</v>
      </c>
      <c r="E18" s="13" t="str">
        <f t="shared" si="1"/>
        <v>火</v>
      </c>
      <c r="F18" s="111"/>
      <c r="G18" s="112"/>
      <c r="H18" s="112"/>
      <c r="I18" s="112"/>
      <c r="J18" s="112"/>
      <c r="K18" s="113"/>
      <c r="L18" s="183"/>
      <c r="M18" s="184"/>
      <c r="N18" s="98"/>
      <c r="O18" s="99"/>
      <c r="P18" s="11"/>
      <c r="Q18" s="15"/>
      <c r="U18" s="43">
        <v>45416</v>
      </c>
      <c r="V18" s="40" t="s">
        <v>22</v>
      </c>
      <c r="W18" s="35"/>
      <c r="Z18">
        <v>9</v>
      </c>
    </row>
    <row r="19" spans="1:26" ht="19.899999999999999" customHeight="1" x14ac:dyDescent="0.15">
      <c r="A19" s="2"/>
      <c r="B19" s="76"/>
      <c r="C19" s="13"/>
      <c r="D19" s="77">
        <f t="shared" si="0"/>
        <v>45119</v>
      </c>
      <c r="E19" s="13" t="str">
        <f t="shared" si="1"/>
        <v>水</v>
      </c>
      <c r="F19" s="190"/>
      <c r="G19" s="191"/>
      <c r="H19" s="191"/>
      <c r="I19" s="191"/>
      <c r="J19" s="191"/>
      <c r="K19" s="192"/>
      <c r="L19" s="183"/>
      <c r="M19" s="184"/>
      <c r="N19" s="98"/>
      <c r="O19" s="99"/>
      <c r="P19" s="11"/>
      <c r="Q19" s="15"/>
      <c r="U19" s="43">
        <v>45417</v>
      </c>
      <c r="V19" s="40" t="s">
        <v>23</v>
      </c>
      <c r="W19" s="35"/>
      <c r="Z19">
        <v>10</v>
      </c>
    </row>
    <row r="20" spans="1:26" ht="19.899999999999999" customHeight="1" x14ac:dyDescent="0.15">
      <c r="A20" s="2"/>
      <c r="B20" s="76"/>
      <c r="C20" s="47"/>
      <c r="D20" s="77">
        <f t="shared" si="0"/>
        <v>45120</v>
      </c>
      <c r="E20" s="13" t="str">
        <f t="shared" si="1"/>
        <v>木</v>
      </c>
      <c r="F20" s="190"/>
      <c r="G20" s="191"/>
      <c r="H20" s="191"/>
      <c r="I20" s="191"/>
      <c r="J20" s="191"/>
      <c r="K20" s="192"/>
      <c r="L20" s="183"/>
      <c r="M20" s="184"/>
      <c r="N20" s="98"/>
      <c r="O20" s="99"/>
      <c r="P20" s="11"/>
      <c r="Q20" s="15"/>
      <c r="U20" s="43">
        <v>45418</v>
      </c>
      <c r="V20" s="40" t="s">
        <v>34</v>
      </c>
      <c r="W20" s="35"/>
      <c r="Z20">
        <v>11</v>
      </c>
    </row>
    <row r="21" spans="1:26" ht="19.899999999999999" customHeight="1" x14ac:dyDescent="0.15">
      <c r="A21" s="2"/>
      <c r="B21" s="76"/>
      <c r="C21" s="47"/>
      <c r="D21" s="77">
        <f t="shared" si="0"/>
        <v>45121</v>
      </c>
      <c r="E21" s="13" t="str">
        <f t="shared" si="1"/>
        <v>金</v>
      </c>
      <c r="F21" s="111"/>
      <c r="G21" s="112"/>
      <c r="H21" s="112"/>
      <c r="I21" s="112"/>
      <c r="J21" s="112"/>
      <c r="K21" s="113"/>
      <c r="L21" s="183"/>
      <c r="M21" s="184"/>
      <c r="N21" s="98"/>
      <c r="O21" s="99"/>
      <c r="P21" s="11"/>
      <c r="Q21" s="15"/>
      <c r="U21" s="43">
        <v>45488</v>
      </c>
      <c r="V21" s="40" t="s">
        <v>24</v>
      </c>
      <c r="W21" s="35"/>
      <c r="Z21">
        <v>12</v>
      </c>
    </row>
    <row r="22" spans="1:26" ht="19.899999999999999" customHeight="1" x14ac:dyDescent="0.15">
      <c r="A22" s="2"/>
      <c r="B22" s="76"/>
      <c r="C22" s="13"/>
      <c r="D22" s="77">
        <f t="shared" si="0"/>
        <v>45122</v>
      </c>
      <c r="E22" s="13" t="str">
        <f t="shared" si="1"/>
        <v>土</v>
      </c>
      <c r="F22" s="111"/>
      <c r="G22" s="112"/>
      <c r="H22" s="112"/>
      <c r="I22" s="112"/>
      <c r="J22" s="112"/>
      <c r="K22" s="113"/>
      <c r="L22" s="183"/>
      <c r="M22" s="184"/>
      <c r="N22" s="98"/>
      <c r="O22" s="99"/>
      <c r="P22" s="11"/>
      <c r="Q22" s="15"/>
      <c r="U22" s="43">
        <v>45515</v>
      </c>
      <c r="V22" s="40" t="s">
        <v>9</v>
      </c>
      <c r="W22" s="35"/>
      <c r="Z22">
        <v>13</v>
      </c>
    </row>
    <row r="23" spans="1:26" ht="19.899999999999999" customHeight="1" x14ac:dyDescent="0.15">
      <c r="A23" s="2"/>
      <c r="B23" s="76"/>
      <c r="C23" s="13"/>
      <c r="D23" s="77">
        <f t="shared" si="0"/>
        <v>45123</v>
      </c>
      <c r="E23" s="13" t="str">
        <f t="shared" si="1"/>
        <v>日</v>
      </c>
      <c r="F23" s="111"/>
      <c r="G23" s="112"/>
      <c r="H23" s="112"/>
      <c r="I23" s="112"/>
      <c r="J23" s="112"/>
      <c r="K23" s="113"/>
      <c r="L23" s="183"/>
      <c r="M23" s="184"/>
      <c r="N23" s="98"/>
      <c r="O23" s="99"/>
      <c r="P23" s="11"/>
      <c r="Q23" s="15"/>
      <c r="U23" s="43">
        <v>45516</v>
      </c>
      <c r="V23" s="40" t="s">
        <v>34</v>
      </c>
      <c r="W23" s="35"/>
      <c r="Z23">
        <v>14</v>
      </c>
    </row>
    <row r="24" spans="1:26" ht="19.899999999999999" customHeight="1" x14ac:dyDescent="0.15">
      <c r="A24" s="2"/>
      <c r="B24" s="76"/>
      <c r="C24" s="13"/>
      <c r="D24" s="77">
        <f t="shared" si="0"/>
        <v>45124</v>
      </c>
      <c r="E24" s="13" t="str">
        <f t="shared" si="1"/>
        <v>月</v>
      </c>
      <c r="F24" s="111"/>
      <c r="G24" s="112"/>
      <c r="H24" s="112"/>
      <c r="I24" s="112"/>
      <c r="J24" s="112"/>
      <c r="K24" s="113"/>
      <c r="L24" s="183"/>
      <c r="M24" s="184"/>
      <c r="N24" s="98"/>
      <c r="O24" s="99"/>
      <c r="P24" s="11"/>
      <c r="Q24" s="15"/>
      <c r="U24" s="43">
        <v>45551</v>
      </c>
      <c r="V24" s="40" t="s">
        <v>10</v>
      </c>
      <c r="Z24">
        <v>15</v>
      </c>
    </row>
    <row r="25" spans="1:26" ht="19.899999999999999" customHeight="1" x14ac:dyDescent="0.15">
      <c r="A25" s="2"/>
      <c r="B25" s="76"/>
      <c r="C25" s="13"/>
      <c r="D25" s="77">
        <f t="shared" si="0"/>
        <v>45125</v>
      </c>
      <c r="E25" s="13" t="str">
        <f t="shared" si="1"/>
        <v>火</v>
      </c>
      <c r="F25" s="90"/>
      <c r="G25" s="91"/>
      <c r="H25" s="91"/>
      <c r="I25" s="91"/>
      <c r="J25" s="91"/>
      <c r="K25" s="92"/>
      <c r="L25" s="183"/>
      <c r="M25" s="184"/>
      <c r="N25" s="98"/>
      <c r="O25" s="99"/>
      <c r="P25" s="11"/>
      <c r="Q25" s="15"/>
      <c r="U25" s="43">
        <v>45557</v>
      </c>
      <c r="V25" s="40" t="s">
        <v>11</v>
      </c>
      <c r="Z25">
        <v>16</v>
      </c>
    </row>
    <row r="26" spans="1:26" ht="19.899999999999999" customHeight="1" x14ac:dyDescent="0.15">
      <c r="A26" s="30"/>
      <c r="B26" s="76"/>
      <c r="C26" s="13"/>
      <c r="D26" s="77">
        <f t="shared" si="0"/>
        <v>45126</v>
      </c>
      <c r="E26" s="13" t="str">
        <f t="shared" si="1"/>
        <v>水</v>
      </c>
      <c r="F26" s="111"/>
      <c r="G26" s="112"/>
      <c r="H26" s="112"/>
      <c r="I26" s="112"/>
      <c r="J26" s="112"/>
      <c r="K26" s="113"/>
      <c r="L26" s="183"/>
      <c r="M26" s="184"/>
      <c r="N26" s="98"/>
      <c r="O26" s="99"/>
      <c r="P26" s="11"/>
      <c r="Q26" s="15"/>
      <c r="U26" s="41">
        <v>45558</v>
      </c>
      <c r="V26" s="40" t="s">
        <v>34</v>
      </c>
      <c r="Z26">
        <v>17</v>
      </c>
    </row>
    <row r="27" spans="1:26" ht="19.899999999999999" customHeight="1" x14ac:dyDescent="0.15">
      <c r="A27" s="2"/>
      <c r="B27" s="76"/>
      <c r="C27" s="13"/>
      <c r="D27" s="77">
        <f t="shared" si="0"/>
        <v>45127</v>
      </c>
      <c r="E27" s="13" t="str">
        <f t="shared" si="1"/>
        <v>木</v>
      </c>
      <c r="F27" s="190"/>
      <c r="G27" s="191"/>
      <c r="H27" s="191"/>
      <c r="I27" s="191"/>
      <c r="J27" s="191"/>
      <c r="K27" s="192"/>
      <c r="L27" s="183"/>
      <c r="M27" s="184"/>
      <c r="N27" s="98"/>
      <c r="O27" s="99"/>
      <c r="P27" s="11"/>
      <c r="Q27" s="15"/>
      <c r="U27" s="41">
        <v>45579</v>
      </c>
      <c r="V27" s="40" t="s">
        <v>35</v>
      </c>
      <c r="Z27">
        <v>18</v>
      </c>
    </row>
    <row r="28" spans="1:26" ht="19.899999999999999" customHeight="1" x14ac:dyDescent="0.15">
      <c r="A28" s="2"/>
      <c r="B28" s="76"/>
      <c r="C28" s="47"/>
      <c r="D28" s="77">
        <f t="shared" si="0"/>
        <v>45128</v>
      </c>
      <c r="E28" s="13" t="str">
        <f t="shared" si="1"/>
        <v>金</v>
      </c>
      <c r="F28" s="111"/>
      <c r="G28" s="112"/>
      <c r="H28" s="112"/>
      <c r="I28" s="112"/>
      <c r="J28" s="112"/>
      <c r="K28" s="113"/>
      <c r="L28" s="183"/>
      <c r="M28" s="184"/>
      <c r="N28" s="98"/>
      <c r="O28" s="99"/>
      <c r="P28" s="11"/>
      <c r="Q28" s="15"/>
      <c r="U28" s="44">
        <v>45599</v>
      </c>
      <c r="V28" s="40" t="s">
        <v>13</v>
      </c>
      <c r="Z28">
        <v>19</v>
      </c>
    </row>
    <row r="29" spans="1:26" ht="19.899999999999999" customHeight="1" x14ac:dyDescent="0.15">
      <c r="A29" s="2"/>
      <c r="B29" s="76"/>
      <c r="C29" s="47"/>
      <c r="D29" s="77">
        <f t="shared" si="0"/>
        <v>45129</v>
      </c>
      <c r="E29" s="13" t="str">
        <f t="shared" si="1"/>
        <v>土</v>
      </c>
      <c r="F29" s="111"/>
      <c r="G29" s="112"/>
      <c r="H29" s="112"/>
      <c r="I29" s="112"/>
      <c r="J29" s="112"/>
      <c r="K29" s="113"/>
      <c r="L29" s="183"/>
      <c r="M29" s="184"/>
      <c r="N29" s="98"/>
      <c r="O29" s="99"/>
      <c r="P29" s="11"/>
      <c r="Q29" s="15"/>
      <c r="U29" s="44">
        <v>45600</v>
      </c>
      <c r="V29" s="40" t="s">
        <v>34</v>
      </c>
      <c r="Z29">
        <v>20</v>
      </c>
    </row>
    <row r="30" spans="1:26" ht="19.899999999999999" customHeight="1" x14ac:dyDescent="0.15">
      <c r="A30" s="2"/>
      <c r="B30" s="76"/>
      <c r="C30" s="13"/>
      <c r="D30" s="77">
        <f t="shared" si="0"/>
        <v>45130</v>
      </c>
      <c r="E30" s="13" t="str">
        <f t="shared" si="1"/>
        <v>日</v>
      </c>
      <c r="F30" s="116"/>
      <c r="G30" s="117"/>
      <c r="H30" s="117"/>
      <c r="I30" s="117"/>
      <c r="J30" s="117"/>
      <c r="K30" s="118"/>
      <c r="L30" s="183"/>
      <c r="M30" s="184"/>
      <c r="N30" s="98"/>
      <c r="O30" s="99"/>
      <c r="P30" s="11"/>
      <c r="Q30" s="15"/>
      <c r="U30" s="44">
        <v>45619</v>
      </c>
      <c r="V30" s="40" t="s">
        <v>14</v>
      </c>
      <c r="Z30">
        <v>21</v>
      </c>
    </row>
    <row r="31" spans="1:26" ht="19.899999999999999" customHeight="1" x14ac:dyDescent="0.15">
      <c r="A31" s="2"/>
      <c r="B31" s="76"/>
      <c r="C31" s="13"/>
      <c r="D31" s="77">
        <f t="shared" si="0"/>
        <v>45131</v>
      </c>
      <c r="E31" s="13" t="str">
        <f t="shared" si="1"/>
        <v>月</v>
      </c>
      <c r="F31" s="111"/>
      <c r="G31" s="112"/>
      <c r="H31" s="112"/>
      <c r="I31" s="112"/>
      <c r="J31" s="112"/>
      <c r="K31" s="113"/>
      <c r="L31" s="183"/>
      <c r="M31" s="184"/>
      <c r="N31" s="98"/>
      <c r="O31" s="99"/>
      <c r="P31" s="11"/>
      <c r="Q31" s="15"/>
      <c r="U31" s="44">
        <v>45656</v>
      </c>
      <c r="V31" s="42" t="s">
        <v>29</v>
      </c>
      <c r="Z31">
        <v>22</v>
      </c>
    </row>
    <row r="32" spans="1:26" ht="19.899999999999999" customHeight="1" x14ac:dyDescent="0.15">
      <c r="A32" s="2"/>
      <c r="B32" s="76"/>
      <c r="C32" s="13"/>
      <c r="D32" s="77">
        <f t="shared" si="0"/>
        <v>45132</v>
      </c>
      <c r="E32" s="13" t="str">
        <f t="shared" si="1"/>
        <v>火</v>
      </c>
      <c r="F32" s="111"/>
      <c r="G32" s="112"/>
      <c r="H32" s="112"/>
      <c r="I32" s="112"/>
      <c r="J32" s="112"/>
      <c r="K32" s="113"/>
      <c r="L32" s="183"/>
      <c r="M32" s="184"/>
      <c r="N32" s="98"/>
      <c r="O32" s="99"/>
      <c r="P32" s="11"/>
      <c r="Q32" s="15"/>
      <c r="U32" s="43">
        <v>45657</v>
      </c>
      <c r="V32" s="42" t="s">
        <v>29</v>
      </c>
      <c r="Z32">
        <v>23</v>
      </c>
    </row>
    <row r="33" spans="1:26" ht="19.899999999999999" customHeight="1" x14ac:dyDescent="0.15">
      <c r="A33" s="2"/>
      <c r="B33" s="76"/>
      <c r="C33" s="47"/>
      <c r="D33" s="77">
        <f t="shared" si="0"/>
        <v>45133</v>
      </c>
      <c r="E33" s="13" t="str">
        <f t="shared" si="1"/>
        <v>水</v>
      </c>
      <c r="F33" s="190"/>
      <c r="G33" s="191"/>
      <c r="H33" s="191"/>
      <c r="I33" s="191"/>
      <c r="J33" s="191"/>
      <c r="K33" s="192"/>
      <c r="L33" s="183"/>
      <c r="M33" s="184"/>
      <c r="N33" s="98"/>
      <c r="O33" s="99"/>
      <c r="P33" s="11"/>
      <c r="Q33" s="15"/>
      <c r="U33" s="43"/>
      <c r="V33" s="42"/>
      <c r="Z33">
        <v>24</v>
      </c>
    </row>
    <row r="34" spans="1:26" ht="19.899999999999999" customHeight="1" x14ac:dyDescent="0.15">
      <c r="A34" s="2"/>
      <c r="B34" s="76"/>
      <c r="C34" s="13"/>
      <c r="D34" s="77">
        <f t="shared" si="0"/>
        <v>45134</v>
      </c>
      <c r="E34" s="13" t="str">
        <f t="shared" si="1"/>
        <v>木</v>
      </c>
      <c r="F34" s="190"/>
      <c r="G34" s="191"/>
      <c r="H34" s="191"/>
      <c r="I34" s="191"/>
      <c r="J34" s="191"/>
      <c r="K34" s="192"/>
      <c r="L34" s="183"/>
      <c r="M34" s="184"/>
      <c r="N34" s="98"/>
      <c r="O34" s="99"/>
      <c r="P34" s="11"/>
      <c r="Q34" s="15"/>
      <c r="U34" s="1"/>
      <c r="V34" s="1"/>
      <c r="Z34">
        <v>25</v>
      </c>
    </row>
    <row r="35" spans="1:26" ht="19.899999999999999" customHeight="1" x14ac:dyDescent="0.15">
      <c r="A35" s="2"/>
      <c r="B35" s="76"/>
      <c r="C35" s="13"/>
      <c r="D35" s="77">
        <f t="shared" si="0"/>
        <v>45135</v>
      </c>
      <c r="E35" s="13" t="str">
        <f t="shared" si="1"/>
        <v>金</v>
      </c>
      <c r="F35" s="111"/>
      <c r="G35" s="112"/>
      <c r="H35" s="112"/>
      <c r="I35" s="112"/>
      <c r="J35" s="112"/>
      <c r="K35" s="113"/>
      <c r="L35" s="183"/>
      <c r="M35" s="184"/>
      <c r="N35" s="98"/>
      <c r="O35" s="99"/>
      <c r="P35" s="11"/>
      <c r="Q35" s="15"/>
      <c r="U35" s="1"/>
      <c r="V35" s="1"/>
      <c r="Z35">
        <v>26</v>
      </c>
    </row>
    <row r="36" spans="1:26" ht="19.899999999999999" customHeight="1" x14ac:dyDescent="0.15">
      <c r="A36" s="2"/>
      <c r="B36" s="76"/>
      <c r="C36" s="13"/>
      <c r="D36" s="77">
        <f t="shared" si="0"/>
        <v>45136</v>
      </c>
      <c r="E36" s="13" t="str">
        <f t="shared" si="1"/>
        <v>土</v>
      </c>
      <c r="F36" s="111"/>
      <c r="G36" s="112"/>
      <c r="H36" s="112"/>
      <c r="I36" s="112"/>
      <c r="J36" s="112"/>
      <c r="K36" s="113"/>
      <c r="L36" s="183"/>
      <c r="M36" s="184"/>
      <c r="N36" s="98"/>
      <c r="O36" s="99"/>
      <c r="P36" s="11"/>
      <c r="Q36" s="15"/>
      <c r="U36" s="44">
        <v>44927</v>
      </c>
      <c r="V36" s="40" t="s">
        <v>16</v>
      </c>
      <c r="Z36">
        <v>27</v>
      </c>
    </row>
    <row r="37" spans="1:26" ht="19.899999999999999" customHeight="1" x14ac:dyDescent="0.15">
      <c r="A37" s="2"/>
      <c r="B37" s="76"/>
      <c r="C37" s="13"/>
      <c r="D37" s="77">
        <f t="shared" si="0"/>
        <v>45137</v>
      </c>
      <c r="E37" s="13" t="str">
        <f t="shared" si="1"/>
        <v>日</v>
      </c>
      <c r="F37" s="90"/>
      <c r="G37" s="91"/>
      <c r="H37" s="91"/>
      <c r="I37" s="91"/>
      <c r="J37" s="91"/>
      <c r="K37" s="92"/>
      <c r="L37" s="183"/>
      <c r="M37" s="184"/>
      <c r="N37" s="98"/>
      <c r="O37" s="99"/>
      <c r="P37" s="11"/>
      <c r="Q37" s="15"/>
      <c r="U37" s="44">
        <v>44928</v>
      </c>
      <c r="V37" s="42" t="s">
        <v>29</v>
      </c>
      <c r="Z37">
        <v>28</v>
      </c>
    </row>
    <row r="38" spans="1:26" ht="19.899999999999999" customHeight="1" thickBot="1" x14ac:dyDescent="0.2">
      <c r="A38" s="2"/>
      <c r="B38" s="78"/>
      <c r="C38" s="79"/>
      <c r="D38" s="80">
        <f t="shared" si="0"/>
        <v>45138</v>
      </c>
      <c r="E38" s="70" t="str">
        <f t="shared" si="1"/>
        <v>月</v>
      </c>
      <c r="F38" s="185"/>
      <c r="G38" s="186"/>
      <c r="H38" s="186"/>
      <c r="I38" s="186"/>
      <c r="J38" s="186"/>
      <c r="K38" s="187"/>
      <c r="L38" s="188"/>
      <c r="M38" s="189"/>
      <c r="N38" s="98"/>
      <c r="O38" s="99"/>
      <c r="P38" s="14"/>
      <c r="Q38" s="71"/>
      <c r="U38" s="44">
        <v>44929</v>
      </c>
      <c r="V38" s="42" t="s">
        <v>29</v>
      </c>
      <c r="Z38">
        <v>29</v>
      </c>
    </row>
    <row r="39" spans="1:26" ht="18.95" customHeight="1" x14ac:dyDescent="0.15">
      <c r="A39" s="2"/>
      <c r="B39" s="152" t="s">
        <v>36</v>
      </c>
      <c r="C39" s="58" t="s">
        <v>37</v>
      </c>
      <c r="D39" s="160"/>
      <c r="E39" s="161"/>
      <c r="F39" s="157" t="s">
        <v>45</v>
      </c>
      <c r="G39" s="58" t="s">
        <v>46</v>
      </c>
      <c r="H39" s="160"/>
      <c r="I39" s="160"/>
      <c r="J39" s="161"/>
      <c r="K39" s="100" t="s">
        <v>50</v>
      </c>
      <c r="L39" s="101"/>
      <c r="M39" s="101"/>
      <c r="N39" s="101"/>
      <c r="O39" s="101"/>
      <c r="P39" s="56">
        <f>SUM(P8:P38)</f>
        <v>0</v>
      </c>
      <c r="Q39" s="57"/>
      <c r="U39" s="44">
        <v>44935</v>
      </c>
      <c r="V39" s="40" t="s">
        <v>17</v>
      </c>
      <c r="Z39">
        <v>30</v>
      </c>
    </row>
    <row r="40" spans="1:26" ht="18.95" customHeight="1" x14ac:dyDescent="0.15">
      <c r="A40" s="2"/>
      <c r="B40" s="153"/>
      <c r="C40" s="59" t="s">
        <v>38</v>
      </c>
      <c r="D40" s="162"/>
      <c r="E40" s="163"/>
      <c r="F40" s="158"/>
      <c r="G40" s="59" t="s">
        <v>47</v>
      </c>
      <c r="H40" s="162"/>
      <c r="I40" s="162"/>
      <c r="J40" s="163"/>
      <c r="K40" s="102" t="s">
        <v>49</v>
      </c>
      <c r="L40" s="103"/>
      <c r="M40" s="103"/>
      <c r="N40" s="103"/>
      <c r="O40" s="103"/>
      <c r="P40" s="103"/>
      <c r="Q40" s="6">
        <f>SUM(Q8:Q38)</f>
        <v>0</v>
      </c>
      <c r="U40" s="44">
        <v>44968</v>
      </c>
      <c r="V40" s="40" t="s">
        <v>18</v>
      </c>
      <c r="Z40">
        <v>31</v>
      </c>
    </row>
    <row r="41" spans="1:26" ht="18.95" customHeight="1" thickBot="1" x14ac:dyDescent="0.2">
      <c r="A41" s="2"/>
      <c r="B41" s="154"/>
      <c r="C41" s="60" t="s">
        <v>39</v>
      </c>
      <c r="D41" s="164"/>
      <c r="E41" s="165"/>
      <c r="F41" s="159"/>
      <c r="G41" s="60" t="s">
        <v>48</v>
      </c>
      <c r="H41" s="164"/>
      <c r="I41" s="164"/>
      <c r="J41" s="165"/>
      <c r="K41" s="88" t="s">
        <v>51</v>
      </c>
      <c r="L41" s="89"/>
      <c r="M41" s="89"/>
      <c r="N41" s="89"/>
      <c r="O41" s="89"/>
      <c r="P41" s="89"/>
      <c r="Q41" s="10">
        <f>P39+Q40</f>
        <v>0</v>
      </c>
      <c r="U41" s="44">
        <v>44980</v>
      </c>
      <c r="V41" s="40" t="s">
        <v>15</v>
      </c>
    </row>
    <row r="42" spans="1:26" ht="7.5" customHeight="1" x14ac:dyDescent="0.15">
      <c r="U42" s="44">
        <v>45006</v>
      </c>
      <c r="V42" s="40" t="s">
        <v>19</v>
      </c>
    </row>
    <row r="43" spans="1:26" ht="16.5" customHeight="1" x14ac:dyDescent="0.15">
      <c r="U43" s="44">
        <v>45045</v>
      </c>
      <c r="V43" s="40" t="s">
        <v>20</v>
      </c>
    </row>
    <row r="44" spans="1:26" ht="16.5" customHeight="1" x14ac:dyDescent="0.15">
      <c r="U44" s="44">
        <v>45049</v>
      </c>
      <c r="V44" s="40" t="s">
        <v>21</v>
      </c>
    </row>
    <row r="45" spans="1:26" x14ac:dyDescent="0.15">
      <c r="U45" s="44">
        <v>45050</v>
      </c>
      <c r="V45" s="40" t="s">
        <v>22</v>
      </c>
    </row>
    <row r="46" spans="1:26" x14ac:dyDescent="0.15">
      <c r="U46" s="44">
        <v>45051</v>
      </c>
      <c r="V46" s="40" t="s">
        <v>23</v>
      </c>
    </row>
    <row r="47" spans="1:26" x14ac:dyDescent="0.15">
      <c r="U47" s="44">
        <v>45124</v>
      </c>
      <c r="V47" s="40" t="s">
        <v>24</v>
      </c>
    </row>
    <row r="48" spans="1:26" x14ac:dyDescent="0.15">
      <c r="U48" s="44">
        <v>45149</v>
      </c>
      <c r="V48" s="40" t="s">
        <v>9</v>
      </c>
    </row>
    <row r="49" spans="21:22" x14ac:dyDescent="0.15">
      <c r="U49" s="44">
        <v>45187</v>
      </c>
      <c r="V49" s="40" t="s">
        <v>10</v>
      </c>
    </row>
    <row r="50" spans="21:22" x14ac:dyDescent="0.15">
      <c r="U50" s="44">
        <v>45192</v>
      </c>
      <c r="V50" s="40" t="s">
        <v>11</v>
      </c>
    </row>
    <row r="51" spans="21:22" ht="40.5" x14ac:dyDescent="0.15">
      <c r="U51" s="44">
        <v>45208</v>
      </c>
      <c r="V51" s="40" t="s">
        <v>33</v>
      </c>
    </row>
    <row r="52" spans="21:22" x14ac:dyDescent="0.15">
      <c r="U52" s="44">
        <v>45233</v>
      </c>
      <c r="V52" s="40" t="s">
        <v>13</v>
      </c>
    </row>
    <row r="53" spans="21:22" ht="27" x14ac:dyDescent="0.15">
      <c r="U53" s="44">
        <v>45253</v>
      </c>
      <c r="V53" s="40" t="s">
        <v>14</v>
      </c>
    </row>
    <row r="54" spans="21:22" x14ac:dyDescent="0.15">
      <c r="U54" s="44">
        <v>45290</v>
      </c>
      <c r="V54" s="42" t="s">
        <v>29</v>
      </c>
    </row>
    <row r="55" spans="21:22" x14ac:dyDescent="0.15">
      <c r="U55" s="44">
        <v>45291</v>
      </c>
      <c r="V55" s="42" t="s">
        <v>29</v>
      </c>
    </row>
    <row r="62" spans="21:22" x14ac:dyDescent="0.15">
      <c r="U62" s="45"/>
      <c r="V62" s="46"/>
    </row>
    <row r="63" spans="21:22" x14ac:dyDescent="0.15">
      <c r="U63" s="45"/>
      <c r="V63" s="46"/>
    </row>
    <row r="64" spans="21:22" x14ac:dyDescent="0.15">
      <c r="U64" s="45"/>
      <c r="V64" s="46"/>
    </row>
    <row r="65" spans="21:22" x14ac:dyDescent="0.15">
      <c r="U65" s="45"/>
      <c r="V65" s="46"/>
    </row>
  </sheetData>
  <mergeCells count="115">
    <mergeCell ref="B4:D4"/>
    <mergeCell ref="K4:Q4"/>
    <mergeCell ref="B6:E6"/>
    <mergeCell ref="F6:K6"/>
    <mergeCell ref="L6:M6"/>
    <mergeCell ref="N6:O6"/>
    <mergeCell ref="P6:Q6"/>
    <mergeCell ref="F9:K9"/>
    <mergeCell ref="L9:M9"/>
    <mergeCell ref="N9:O9"/>
    <mergeCell ref="F10:K10"/>
    <mergeCell ref="L10:M10"/>
    <mergeCell ref="N10:O10"/>
    <mergeCell ref="U6:V6"/>
    <mergeCell ref="F7:K7"/>
    <mergeCell ref="L7:O7"/>
    <mergeCell ref="F8:K8"/>
    <mergeCell ref="L8:M8"/>
    <mergeCell ref="N8:O8"/>
    <mergeCell ref="F13:K13"/>
    <mergeCell ref="L13:M13"/>
    <mergeCell ref="N13:O13"/>
    <mergeCell ref="F14:K14"/>
    <mergeCell ref="L14:M14"/>
    <mergeCell ref="N14:O14"/>
    <mergeCell ref="F11:K11"/>
    <mergeCell ref="L11:M11"/>
    <mergeCell ref="N11:O11"/>
    <mergeCell ref="F12:K12"/>
    <mergeCell ref="L12:M12"/>
    <mergeCell ref="N12:O12"/>
    <mergeCell ref="F17:K17"/>
    <mergeCell ref="L17:M17"/>
    <mergeCell ref="N17:O17"/>
    <mergeCell ref="F18:K18"/>
    <mergeCell ref="L18:M18"/>
    <mergeCell ref="N18:O18"/>
    <mergeCell ref="F15:K15"/>
    <mergeCell ref="L15:M15"/>
    <mergeCell ref="N15:O15"/>
    <mergeCell ref="F16:K16"/>
    <mergeCell ref="L16:M16"/>
    <mergeCell ref="N16:O16"/>
    <mergeCell ref="F21:K21"/>
    <mergeCell ref="L21:M21"/>
    <mergeCell ref="N21:O21"/>
    <mergeCell ref="F22:K22"/>
    <mergeCell ref="L22:M22"/>
    <mergeCell ref="N22:O22"/>
    <mergeCell ref="F19:K19"/>
    <mergeCell ref="L19:M19"/>
    <mergeCell ref="N19:O19"/>
    <mergeCell ref="F20:K20"/>
    <mergeCell ref="L20:M20"/>
    <mergeCell ref="N20:O20"/>
    <mergeCell ref="F25:K25"/>
    <mergeCell ref="L25:M25"/>
    <mergeCell ref="N25:O25"/>
    <mergeCell ref="F26:K26"/>
    <mergeCell ref="L26:M26"/>
    <mergeCell ref="N26:O26"/>
    <mergeCell ref="F23:K23"/>
    <mergeCell ref="L23:M23"/>
    <mergeCell ref="N23:O23"/>
    <mergeCell ref="F24:K24"/>
    <mergeCell ref="L24:M24"/>
    <mergeCell ref="N24:O24"/>
    <mergeCell ref="F29:K29"/>
    <mergeCell ref="L29:M29"/>
    <mergeCell ref="N29:O29"/>
    <mergeCell ref="F30:K30"/>
    <mergeCell ref="L30:M30"/>
    <mergeCell ref="N30:O30"/>
    <mergeCell ref="F27:K27"/>
    <mergeCell ref="L27:M27"/>
    <mergeCell ref="N27:O27"/>
    <mergeCell ref="F28:K28"/>
    <mergeCell ref="L28:M28"/>
    <mergeCell ref="N28:O28"/>
    <mergeCell ref="F33:K33"/>
    <mergeCell ref="L33:M33"/>
    <mergeCell ref="N33:O33"/>
    <mergeCell ref="F34:K34"/>
    <mergeCell ref="L34:M34"/>
    <mergeCell ref="N34:O34"/>
    <mergeCell ref="F31:K31"/>
    <mergeCell ref="L31:M31"/>
    <mergeCell ref="N31:O31"/>
    <mergeCell ref="F32:K32"/>
    <mergeCell ref="L32:M32"/>
    <mergeCell ref="N32:O32"/>
    <mergeCell ref="K41:P41"/>
    <mergeCell ref="E4:I4"/>
    <mergeCell ref="B39:B41"/>
    <mergeCell ref="D39:E39"/>
    <mergeCell ref="F39:F41"/>
    <mergeCell ref="H39:J39"/>
    <mergeCell ref="K39:O39"/>
    <mergeCell ref="D40:E40"/>
    <mergeCell ref="H40:J40"/>
    <mergeCell ref="K40:P40"/>
    <mergeCell ref="D41:E41"/>
    <mergeCell ref="H41:J41"/>
    <mergeCell ref="F37:K37"/>
    <mergeCell ref="L37:M37"/>
    <mergeCell ref="N37:O37"/>
    <mergeCell ref="F38:K38"/>
    <mergeCell ref="L38:M38"/>
    <mergeCell ref="N38:O38"/>
    <mergeCell ref="F35:K35"/>
    <mergeCell ref="L35:M35"/>
    <mergeCell ref="N35:O35"/>
    <mergeCell ref="F36:K36"/>
    <mergeCell ref="L36:M36"/>
    <mergeCell ref="N36:O36"/>
  </mergeCells>
  <phoneticPr fontId="3"/>
  <conditionalFormatting sqref="E8:E38">
    <cfRule type="expression" dxfId="14" priority="1">
      <formula>$E8="土"</formula>
    </cfRule>
    <cfRule type="expression" dxfId="13" priority="2">
      <formula>$E8="日"</formula>
    </cfRule>
    <cfRule type="expression" dxfId="12" priority="3">
      <formula>COUNTIF(祝日,D8)=1</formula>
    </cfRule>
  </conditionalFormatting>
  <pageMargins left="0.78740157480314965" right="0.59055118110236227" top="0.59055118110236227" bottom="0.39370078740157483" header="0.51181102362204722" footer="0.51181102362204722"/>
  <pageSetup paperSize="9" orientation="portrait" r:id="rId1"/>
  <headerFooter alignWithMargins="0">
    <oddFooter>&amp;R&amp;8R504千葉労働局参考様式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5"/>
  <sheetViews>
    <sheetView view="pageBreakPreview" zoomScale="90" zoomScaleNormal="100" zoomScaleSheetLayoutView="90" workbookViewId="0">
      <selection activeCell="B2" sqref="B2"/>
    </sheetView>
  </sheetViews>
  <sheetFormatPr defaultColWidth="9.125" defaultRowHeight="13.5" x14ac:dyDescent="0.15"/>
  <cols>
    <col min="1" max="1" width="1.375" customWidth="1"/>
    <col min="2" max="2" width="3.125" customWidth="1"/>
    <col min="3" max="3" width="3.375" customWidth="1"/>
    <col min="4" max="4" width="5.75" customWidth="1"/>
    <col min="5" max="5" width="5.375" customWidth="1"/>
    <col min="6" max="6" width="3.75" customWidth="1"/>
    <col min="7" max="7" width="2.875" customWidth="1"/>
    <col min="8" max="8" width="6" customWidth="1"/>
    <col min="9" max="9" width="4.875" customWidth="1"/>
    <col min="10" max="10" width="16.875" customWidth="1"/>
    <col min="11" max="11" width="12.75" style="7" customWidth="1"/>
    <col min="12" max="12" width="3.25" customWidth="1"/>
    <col min="13" max="13" width="1.5" customWidth="1"/>
    <col min="14" max="14" width="3.25" customWidth="1"/>
    <col min="15" max="15" width="2.125" customWidth="1"/>
    <col min="16" max="16" width="5.75" customWidth="1"/>
    <col min="17" max="17" width="7.25" customWidth="1"/>
    <col min="18" max="18" width="11.25" customWidth="1"/>
    <col min="21" max="21" width="13.25" customWidth="1"/>
    <col min="23" max="23" width="4.125" customWidth="1"/>
    <col min="24" max="24" width="4.5" customWidth="1"/>
    <col min="25" max="25" width="5.25" customWidth="1"/>
    <col min="26" max="26" width="5.125" customWidth="1"/>
  </cols>
  <sheetData>
    <row r="1" spans="1:26" ht="3" customHeight="1" x14ac:dyDescent="0.15"/>
    <row r="2" spans="1:26" ht="22.5" customHeight="1" x14ac:dyDescent="0.15">
      <c r="E2" s="84"/>
      <c r="I2" s="81">
        <v>8</v>
      </c>
      <c r="J2" s="5" t="s">
        <v>31</v>
      </c>
      <c r="K2" s="8"/>
      <c r="L2" s="5"/>
      <c r="M2" s="5"/>
      <c r="N2" s="5"/>
      <c r="O2" s="5"/>
      <c r="P2" s="4"/>
      <c r="Q2" s="4"/>
    </row>
    <row r="3" spans="1:26" ht="7.5" customHeight="1" x14ac:dyDescent="0.15"/>
    <row r="4" spans="1:26" ht="15" customHeight="1" x14ac:dyDescent="0.15">
      <c r="B4" s="86" t="s">
        <v>8</v>
      </c>
      <c r="C4" s="86"/>
      <c r="D4" s="86"/>
      <c r="E4" s="196">
        <f>'R5-6'!E4</f>
        <v>0</v>
      </c>
      <c r="F4" s="196"/>
      <c r="G4" s="196"/>
      <c r="H4" s="196"/>
      <c r="I4" s="196"/>
      <c r="J4" s="83" t="s">
        <v>79</v>
      </c>
      <c r="K4" s="85">
        <f>'R5-6'!K4:Q4</f>
        <v>0</v>
      </c>
      <c r="L4" s="85"/>
      <c r="M4" s="85"/>
      <c r="N4" s="85"/>
      <c r="O4" s="85"/>
      <c r="P4" s="85"/>
      <c r="Q4" s="85"/>
    </row>
    <row r="5" spans="1:26" ht="6.75" customHeight="1" thickBot="1" x14ac:dyDescent="0.2">
      <c r="B5" s="3"/>
      <c r="C5" s="3"/>
      <c r="D5" s="3"/>
      <c r="E5" s="3"/>
      <c r="F5" s="3"/>
      <c r="G5" s="3"/>
      <c r="H5" s="3"/>
      <c r="I5" s="3"/>
      <c r="J5" s="3"/>
      <c r="K5" s="9"/>
      <c r="L5" s="3"/>
      <c r="M5" s="3"/>
      <c r="N5" s="3"/>
      <c r="O5" s="3"/>
      <c r="P5" s="3"/>
      <c r="Q5" s="3"/>
    </row>
    <row r="6" spans="1:26" ht="31.7" customHeight="1" x14ac:dyDescent="0.15">
      <c r="A6" s="2"/>
      <c r="B6" s="126" t="s">
        <v>32</v>
      </c>
      <c r="C6" s="127"/>
      <c r="D6" s="127"/>
      <c r="E6" s="128"/>
      <c r="F6" s="129" t="s">
        <v>4</v>
      </c>
      <c r="G6" s="129"/>
      <c r="H6" s="129"/>
      <c r="I6" s="129"/>
      <c r="J6" s="129"/>
      <c r="K6" s="130"/>
      <c r="L6" s="175" t="s">
        <v>30</v>
      </c>
      <c r="M6" s="176"/>
      <c r="N6" s="175" t="s">
        <v>6</v>
      </c>
      <c r="O6" s="176"/>
      <c r="P6" s="129" t="s">
        <v>5</v>
      </c>
      <c r="Q6" s="172"/>
      <c r="U6" s="87" t="s">
        <v>25</v>
      </c>
      <c r="V6" s="87"/>
    </row>
    <row r="7" spans="1:26" ht="23.65" customHeight="1" x14ac:dyDescent="0.15">
      <c r="A7" s="2"/>
      <c r="B7" s="61" t="s">
        <v>26</v>
      </c>
      <c r="C7" s="36" t="s">
        <v>0</v>
      </c>
      <c r="D7" s="36" t="s">
        <v>1</v>
      </c>
      <c r="E7" s="36" t="s">
        <v>2</v>
      </c>
      <c r="F7" s="141" t="s">
        <v>83</v>
      </c>
      <c r="G7" s="141"/>
      <c r="H7" s="141"/>
      <c r="I7" s="141"/>
      <c r="J7" s="141"/>
      <c r="K7" s="142"/>
      <c r="L7" s="177" t="s">
        <v>44</v>
      </c>
      <c r="M7" s="178"/>
      <c r="N7" s="178"/>
      <c r="O7" s="179"/>
      <c r="P7" s="62" t="s">
        <v>28</v>
      </c>
      <c r="Q7" s="63" t="s">
        <v>27</v>
      </c>
    </row>
    <row r="8" spans="1:26" ht="19.899999999999999" customHeight="1" x14ac:dyDescent="0.15">
      <c r="A8" s="2"/>
      <c r="B8" s="72">
        <v>5</v>
      </c>
      <c r="C8" s="39">
        <f>I2</f>
        <v>8</v>
      </c>
      <c r="D8" s="73">
        <f t="shared" ref="D8:D38" si="0">DATE(B$8+2018,I$2,Z10)</f>
        <v>45139</v>
      </c>
      <c r="E8" s="39" t="str">
        <f>TEXT(D8,"aaa")</f>
        <v>火</v>
      </c>
      <c r="F8" s="146"/>
      <c r="G8" s="147"/>
      <c r="H8" s="147"/>
      <c r="I8" s="147"/>
      <c r="J8" s="147"/>
      <c r="K8" s="148"/>
      <c r="L8" s="173"/>
      <c r="M8" s="174"/>
      <c r="N8" s="173"/>
      <c r="O8" s="174"/>
      <c r="P8" s="21"/>
      <c r="Q8" s="22"/>
      <c r="U8" s="43">
        <v>45292</v>
      </c>
      <c r="V8" s="40" t="s">
        <v>16</v>
      </c>
      <c r="W8" s="35"/>
    </row>
    <row r="9" spans="1:26" ht="19.899999999999999" customHeight="1" x14ac:dyDescent="0.15">
      <c r="A9" s="2"/>
      <c r="B9" s="74"/>
      <c r="C9" s="19"/>
      <c r="D9" s="75">
        <f t="shared" si="0"/>
        <v>45140</v>
      </c>
      <c r="E9" s="19" t="str">
        <f t="shared" ref="E9:E38" si="1">TEXT(D9,"aaa")</f>
        <v>水</v>
      </c>
      <c r="F9" s="193"/>
      <c r="G9" s="194"/>
      <c r="H9" s="194"/>
      <c r="I9" s="194"/>
      <c r="J9" s="194"/>
      <c r="K9" s="195"/>
      <c r="L9" s="136"/>
      <c r="M9" s="135"/>
      <c r="N9" s="136"/>
      <c r="O9" s="135"/>
      <c r="P9" s="17"/>
      <c r="Q9" s="20"/>
      <c r="U9" s="43">
        <v>45293</v>
      </c>
      <c r="V9" s="42" t="s">
        <v>29</v>
      </c>
    </row>
    <row r="10" spans="1:26" ht="19.899999999999999" customHeight="1" x14ac:dyDescent="0.15">
      <c r="A10" s="2"/>
      <c r="B10" s="76"/>
      <c r="C10" s="13"/>
      <c r="D10" s="75">
        <f t="shared" si="0"/>
        <v>45141</v>
      </c>
      <c r="E10" s="19" t="str">
        <f t="shared" si="1"/>
        <v>木</v>
      </c>
      <c r="F10" s="143"/>
      <c r="G10" s="144"/>
      <c r="H10" s="144"/>
      <c r="I10" s="144"/>
      <c r="J10" s="144"/>
      <c r="K10" s="145"/>
      <c r="L10" s="136"/>
      <c r="M10" s="135"/>
      <c r="N10" s="136"/>
      <c r="O10" s="135"/>
      <c r="P10" s="11"/>
      <c r="Q10" s="15"/>
      <c r="U10" s="43">
        <v>45294</v>
      </c>
      <c r="V10" s="42" t="s">
        <v>29</v>
      </c>
      <c r="Z10">
        <v>1</v>
      </c>
    </row>
    <row r="11" spans="1:26" ht="19.899999999999999" customHeight="1" x14ac:dyDescent="0.15">
      <c r="A11" s="2"/>
      <c r="B11" s="76"/>
      <c r="C11" s="13"/>
      <c r="D11" s="75">
        <f t="shared" si="0"/>
        <v>45142</v>
      </c>
      <c r="E11" s="19" t="str">
        <f t="shared" si="1"/>
        <v>金</v>
      </c>
      <c r="F11" s="111"/>
      <c r="G11" s="112"/>
      <c r="H11" s="112"/>
      <c r="I11" s="112"/>
      <c r="J11" s="112"/>
      <c r="K11" s="113"/>
      <c r="L11" s="134"/>
      <c r="M11" s="135"/>
      <c r="N11" s="136"/>
      <c r="O11" s="135"/>
      <c r="P11" s="11"/>
      <c r="Q11" s="15"/>
      <c r="U11" s="43">
        <v>45299</v>
      </c>
      <c r="V11" s="40" t="s">
        <v>17</v>
      </c>
      <c r="W11" s="35"/>
      <c r="Z11">
        <v>2</v>
      </c>
    </row>
    <row r="12" spans="1:26" ht="19.899999999999999" customHeight="1" x14ac:dyDescent="0.15">
      <c r="A12" s="2"/>
      <c r="B12" s="76"/>
      <c r="C12" s="47"/>
      <c r="D12" s="77">
        <f t="shared" si="0"/>
        <v>45143</v>
      </c>
      <c r="E12" s="13" t="str">
        <f t="shared" si="1"/>
        <v>土</v>
      </c>
      <c r="F12" s="111"/>
      <c r="G12" s="112"/>
      <c r="H12" s="112"/>
      <c r="I12" s="112"/>
      <c r="J12" s="112"/>
      <c r="K12" s="113"/>
      <c r="L12" s="98"/>
      <c r="M12" s="99"/>
      <c r="N12" s="98"/>
      <c r="O12" s="99"/>
      <c r="P12" s="11"/>
      <c r="Q12" s="15"/>
      <c r="U12" s="43">
        <v>45333</v>
      </c>
      <c r="V12" s="40" t="s">
        <v>18</v>
      </c>
      <c r="W12" s="35"/>
      <c r="Z12">
        <v>3</v>
      </c>
    </row>
    <row r="13" spans="1:26" ht="19.899999999999999" customHeight="1" x14ac:dyDescent="0.15">
      <c r="A13" s="2"/>
      <c r="B13" s="76"/>
      <c r="C13" s="47"/>
      <c r="D13" s="77">
        <f t="shared" si="0"/>
        <v>45144</v>
      </c>
      <c r="E13" s="13" t="str">
        <f t="shared" si="1"/>
        <v>日</v>
      </c>
      <c r="F13" s="190"/>
      <c r="G13" s="191"/>
      <c r="H13" s="191"/>
      <c r="I13" s="191"/>
      <c r="J13" s="191"/>
      <c r="K13" s="192"/>
      <c r="L13" s="98"/>
      <c r="M13" s="99"/>
      <c r="N13" s="98"/>
      <c r="O13" s="99"/>
      <c r="P13" s="11"/>
      <c r="Q13" s="15"/>
      <c r="U13" s="43">
        <v>45334</v>
      </c>
      <c r="V13" s="40" t="s">
        <v>34</v>
      </c>
      <c r="W13" s="35"/>
      <c r="Z13">
        <v>4</v>
      </c>
    </row>
    <row r="14" spans="1:26" ht="19.899999999999999" customHeight="1" x14ac:dyDescent="0.15">
      <c r="A14" s="2"/>
      <c r="B14" s="76"/>
      <c r="C14" s="13"/>
      <c r="D14" s="75">
        <f t="shared" si="0"/>
        <v>45145</v>
      </c>
      <c r="E14" s="19" t="str">
        <f t="shared" si="1"/>
        <v>月</v>
      </c>
      <c r="F14" s="111"/>
      <c r="G14" s="112"/>
      <c r="H14" s="112"/>
      <c r="I14" s="112"/>
      <c r="J14" s="112"/>
      <c r="K14" s="113"/>
      <c r="L14" s="134"/>
      <c r="M14" s="135"/>
      <c r="N14" s="136"/>
      <c r="O14" s="135"/>
      <c r="P14" s="11"/>
      <c r="Q14" s="15"/>
      <c r="U14" s="43">
        <v>45345</v>
      </c>
      <c r="V14" s="40" t="s">
        <v>15</v>
      </c>
      <c r="W14" s="35"/>
      <c r="Z14">
        <v>5</v>
      </c>
    </row>
    <row r="15" spans="1:26" ht="19.899999999999999" customHeight="1" x14ac:dyDescent="0.15">
      <c r="A15" s="2"/>
      <c r="B15" s="76"/>
      <c r="C15" s="13"/>
      <c r="D15" s="75">
        <f t="shared" si="0"/>
        <v>45146</v>
      </c>
      <c r="E15" s="19" t="str">
        <f t="shared" si="1"/>
        <v>火</v>
      </c>
      <c r="F15" s="111"/>
      <c r="G15" s="112"/>
      <c r="H15" s="112"/>
      <c r="I15" s="112"/>
      <c r="J15" s="112"/>
      <c r="K15" s="113"/>
      <c r="L15" s="114"/>
      <c r="M15" s="115"/>
      <c r="N15" s="98"/>
      <c r="O15" s="99"/>
      <c r="P15" s="11"/>
      <c r="Q15" s="15"/>
      <c r="U15" s="43">
        <v>45371</v>
      </c>
      <c r="V15" s="40" t="s">
        <v>19</v>
      </c>
      <c r="W15" s="35"/>
      <c r="Z15">
        <v>6</v>
      </c>
    </row>
    <row r="16" spans="1:26" ht="19.899999999999999" customHeight="1" x14ac:dyDescent="0.15">
      <c r="A16" s="2"/>
      <c r="B16" s="76"/>
      <c r="C16" s="13"/>
      <c r="D16" s="75">
        <f t="shared" si="0"/>
        <v>45147</v>
      </c>
      <c r="E16" s="19" t="str">
        <f t="shared" si="1"/>
        <v>水</v>
      </c>
      <c r="F16" s="111"/>
      <c r="G16" s="112"/>
      <c r="H16" s="112"/>
      <c r="I16" s="112"/>
      <c r="J16" s="112"/>
      <c r="K16" s="113"/>
      <c r="L16" s="114"/>
      <c r="M16" s="115"/>
      <c r="N16" s="98"/>
      <c r="O16" s="99"/>
      <c r="P16" s="11"/>
      <c r="Q16" s="15"/>
      <c r="U16" s="43">
        <v>45411</v>
      </c>
      <c r="V16" s="40" t="s">
        <v>20</v>
      </c>
      <c r="W16" s="35"/>
      <c r="Z16">
        <v>7</v>
      </c>
    </row>
    <row r="17" spans="1:26" ht="19.899999999999999" customHeight="1" x14ac:dyDescent="0.15">
      <c r="A17" s="2"/>
      <c r="B17" s="76"/>
      <c r="C17" s="13"/>
      <c r="D17" s="75">
        <f t="shared" si="0"/>
        <v>45148</v>
      </c>
      <c r="E17" s="19" t="str">
        <f t="shared" si="1"/>
        <v>木</v>
      </c>
      <c r="F17" s="111"/>
      <c r="G17" s="112"/>
      <c r="H17" s="112"/>
      <c r="I17" s="112"/>
      <c r="J17" s="112"/>
      <c r="K17" s="113"/>
      <c r="L17" s="114"/>
      <c r="M17" s="115"/>
      <c r="N17" s="98"/>
      <c r="O17" s="99"/>
      <c r="P17" s="11"/>
      <c r="Q17" s="15"/>
      <c r="U17" s="43">
        <v>45415</v>
      </c>
      <c r="V17" s="40" t="s">
        <v>21</v>
      </c>
      <c r="W17" s="35"/>
      <c r="Z17">
        <v>8</v>
      </c>
    </row>
    <row r="18" spans="1:26" ht="19.899999999999999" customHeight="1" x14ac:dyDescent="0.15">
      <c r="A18" s="2"/>
      <c r="B18" s="76"/>
      <c r="C18" s="13"/>
      <c r="D18" s="77">
        <f t="shared" si="0"/>
        <v>45149</v>
      </c>
      <c r="E18" s="13" t="str">
        <f t="shared" si="1"/>
        <v>金</v>
      </c>
      <c r="F18" s="111"/>
      <c r="G18" s="112"/>
      <c r="H18" s="112"/>
      <c r="I18" s="112"/>
      <c r="J18" s="112"/>
      <c r="K18" s="113"/>
      <c r="L18" s="183"/>
      <c r="M18" s="184"/>
      <c r="N18" s="98"/>
      <c r="O18" s="99"/>
      <c r="P18" s="11"/>
      <c r="Q18" s="15"/>
      <c r="U18" s="43">
        <v>45416</v>
      </c>
      <c r="V18" s="40" t="s">
        <v>22</v>
      </c>
      <c r="W18" s="35"/>
      <c r="Z18">
        <v>9</v>
      </c>
    </row>
    <row r="19" spans="1:26" ht="19.899999999999999" customHeight="1" x14ac:dyDescent="0.15">
      <c r="A19" s="2"/>
      <c r="B19" s="76"/>
      <c r="C19" s="13"/>
      <c r="D19" s="77">
        <f t="shared" si="0"/>
        <v>45150</v>
      </c>
      <c r="E19" s="13" t="str">
        <f t="shared" si="1"/>
        <v>土</v>
      </c>
      <c r="F19" s="190"/>
      <c r="G19" s="191"/>
      <c r="H19" s="191"/>
      <c r="I19" s="191"/>
      <c r="J19" s="191"/>
      <c r="K19" s="192"/>
      <c r="L19" s="183"/>
      <c r="M19" s="184"/>
      <c r="N19" s="98"/>
      <c r="O19" s="99"/>
      <c r="P19" s="11"/>
      <c r="Q19" s="15"/>
      <c r="U19" s="43">
        <v>45417</v>
      </c>
      <c r="V19" s="40" t="s">
        <v>23</v>
      </c>
      <c r="W19" s="35"/>
      <c r="Z19">
        <v>10</v>
      </c>
    </row>
    <row r="20" spans="1:26" ht="19.899999999999999" customHeight="1" x14ac:dyDescent="0.15">
      <c r="A20" s="2"/>
      <c r="B20" s="76"/>
      <c r="C20" s="47"/>
      <c r="D20" s="77">
        <f t="shared" si="0"/>
        <v>45151</v>
      </c>
      <c r="E20" s="13" t="str">
        <f t="shared" si="1"/>
        <v>日</v>
      </c>
      <c r="F20" s="190"/>
      <c r="G20" s="191"/>
      <c r="H20" s="191"/>
      <c r="I20" s="191"/>
      <c r="J20" s="191"/>
      <c r="K20" s="192"/>
      <c r="L20" s="183"/>
      <c r="M20" s="184"/>
      <c r="N20" s="98"/>
      <c r="O20" s="99"/>
      <c r="P20" s="11"/>
      <c r="Q20" s="15"/>
      <c r="U20" s="43">
        <v>45418</v>
      </c>
      <c r="V20" s="40" t="s">
        <v>34</v>
      </c>
      <c r="W20" s="35"/>
      <c r="Z20">
        <v>11</v>
      </c>
    </row>
    <row r="21" spans="1:26" ht="19.899999999999999" customHeight="1" x14ac:dyDescent="0.15">
      <c r="A21" s="2"/>
      <c r="B21" s="76"/>
      <c r="C21" s="47"/>
      <c r="D21" s="77">
        <f t="shared" si="0"/>
        <v>45152</v>
      </c>
      <c r="E21" s="13" t="str">
        <f t="shared" si="1"/>
        <v>月</v>
      </c>
      <c r="F21" s="111"/>
      <c r="G21" s="112"/>
      <c r="H21" s="112"/>
      <c r="I21" s="112"/>
      <c r="J21" s="112"/>
      <c r="K21" s="113"/>
      <c r="L21" s="183"/>
      <c r="M21" s="184"/>
      <c r="N21" s="98"/>
      <c r="O21" s="99"/>
      <c r="P21" s="11"/>
      <c r="Q21" s="15"/>
      <c r="U21" s="43">
        <v>45488</v>
      </c>
      <c r="V21" s="40" t="s">
        <v>24</v>
      </c>
      <c r="W21" s="35"/>
      <c r="Z21">
        <v>12</v>
      </c>
    </row>
    <row r="22" spans="1:26" ht="19.899999999999999" customHeight="1" x14ac:dyDescent="0.15">
      <c r="A22" s="2"/>
      <c r="B22" s="76"/>
      <c r="C22" s="13"/>
      <c r="D22" s="77">
        <f t="shared" si="0"/>
        <v>45153</v>
      </c>
      <c r="E22" s="13" t="str">
        <f t="shared" si="1"/>
        <v>火</v>
      </c>
      <c r="F22" s="111"/>
      <c r="G22" s="112"/>
      <c r="H22" s="112"/>
      <c r="I22" s="112"/>
      <c r="J22" s="112"/>
      <c r="K22" s="113"/>
      <c r="L22" s="183"/>
      <c r="M22" s="184"/>
      <c r="N22" s="98"/>
      <c r="O22" s="99"/>
      <c r="P22" s="11"/>
      <c r="Q22" s="15"/>
      <c r="U22" s="43">
        <v>45515</v>
      </c>
      <c r="V22" s="40" t="s">
        <v>9</v>
      </c>
      <c r="W22" s="35"/>
      <c r="Z22">
        <v>13</v>
      </c>
    </row>
    <row r="23" spans="1:26" ht="19.899999999999999" customHeight="1" x14ac:dyDescent="0.15">
      <c r="A23" s="2"/>
      <c r="B23" s="76"/>
      <c r="C23" s="13"/>
      <c r="D23" s="77">
        <f t="shared" si="0"/>
        <v>45154</v>
      </c>
      <c r="E23" s="13" t="str">
        <f t="shared" si="1"/>
        <v>水</v>
      </c>
      <c r="F23" s="111"/>
      <c r="G23" s="112"/>
      <c r="H23" s="112"/>
      <c r="I23" s="112"/>
      <c r="J23" s="112"/>
      <c r="K23" s="113"/>
      <c r="L23" s="183"/>
      <c r="M23" s="184"/>
      <c r="N23" s="98"/>
      <c r="O23" s="99"/>
      <c r="P23" s="11"/>
      <c r="Q23" s="15"/>
      <c r="U23" s="43">
        <v>45516</v>
      </c>
      <c r="V23" s="40" t="s">
        <v>34</v>
      </c>
      <c r="W23" s="35"/>
      <c r="Z23">
        <v>14</v>
      </c>
    </row>
    <row r="24" spans="1:26" ht="19.899999999999999" customHeight="1" x14ac:dyDescent="0.15">
      <c r="A24" s="2"/>
      <c r="B24" s="76"/>
      <c r="C24" s="13"/>
      <c r="D24" s="77">
        <f t="shared" si="0"/>
        <v>45155</v>
      </c>
      <c r="E24" s="13" t="str">
        <f t="shared" si="1"/>
        <v>木</v>
      </c>
      <c r="F24" s="111"/>
      <c r="G24" s="112"/>
      <c r="H24" s="112"/>
      <c r="I24" s="112"/>
      <c r="J24" s="112"/>
      <c r="K24" s="113"/>
      <c r="L24" s="183"/>
      <c r="M24" s="184"/>
      <c r="N24" s="98"/>
      <c r="O24" s="99"/>
      <c r="P24" s="11"/>
      <c r="Q24" s="15"/>
      <c r="U24" s="43">
        <v>45551</v>
      </c>
      <c r="V24" s="40" t="s">
        <v>10</v>
      </c>
      <c r="Z24">
        <v>15</v>
      </c>
    </row>
    <row r="25" spans="1:26" ht="19.899999999999999" customHeight="1" x14ac:dyDescent="0.15">
      <c r="A25" s="2"/>
      <c r="B25" s="76"/>
      <c r="C25" s="13"/>
      <c r="D25" s="77">
        <f t="shared" si="0"/>
        <v>45156</v>
      </c>
      <c r="E25" s="13" t="str">
        <f t="shared" si="1"/>
        <v>金</v>
      </c>
      <c r="F25" s="90"/>
      <c r="G25" s="91"/>
      <c r="H25" s="91"/>
      <c r="I25" s="91"/>
      <c r="J25" s="91"/>
      <c r="K25" s="92"/>
      <c r="L25" s="183"/>
      <c r="M25" s="184"/>
      <c r="N25" s="98"/>
      <c r="O25" s="99"/>
      <c r="P25" s="11"/>
      <c r="Q25" s="15"/>
      <c r="U25" s="43">
        <v>45557</v>
      </c>
      <c r="V25" s="40" t="s">
        <v>11</v>
      </c>
      <c r="Z25">
        <v>16</v>
      </c>
    </row>
    <row r="26" spans="1:26" ht="19.899999999999999" customHeight="1" x14ac:dyDescent="0.15">
      <c r="A26" s="30"/>
      <c r="B26" s="76"/>
      <c r="C26" s="13"/>
      <c r="D26" s="77">
        <f t="shared" si="0"/>
        <v>45157</v>
      </c>
      <c r="E26" s="13" t="str">
        <f t="shared" si="1"/>
        <v>土</v>
      </c>
      <c r="F26" s="111"/>
      <c r="G26" s="112"/>
      <c r="H26" s="112"/>
      <c r="I26" s="112"/>
      <c r="J26" s="112"/>
      <c r="K26" s="113"/>
      <c r="L26" s="183"/>
      <c r="M26" s="184"/>
      <c r="N26" s="98"/>
      <c r="O26" s="99"/>
      <c r="P26" s="11"/>
      <c r="Q26" s="15"/>
      <c r="U26" s="41">
        <v>45558</v>
      </c>
      <c r="V26" s="40" t="s">
        <v>34</v>
      </c>
      <c r="Z26">
        <v>17</v>
      </c>
    </row>
    <row r="27" spans="1:26" ht="19.899999999999999" customHeight="1" x14ac:dyDescent="0.15">
      <c r="A27" s="2"/>
      <c r="B27" s="76"/>
      <c r="C27" s="13"/>
      <c r="D27" s="77">
        <f t="shared" si="0"/>
        <v>45158</v>
      </c>
      <c r="E27" s="13" t="str">
        <f t="shared" si="1"/>
        <v>日</v>
      </c>
      <c r="F27" s="190"/>
      <c r="G27" s="191"/>
      <c r="H27" s="191"/>
      <c r="I27" s="191"/>
      <c r="J27" s="191"/>
      <c r="K27" s="192"/>
      <c r="L27" s="183"/>
      <c r="M27" s="184"/>
      <c r="N27" s="98"/>
      <c r="O27" s="99"/>
      <c r="P27" s="11"/>
      <c r="Q27" s="15"/>
      <c r="U27" s="41">
        <v>45579</v>
      </c>
      <c r="V27" s="40" t="s">
        <v>35</v>
      </c>
      <c r="Z27">
        <v>18</v>
      </c>
    </row>
    <row r="28" spans="1:26" ht="19.899999999999999" customHeight="1" x14ac:dyDescent="0.15">
      <c r="A28" s="2"/>
      <c r="B28" s="76"/>
      <c r="C28" s="47"/>
      <c r="D28" s="77">
        <f t="shared" si="0"/>
        <v>45159</v>
      </c>
      <c r="E28" s="13" t="str">
        <f t="shared" si="1"/>
        <v>月</v>
      </c>
      <c r="F28" s="111"/>
      <c r="G28" s="112"/>
      <c r="H28" s="112"/>
      <c r="I28" s="112"/>
      <c r="J28" s="112"/>
      <c r="K28" s="113"/>
      <c r="L28" s="183"/>
      <c r="M28" s="184"/>
      <c r="N28" s="98"/>
      <c r="O28" s="99"/>
      <c r="P28" s="11"/>
      <c r="Q28" s="15"/>
      <c r="U28" s="44">
        <v>45599</v>
      </c>
      <c r="V28" s="40" t="s">
        <v>13</v>
      </c>
      <c r="Z28">
        <v>19</v>
      </c>
    </row>
    <row r="29" spans="1:26" ht="19.899999999999999" customHeight="1" x14ac:dyDescent="0.15">
      <c r="A29" s="2"/>
      <c r="B29" s="76"/>
      <c r="C29" s="47"/>
      <c r="D29" s="77">
        <f t="shared" si="0"/>
        <v>45160</v>
      </c>
      <c r="E29" s="13" t="str">
        <f t="shared" si="1"/>
        <v>火</v>
      </c>
      <c r="F29" s="111"/>
      <c r="G29" s="112"/>
      <c r="H29" s="112"/>
      <c r="I29" s="112"/>
      <c r="J29" s="112"/>
      <c r="K29" s="113"/>
      <c r="L29" s="183"/>
      <c r="M29" s="184"/>
      <c r="N29" s="98"/>
      <c r="O29" s="99"/>
      <c r="P29" s="11"/>
      <c r="Q29" s="15"/>
      <c r="U29" s="44">
        <v>45600</v>
      </c>
      <c r="V29" s="40" t="s">
        <v>34</v>
      </c>
      <c r="Z29">
        <v>20</v>
      </c>
    </row>
    <row r="30" spans="1:26" ht="19.899999999999999" customHeight="1" x14ac:dyDescent="0.15">
      <c r="A30" s="2"/>
      <c r="B30" s="76"/>
      <c r="C30" s="13"/>
      <c r="D30" s="77">
        <f t="shared" si="0"/>
        <v>45161</v>
      </c>
      <c r="E30" s="13" t="str">
        <f t="shared" si="1"/>
        <v>水</v>
      </c>
      <c r="F30" s="116"/>
      <c r="G30" s="117"/>
      <c r="H30" s="117"/>
      <c r="I30" s="117"/>
      <c r="J30" s="117"/>
      <c r="K30" s="118"/>
      <c r="L30" s="183"/>
      <c r="M30" s="184"/>
      <c r="N30" s="98"/>
      <c r="O30" s="99"/>
      <c r="P30" s="11"/>
      <c r="Q30" s="15"/>
      <c r="U30" s="44">
        <v>45619</v>
      </c>
      <c r="V30" s="40" t="s">
        <v>14</v>
      </c>
      <c r="Z30">
        <v>21</v>
      </c>
    </row>
    <row r="31" spans="1:26" ht="19.899999999999999" customHeight="1" x14ac:dyDescent="0.15">
      <c r="A31" s="2"/>
      <c r="B31" s="76"/>
      <c r="C31" s="13"/>
      <c r="D31" s="77">
        <f t="shared" si="0"/>
        <v>45162</v>
      </c>
      <c r="E31" s="13" t="str">
        <f t="shared" si="1"/>
        <v>木</v>
      </c>
      <c r="F31" s="111"/>
      <c r="G31" s="112"/>
      <c r="H31" s="112"/>
      <c r="I31" s="112"/>
      <c r="J31" s="112"/>
      <c r="K31" s="113"/>
      <c r="L31" s="183"/>
      <c r="M31" s="184"/>
      <c r="N31" s="98"/>
      <c r="O31" s="99"/>
      <c r="P31" s="11"/>
      <c r="Q31" s="15"/>
      <c r="U31" s="44">
        <v>45656</v>
      </c>
      <c r="V31" s="42" t="s">
        <v>29</v>
      </c>
      <c r="Z31">
        <v>22</v>
      </c>
    </row>
    <row r="32" spans="1:26" ht="19.899999999999999" customHeight="1" x14ac:dyDescent="0.15">
      <c r="A32" s="2"/>
      <c r="B32" s="76"/>
      <c r="C32" s="13"/>
      <c r="D32" s="77">
        <f t="shared" si="0"/>
        <v>45163</v>
      </c>
      <c r="E32" s="13" t="str">
        <f t="shared" si="1"/>
        <v>金</v>
      </c>
      <c r="F32" s="111"/>
      <c r="G32" s="112"/>
      <c r="H32" s="112"/>
      <c r="I32" s="112"/>
      <c r="J32" s="112"/>
      <c r="K32" s="113"/>
      <c r="L32" s="183"/>
      <c r="M32" s="184"/>
      <c r="N32" s="98"/>
      <c r="O32" s="99"/>
      <c r="P32" s="11"/>
      <c r="Q32" s="15"/>
      <c r="U32" s="43">
        <v>45657</v>
      </c>
      <c r="V32" s="42" t="s">
        <v>29</v>
      </c>
      <c r="Z32">
        <v>23</v>
      </c>
    </row>
    <row r="33" spans="1:26" ht="19.899999999999999" customHeight="1" x14ac:dyDescent="0.15">
      <c r="A33" s="2"/>
      <c r="B33" s="76"/>
      <c r="C33" s="47"/>
      <c r="D33" s="77">
        <f t="shared" si="0"/>
        <v>45164</v>
      </c>
      <c r="E33" s="13" t="str">
        <f t="shared" si="1"/>
        <v>土</v>
      </c>
      <c r="F33" s="190"/>
      <c r="G33" s="191"/>
      <c r="H33" s="191"/>
      <c r="I33" s="191"/>
      <c r="J33" s="191"/>
      <c r="K33" s="192"/>
      <c r="L33" s="183"/>
      <c r="M33" s="184"/>
      <c r="N33" s="98"/>
      <c r="O33" s="99"/>
      <c r="P33" s="11"/>
      <c r="Q33" s="15"/>
      <c r="U33" s="43"/>
      <c r="V33" s="42"/>
      <c r="Z33">
        <v>24</v>
      </c>
    </row>
    <row r="34" spans="1:26" ht="19.899999999999999" customHeight="1" x14ac:dyDescent="0.15">
      <c r="A34" s="2"/>
      <c r="B34" s="76"/>
      <c r="C34" s="13"/>
      <c r="D34" s="77">
        <f t="shared" si="0"/>
        <v>45165</v>
      </c>
      <c r="E34" s="13" t="str">
        <f t="shared" si="1"/>
        <v>日</v>
      </c>
      <c r="F34" s="190"/>
      <c r="G34" s="191"/>
      <c r="H34" s="191"/>
      <c r="I34" s="191"/>
      <c r="J34" s="191"/>
      <c r="K34" s="192"/>
      <c r="L34" s="183"/>
      <c r="M34" s="184"/>
      <c r="N34" s="98"/>
      <c r="O34" s="99"/>
      <c r="P34" s="11"/>
      <c r="Q34" s="15"/>
      <c r="U34" s="1"/>
      <c r="V34" s="1"/>
      <c r="Z34">
        <v>25</v>
      </c>
    </row>
    <row r="35" spans="1:26" ht="19.899999999999999" customHeight="1" x14ac:dyDescent="0.15">
      <c r="A35" s="2"/>
      <c r="B35" s="76"/>
      <c r="C35" s="13"/>
      <c r="D35" s="77">
        <f t="shared" si="0"/>
        <v>45166</v>
      </c>
      <c r="E35" s="13" t="str">
        <f t="shared" si="1"/>
        <v>月</v>
      </c>
      <c r="F35" s="111"/>
      <c r="G35" s="112"/>
      <c r="H35" s="112"/>
      <c r="I35" s="112"/>
      <c r="J35" s="112"/>
      <c r="K35" s="113"/>
      <c r="L35" s="183"/>
      <c r="M35" s="184"/>
      <c r="N35" s="98"/>
      <c r="O35" s="99"/>
      <c r="P35" s="11"/>
      <c r="Q35" s="15"/>
      <c r="U35" s="1"/>
      <c r="V35" s="1"/>
      <c r="Z35">
        <v>26</v>
      </c>
    </row>
    <row r="36" spans="1:26" ht="19.899999999999999" customHeight="1" x14ac:dyDescent="0.15">
      <c r="A36" s="2"/>
      <c r="B36" s="76"/>
      <c r="C36" s="13"/>
      <c r="D36" s="77">
        <f t="shared" si="0"/>
        <v>45167</v>
      </c>
      <c r="E36" s="13" t="str">
        <f t="shared" si="1"/>
        <v>火</v>
      </c>
      <c r="F36" s="111"/>
      <c r="G36" s="112"/>
      <c r="H36" s="112"/>
      <c r="I36" s="112"/>
      <c r="J36" s="112"/>
      <c r="K36" s="113"/>
      <c r="L36" s="183"/>
      <c r="M36" s="184"/>
      <c r="N36" s="98"/>
      <c r="O36" s="99"/>
      <c r="P36" s="11"/>
      <c r="Q36" s="15"/>
      <c r="U36" s="44">
        <v>44927</v>
      </c>
      <c r="V36" s="40" t="s">
        <v>16</v>
      </c>
      <c r="Z36">
        <v>27</v>
      </c>
    </row>
    <row r="37" spans="1:26" ht="19.899999999999999" customHeight="1" x14ac:dyDescent="0.15">
      <c r="A37" s="2"/>
      <c r="B37" s="76"/>
      <c r="C37" s="13"/>
      <c r="D37" s="77">
        <f t="shared" si="0"/>
        <v>45168</v>
      </c>
      <c r="E37" s="13" t="str">
        <f t="shared" si="1"/>
        <v>水</v>
      </c>
      <c r="F37" s="90"/>
      <c r="G37" s="91"/>
      <c r="H37" s="91"/>
      <c r="I37" s="91"/>
      <c r="J37" s="91"/>
      <c r="K37" s="92"/>
      <c r="L37" s="183"/>
      <c r="M37" s="184"/>
      <c r="N37" s="98"/>
      <c r="O37" s="99"/>
      <c r="P37" s="11"/>
      <c r="Q37" s="15"/>
      <c r="U37" s="44">
        <v>44928</v>
      </c>
      <c r="V37" s="42" t="s">
        <v>29</v>
      </c>
      <c r="Z37">
        <v>28</v>
      </c>
    </row>
    <row r="38" spans="1:26" ht="19.899999999999999" customHeight="1" thickBot="1" x14ac:dyDescent="0.2">
      <c r="A38" s="2"/>
      <c r="B38" s="78"/>
      <c r="C38" s="79"/>
      <c r="D38" s="80">
        <f t="shared" si="0"/>
        <v>45169</v>
      </c>
      <c r="E38" s="70" t="str">
        <f t="shared" si="1"/>
        <v>木</v>
      </c>
      <c r="F38" s="185"/>
      <c r="G38" s="186"/>
      <c r="H38" s="186"/>
      <c r="I38" s="186"/>
      <c r="J38" s="186"/>
      <c r="K38" s="187"/>
      <c r="L38" s="188"/>
      <c r="M38" s="189"/>
      <c r="N38" s="98"/>
      <c r="O38" s="99"/>
      <c r="P38" s="14"/>
      <c r="Q38" s="71"/>
      <c r="U38" s="44">
        <v>44929</v>
      </c>
      <c r="V38" s="42" t="s">
        <v>29</v>
      </c>
      <c r="Z38">
        <v>29</v>
      </c>
    </row>
    <row r="39" spans="1:26" ht="18.95" customHeight="1" x14ac:dyDescent="0.15">
      <c r="A39" s="2"/>
      <c r="B39" s="152" t="s">
        <v>36</v>
      </c>
      <c r="C39" s="58" t="s">
        <v>37</v>
      </c>
      <c r="D39" s="160"/>
      <c r="E39" s="161"/>
      <c r="F39" s="157" t="s">
        <v>45</v>
      </c>
      <c r="G39" s="58" t="s">
        <v>46</v>
      </c>
      <c r="H39" s="160"/>
      <c r="I39" s="160"/>
      <c r="J39" s="161"/>
      <c r="K39" s="100" t="s">
        <v>50</v>
      </c>
      <c r="L39" s="101"/>
      <c r="M39" s="101"/>
      <c r="N39" s="101"/>
      <c r="O39" s="101"/>
      <c r="P39" s="56">
        <f>SUM(P8:P38)</f>
        <v>0</v>
      </c>
      <c r="Q39" s="57"/>
      <c r="U39" s="44">
        <v>44935</v>
      </c>
      <c r="V39" s="40" t="s">
        <v>17</v>
      </c>
      <c r="Z39">
        <v>30</v>
      </c>
    </row>
    <row r="40" spans="1:26" ht="18.95" customHeight="1" x14ac:dyDescent="0.15">
      <c r="A40" s="2"/>
      <c r="B40" s="153"/>
      <c r="C40" s="59" t="s">
        <v>38</v>
      </c>
      <c r="D40" s="162"/>
      <c r="E40" s="163"/>
      <c r="F40" s="158"/>
      <c r="G40" s="59" t="s">
        <v>47</v>
      </c>
      <c r="H40" s="162"/>
      <c r="I40" s="162"/>
      <c r="J40" s="163"/>
      <c r="K40" s="102" t="s">
        <v>49</v>
      </c>
      <c r="L40" s="103"/>
      <c r="M40" s="103"/>
      <c r="N40" s="103"/>
      <c r="O40" s="103"/>
      <c r="P40" s="103"/>
      <c r="Q40" s="6">
        <f>SUM(Q8:Q38)</f>
        <v>0</v>
      </c>
      <c r="U40" s="44">
        <v>44968</v>
      </c>
      <c r="V40" s="40" t="s">
        <v>18</v>
      </c>
      <c r="Z40">
        <v>31</v>
      </c>
    </row>
    <row r="41" spans="1:26" ht="18.95" customHeight="1" thickBot="1" x14ac:dyDescent="0.2">
      <c r="A41" s="2"/>
      <c r="B41" s="154"/>
      <c r="C41" s="60" t="s">
        <v>39</v>
      </c>
      <c r="D41" s="164"/>
      <c r="E41" s="165"/>
      <c r="F41" s="159"/>
      <c r="G41" s="60" t="s">
        <v>48</v>
      </c>
      <c r="H41" s="164"/>
      <c r="I41" s="164"/>
      <c r="J41" s="165"/>
      <c r="K41" s="88" t="s">
        <v>51</v>
      </c>
      <c r="L41" s="89"/>
      <c r="M41" s="89"/>
      <c r="N41" s="89"/>
      <c r="O41" s="89"/>
      <c r="P41" s="89"/>
      <c r="Q41" s="10">
        <f>P39+Q40</f>
        <v>0</v>
      </c>
      <c r="U41" s="44">
        <v>44980</v>
      </c>
      <c r="V41" s="40" t="s">
        <v>15</v>
      </c>
    </row>
    <row r="42" spans="1:26" ht="7.5" customHeight="1" x14ac:dyDescent="0.15">
      <c r="U42" s="44">
        <v>45006</v>
      </c>
      <c r="V42" s="40" t="s">
        <v>19</v>
      </c>
    </row>
    <row r="43" spans="1:26" ht="16.5" customHeight="1" x14ac:dyDescent="0.15">
      <c r="U43" s="44">
        <v>45045</v>
      </c>
      <c r="V43" s="40" t="s">
        <v>20</v>
      </c>
    </row>
    <row r="44" spans="1:26" ht="16.5" customHeight="1" x14ac:dyDescent="0.15">
      <c r="U44" s="44">
        <v>45049</v>
      </c>
      <c r="V44" s="40" t="s">
        <v>21</v>
      </c>
    </row>
    <row r="45" spans="1:26" x14ac:dyDescent="0.15">
      <c r="U45" s="44">
        <v>45050</v>
      </c>
      <c r="V45" s="40" t="s">
        <v>22</v>
      </c>
    </row>
    <row r="46" spans="1:26" x14ac:dyDescent="0.15">
      <c r="U46" s="44">
        <v>45051</v>
      </c>
      <c r="V46" s="40" t="s">
        <v>23</v>
      </c>
    </row>
    <row r="47" spans="1:26" x14ac:dyDescent="0.15">
      <c r="U47" s="44">
        <v>45124</v>
      </c>
      <c r="V47" s="40" t="s">
        <v>24</v>
      </c>
    </row>
    <row r="48" spans="1:26" x14ac:dyDescent="0.15">
      <c r="U48" s="44">
        <v>45149</v>
      </c>
      <c r="V48" s="40" t="s">
        <v>9</v>
      </c>
    </row>
    <row r="49" spans="21:22" x14ac:dyDescent="0.15">
      <c r="U49" s="44">
        <v>45187</v>
      </c>
      <c r="V49" s="40" t="s">
        <v>10</v>
      </c>
    </row>
    <row r="50" spans="21:22" x14ac:dyDescent="0.15">
      <c r="U50" s="44">
        <v>45192</v>
      </c>
      <c r="V50" s="40" t="s">
        <v>11</v>
      </c>
    </row>
    <row r="51" spans="21:22" ht="40.5" x14ac:dyDescent="0.15">
      <c r="U51" s="44">
        <v>45208</v>
      </c>
      <c r="V51" s="40" t="s">
        <v>33</v>
      </c>
    </row>
    <row r="52" spans="21:22" x14ac:dyDescent="0.15">
      <c r="U52" s="44">
        <v>45233</v>
      </c>
      <c r="V52" s="40" t="s">
        <v>13</v>
      </c>
    </row>
    <row r="53" spans="21:22" ht="27" x14ac:dyDescent="0.15">
      <c r="U53" s="44">
        <v>45253</v>
      </c>
      <c r="V53" s="40" t="s">
        <v>14</v>
      </c>
    </row>
    <row r="54" spans="21:22" x14ac:dyDescent="0.15">
      <c r="U54" s="44">
        <v>45290</v>
      </c>
      <c r="V54" s="42" t="s">
        <v>29</v>
      </c>
    </row>
    <row r="55" spans="21:22" x14ac:dyDescent="0.15">
      <c r="U55" s="44">
        <v>45291</v>
      </c>
      <c r="V55" s="42" t="s">
        <v>29</v>
      </c>
    </row>
    <row r="62" spans="21:22" x14ac:dyDescent="0.15">
      <c r="U62" s="45"/>
      <c r="V62" s="46"/>
    </row>
    <row r="63" spans="21:22" x14ac:dyDescent="0.15">
      <c r="U63" s="45"/>
      <c r="V63" s="46"/>
    </row>
    <row r="64" spans="21:22" x14ac:dyDescent="0.15">
      <c r="U64" s="45"/>
      <c r="V64" s="46"/>
    </row>
    <row r="65" spans="21:22" x14ac:dyDescent="0.15">
      <c r="U65" s="45"/>
      <c r="V65" s="46"/>
    </row>
  </sheetData>
  <mergeCells count="115">
    <mergeCell ref="B4:D4"/>
    <mergeCell ref="K4:Q4"/>
    <mergeCell ref="B6:E6"/>
    <mergeCell ref="F6:K6"/>
    <mergeCell ref="L6:M6"/>
    <mergeCell ref="N6:O6"/>
    <mergeCell ref="P6:Q6"/>
    <mergeCell ref="F9:K9"/>
    <mergeCell ref="L9:M9"/>
    <mergeCell ref="N9:O9"/>
    <mergeCell ref="F10:K10"/>
    <mergeCell ref="L10:M10"/>
    <mergeCell ref="N10:O10"/>
    <mergeCell ref="U6:V6"/>
    <mergeCell ref="F7:K7"/>
    <mergeCell ref="L7:O7"/>
    <mergeCell ref="F8:K8"/>
    <mergeCell ref="L8:M8"/>
    <mergeCell ref="N8:O8"/>
    <mergeCell ref="F13:K13"/>
    <mergeCell ref="L13:M13"/>
    <mergeCell ref="N13:O13"/>
    <mergeCell ref="F14:K14"/>
    <mergeCell ref="L14:M14"/>
    <mergeCell ref="N14:O14"/>
    <mergeCell ref="F11:K11"/>
    <mergeCell ref="L11:M11"/>
    <mergeCell ref="N11:O11"/>
    <mergeCell ref="F12:K12"/>
    <mergeCell ref="L12:M12"/>
    <mergeCell ref="N12:O12"/>
    <mergeCell ref="F17:K17"/>
    <mergeCell ref="L17:M17"/>
    <mergeCell ref="N17:O17"/>
    <mergeCell ref="F18:K18"/>
    <mergeCell ref="L18:M18"/>
    <mergeCell ref="N18:O18"/>
    <mergeCell ref="F15:K15"/>
    <mergeCell ref="L15:M15"/>
    <mergeCell ref="N15:O15"/>
    <mergeCell ref="F16:K16"/>
    <mergeCell ref="L16:M16"/>
    <mergeCell ref="N16:O16"/>
    <mergeCell ref="F21:K21"/>
    <mergeCell ref="L21:M21"/>
    <mergeCell ref="N21:O21"/>
    <mergeCell ref="F22:K22"/>
    <mergeCell ref="L22:M22"/>
    <mergeCell ref="N22:O22"/>
    <mergeCell ref="F19:K19"/>
    <mergeCell ref="L19:M19"/>
    <mergeCell ref="N19:O19"/>
    <mergeCell ref="F20:K20"/>
    <mergeCell ref="L20:M20"/>
    <mergeCell ref="N20:O20"/>
    <mergeCell ref="F25:K25"/>
    <mergeCell ref="L25:M25"/>
    <mergeCell ref="N25:O25"/>
    <mergeCell ref="F26:K26"/>
    <mergeCell ref="L26:M26"/>
    <mergeCell ref="N26:O26"/>
    <mergeCell ref="F23:K23"/>
    <mergeCell ref="L23:M23"/>
    <mergeCell ref="N23:O23"/>
    <mergeCell ref="F24:K24"/>
    <mergeCell ref="L24:M24"/>
    <mergeCell ref="N24:O24"/>
    <mergeCell ref="F29:K29"/>
    <mergeCell ref="L29:M29"/>
    <mergeCell ref="N29:O29"/>
    <mergeCell ref="F30:K30"/>
    <mergeCell ref="L30:M30"/>
    <mergeCell ref="N30:O30"/>
    <mergeCell ref="F27:K27"/>
    <mergeCell ref="L27:M27"/>
    <mergeCell ref="N27:O27"/>
    <mergeCell ref="F28:K28"/>
    <mergeCell ref="L28:M28"/>
    <mergeCell ref="N28:O28"/>
    <mergeCell ref="F33:K33"/>
    <mergeCell ref="L33:M33"/>
    <mergeCell ref="N33:O33"/>
    <mergeCell ref="F34:K34"/>
    <mergeCell ref="L34:M34"/>
    <mergeCell ref="N34:O34"/>
    <mergeCell ref="F31:K31"/>
    <mergeCell ref="L31:M31"/>
    <mergeCell ref="N31:O31"/>
    <mergeCell ref="F32:K32"/>
    <mergeCell ref="L32:M32"/>
    <mergeCell ref="N32:O32"/>
    <mergeCell ref="K41:P41"/>
    <mergeCell ref="E4:I4"/>
    <mergeCell ref="B39:B41"/>
    <mergeCell ref="D39:E39"/>
    <mergeCell ref="F39:F41"/>
    <mergeCell ref="H39:J39"/>
    <mergeCell ref="K39:O39"/>
    <mergeCell ref="D40:E40"/>
    <mergeCell ref="H40:J40"/>
    <mergeCell ref="K40:P40"/>
    <mergeCell ref="D41:E41"/>
    <mergeCell ref="H41:J41"/>
    <mergeCell ref="F37:K37"/>
    <mergeCell ref="L37:M37"/>
    <mergeCell ref="N37:O37"/>
    <mergeCell ref="F38:K38"/>
    <mergeCell ref="L38:M38"/>
    <mergeCell ref="N38:O38"/>
    <mergeCell ref="F35:K35"/>
    <mergeCell ref="L35:M35"/>
    <mergeCell ref="N35:O35"/>
    <mergeCell ref="F36:K36"/>
    <mergeCell ref="L36:M36"/>
    <mergeCell ref="N36:O36"/>
  </mergeCells>
  <phoneticPr fontId="3"/>
  <conditionalFormatting sqref="E8:E38">
    <cfRule type="expression" dxfId="11" priority="1">
      <formula>$E8="土"</formula>
    </cfRule>
    <cfRule type="expression" dxfId="10" priority="2">
      <formula>$E8="日"</formula>
    </cfRule>
    <cfRule type="expression" dxfId="9" priority="3">
      <formula>COUNTIF(祝日,D8)=1</formula>
    </cfRule>
  </conditionalFormatting>
  <pageMargins left="0.78740157480314965" right="0.59055118110236227" top="0.59055118110236227" bottom="0.39370078740157483" header="0.51181102362204722" footer="0.51181102362204722"/>
  <pageSetup paperSize="9" orientation="portrait" r:id="rId1"/>
  <headerFooter alignWithMargins="0">
    <oddFooter>&amp;R&amp;8R504千葉労働局参考様式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5"/>
  <sheetViews>
    <sheetView view="pageBreakPreview" zoomScale="90" zoomScaleNormal="100" zoomScaleSheetLayoutView="90" workbookViewId="0">
      <selection activeCell="B2" sqref="B2"/>
    </sheetView>
  </sheetViews>
  <sheetFormatPr defaultColWidth="9.125" defaultRowHeight="13.5" x14ac:dyDescent="0.15"/>
  <cols>
    <col min="1" max="1" width="1.375" customWidth="1"/>
    <col min="2" max="2" width="3.125" customWidth="1"/>
    <col min="3" max="3" width="3.375" customWidth="1"/>
    <col min="4" max="4" width="5.75" customWidth="1"/>
    <col min="5" max="5" width="5.375" customWidth="1"/>
    <col min="6" max="6" width="3.75" customWidth="1"/>
    <col min="7" max="7" width="2.875" customWidth="1"/>
    <col min="8" max="8" width="6" customWidth="1"/>
    <col min="9" max="9" width="4.875" customWidth="1"/>
    <col min="10" max="10" width="16.875" customWidth="1"/>
    <col min="11" max="11" width="12.75" style="7" customWidth="1"/>
    <col min="12" max="12" width="3.25" customWidth="1"/>
    <col min="13" max="13" width="1.5" customWidth="1"/>
    <col min="14" max="14" width="3.25" customWidth="1"/>
    <col min="15" max="15" width="2.125" customWidth="1"/>
    <col min="16" max="16" width="5.75" customWidth="1"/>
    <col min="17" max="17" width="7.25" customWidth="1"/>
    <col min="18" max="18" width="11.25" customWidth="1"/>
    <col min="21" max="21" width="13.25" customWidth="1"/>
    <col min="23" max="23" width="4.125" customWidth="1"/>
    <col min="24" max="24" width="4.5" customWidth="1"/>
    <col min="25" max="25" width="5.25" customWidth="1"/>
    <col min="26" max="26" width="5.125" customWidth="1"/>
  </cols>
  <sheetData>
    <row r="1" spans="1:26" ht="3" customHeight="1" x14ac:dyDescent="0.15"/>
    <row r="2" spans="1:26" ht="22.5" customHeight="1" x14ac:dyDescent="0.15">
      <c r="E2" s="84"/>
      <c r="I2" s="81">
        <v>9</v>
      </c>
      <c r="J2" s="5" t="s">
        <v>31</v>
      </c>
      <c r="K2" s="8"/>
      <c r="L2" s="5"/>
      <c r="M2" s="5"/>
      <c r="N2" s="5"/>
      <c r="O2" s="5"/>
      <c r="P2" s="4"/>
      <c r="Q2" s="4"/>
    </row>
    <row r="3" spans="1:26" ht="7.5" customHeight="1" x14ac:dyDescent="0.15"/>
    <row r="4" spans="1:26" ht="15" customHeight="1" x14ac:dyDescent="0.15">
      <c r="B4" s="86" t="s">
        <v>8</v>
      </c>
      <c r="C4" s="86"/>
      <c r="D4" s="86"/>
      <c r="E4" s="196">
        <f>'R5-6'!E4</f>
        <v>0</v>
      </c>
      <c r="F4" s="196"/>
      <c r="G4" s="196"/>
      <c r="H4" s="196"/>
      <c r="I4" s="196"/>
      <c r="J4" s="83" t="s">
        <v>79</v>
      </c>
      <c r="K4" s="85">
        <f>'R5-6'!K4:Q4</f>
        <v>0</v>
      </c>
      <c r="L4" s="85"/>
      <c r="M4" s="85"/>
      <c r="N4" s="85"/>
      <c r="O4" s="85"/>
      <c r="P4" s="85"/>
      <c r="Q4" s="85"/>
    </row>
    <row r="5" spans="1:26" ht="6.75" customHeight="1" thickBot="1" x14ac:dyDescent="0.2">
      <c r="B5" s="3"/>
      <c r="C5" s="3"/>
      <c r="D5" s="3"/>
      <c r="E5" s="3"/>
      <c r="F5" s="3"/>
      <c r="G5" s="3"/>
      <c r="H5" s="3"/>
      <c r="I5" s="3"/>
      <c r="J5" s="3"/>
      <c r="K5" s="9"/>
      <c r="L5" s="3"/>
      <c r="M5" s="3"/>
      <c r="N5" s="3"/>
      <c r="O5" s="3"/>
      <c r="P5" s="3"/>
      <c r="Q5" s="3"/>
    </row>
    <row r="6" spans="1:26" ht="31.7" customHeight="1" x14ac:dyDescent="0.15">
      <c r="A6" s="2"/>
      <c r="B6" s="126" t="s">
        <v>32</v>
      </c>
      <c r="C6" s="127"/>
      <c r="D6" s="127"/>
      <c r="E6" s="128"/>
      <c r="F6" s="129" t="s">
        <v>4</v>
      </c>
      <c r="G6" s="129"/>
      <c r="H6" s="129"/>
      <c r="I6" s="129"/>
      <c r="J6" s="129"/>
      <c r="K6" s="130"/>
      <c r="L6" s="175" t="s">
        <v>30</v>
      </c>
      <c r="M6" s="176"/>
      <c r="N6" s="175" t="s">
        <v>6</v>
      </c>
      <c r="O6" s="176"/>
      <c r="P6" s="129" t="s">
        <v>5</v>
      </c>
      <c r="Q6" s="172"/>
      <c r="U6" s="87" t="s">
        <v>25</v>
      </c>
      <c r="V6" s="87"/>
    </row>
    <row r="7" spans="1:26" ht="23.65" customHeight="1" x14ac:dyDescent="0.15">
      <c r="A7" s="2"/>
      <c r="B7" s="61" t="s">
        <v>26</v>
      </c>
      <c r="C7" s="36" t="s">
        <v>0</v>
      </c>
      <c r="D7" s="36" t="s">
        <v>1</v>
      </c>
      <c r="E7" s="36" t="s">
        <v>2</v>
      </c>
      <c r="F7" s="141" t="s">
        <v>83</v>
      </c>
      <c r="G7" s="141"/>
      <c r="H7" s="141"/>
      <c r="I7" s="141"/>
      <c r="J7" s="141"/>
      <c r="K7" s="142"/>
      <c r="L7" s="177" t="s">
        <v>44</v>
      </c>
      <c r="M7" s="178"/>
      <c r="N7" s="178"/>
      <c r="O7" s="179"/>
      <c r="P7" s="62" t="s">
        <v>28</v>
      </c>
      <c r="Q7" s="63" t="s">
        <v>27</v>
      </c>
    </row>
    <row r="8" spans="1:26" ht="19.899999999999999" customHeight="1" x14ac:dyDescent="0.15">
      <c r="A8" s="2"/>
      <c r="B8" s="72">
        <v>5</v>
      </c>
      <c r="C8" s="39">
        <f>I2</f>
        <v>9</v>
      </c>
      <c r="D8" s="73">
        <f t="shared" ref="D8:D38" si="0">DATE(B$8+2018,I$2,Z10)</f>
        <v>45170</v>
      </c>
      <c r="E8" s="39" t="str">
        <f>TEXT(D8,"aaa")</f>
        <v>金</v>
      </c>
      <c r="F8" s="146"/>
      <c r="G8" s="147"/>
      <c r="H8" s="147"/>
      <c r="I8" s="147"/>
      <c r="J8" s="147"/>
      <c r="K8" s="148"/>
      <c r="L8" s="173"/>
      <c r="M8" s="174"/>
      <c r="N8" s="173"/>
      <c r="O8" s="174"/>
      <c r="P8" s="21"/>
      <c r="Q8" s="22"/>
      <c r="U8" s="43">
        <v>45292</v>
      </c>
      <c r="V8" s="40" t="s">
        <v>16</v>
      </c>
      <c r="W8" s="35"/>
    </row>
    <row r="9" spans="1:26" ht="19.899999999999999" customHeight="1" x14ac:dyDescent="0.15">
      <c r="A9" s="2"/>
      <c r="B9" s="74"/>
      <c r="C9" s="19"/>
      <c r="D9" s="75">
        <f t="shared" si="0"/>
        <v>45171</v>
      </c>
      <c r="E9" s="19" t="str">
        <f t="shared" ref="E9:E38" si="1">TEXT(D9,"aaa")</f>
        <v>土</v>
      </c>
      <c r="F9" s="193"/>
      <c r="G9" s="194"/>
      <c r="H9" s="194"/>
      <c r="I9" s="194"/>
      <c r="J9" s="194"/>
      <c r="K9" s="195"/>
      <c r="L9" s="136"/>
      <c r="M9" s="135"/>
      <c r="N9" s="136"/>
      <c r="O9" s="135"/>
      <c r="P9" s="17"/>
      <c r="Q9" s="20"/>
      <c r="U9" s="43">
        <v>45293</v>
      </c>
      <c r="V9" s="42" t="s">
        <v>29</v>
      </c>
    </row>
    <row r="10" spans="1:26" ht="19.899999999999999" customHeight="1" x14ac:dyDescent="0.15">
      <c r="A10" s="2"/>
      <c r="B10" s="76"/>
      <c r="C10" s="13"/>
      <c r="D10" s="75">
        <f t="shared" si="0"/>
        <v>45172</v>
      </c>
      <c r="E10" s="19" t="str">
        <f t="shared" si="1"/>
        <v>日</v>
      </c>
      <c r="F10" s="143"/>
      <c r="G10" s="144"/>
      <c r="H10" s="144"/>
      <c r="I10" s="144"/>
      <c r="J10" s="144"/>
      <c r="K10" s="145"/>
      <c r="L10" s="136"/>
      <c r="M10" s="135"/>
      <c r="N10" s="136"/>
      <c r="O10" s="135"/>
      <c r="P10" s="11"/>
      <c r="Q10" s="15"/>
      <c r="U10" s="43">
        <v>45294</v>
      </c>
      <c r="V10" s="42" t="s">
        <v>29</v>
      </c>
      <c r="Z10">
        <v>1</v>
      </c>
    </row>
    <row r="11" spans="1:26" ht="19.899999999999999" customHeight="1" x14ac:dyDescent="0.15">
      <c r="A11" s="2"/>
      <c r="B11" s="76"/>
      <c r="C11" s="13"/>
      <c r="D11" s="75">
        <f t="shared" si="0"/>
        <v>45173</v>
      </c>
      <c r="E11" s="19" t="str">
        <f t="shared" si="1"/>
        <v>月</v>
      </c>
      <c r="F11" s="111"/>
      <c r="G11" s="112"/>
      <c r="H11" s="112"/>
      <c r="I11" s="112"/>
      <c r="J11" s="112"/>
      <c r="K11" s="113"/>
      <c r="L11" s="134"/>
      <c r="M11" s="135"/>
      <c r="N11" s="136"/>
      <c r="O11" s="135"/>
      <c r="P11" s="11"/>
      <c r="Q11" s="15"/>
      <c r="U11" s="43">
        <v>45299</v>
      </c>
      <c r="V11" s="40" t="s">
        <v>17</v>
      </c>
      <c r="W11" s="35"/>
      <c r="Z11">
        <v>2</v>
      </c>
    </row>
    <row r="12" spans="1:26" ht="19.899999999999999" customHeight="1" x14ac:dyDescent="0.15">
      <c r="A12" s="2"/>
      <c r="B12" s="76"/>
      <c r="C12" s="47"/>
      <c r="D12" s="77">
        <f t="shared" si="0"/>
        <v>45174</v>
      </c>
      <c r="E12" s="13" t="str">
        <f t="shared" si="1"/>
        <v>火</v>
      </c>
      <c r="F12" s="111"/>
      <c r="G12" s="112"/>
      <c r="H12" s="112"/>
      <c r="I12" s="112"/>
      <c r="J12" s="112"/>
      <c r="K12" s="113"/>
      <c r="L12" s="98"/>
      <c r="M12" s="99"/>
      <c r="N12" s="98"/>
      <c r="O12" s="99"/>
      <c r="P12" s="11"/>
      <c r="Q12" s="15"/>
      <c r="U12" s="43">
        <v>45333</v>
      </c>
      <c r="V12" s="40" t="s">
        <v>18</v>
      </c>
      <c r="W12" s="35"/>
      <c r="Z12">
        <v>3</v>
      </c>
    </row>
    <row r="13" spans="1:26" ht="19.899999999999999" customHeight="1" x14ac:dyDescent="0.15">
      <c r="A13" s="2"/>
      <c r="B13" s="76"/>
      <c r="C13" s="47"/>
      <c r="D13" s="77">
        <f t="shared" si="0"/>
        <v>45175</v>
      </c>
      <c r="E13" s="13" t="str">
        <f t="shared" si="1"/>
        <v>水</v>
      </c>
      <c r="F13" s="190"/>
      <c r="G13" s="191"/>
      <c r="H13" s="191"/>
      <c r="I13" s="191"/>
      <c r="J13" s="191"/>
      <c r="K13" s="192"/>
      <c r="L13" s="98"/>
      <c r="M13" s="99"/>
      <c r="N13" s="98"/>
      <c r="O13" s="99"/>
      <c r="P13" s="11"/>
      <c r="Q13" s="15"/>
      <c r="U13" s="43">
        <v>45334</v>
      </c>
      <c r="V13" s="40" t="s">
        <v>34</v>
      </c>
      <c r="W13" s="35"/>
      <c r="Z13">
        <v>4</v>
      </c>
    </row>
    <row r="14" spans="1:26" ht="19.899999999999999" customHeight="1" x14ac:dyDescent="0.15">
      <c r="A14" s="2"/>
      <c r="B14" s="76"/>
      <c r="C14" s="13"/>
      <c r="D14" s="75">
        <f t="shared" si="0"/>
        <v>45176</v>
      </c>
      <c r="E14" s="19" t="str">
        <f t="shared" si="1"/>
        <v>木</v>
      </c>
      <c r="F14" s="111"/>
      <c r="G14" s="112"/>
      <c r="H14" s="112"/>
      <c r="I14" s="112"/>
      <c r="J14" s="112"/>
      <c r="K14" s="113"/>
      <c r="L14" s="134"/>
      <c r="M14" s="135"/>
      <c r="N14" s="136"/>
      <c r="O14" s="135"/>
      <c r="P14" s="11"/>
      <c r="Q14" s="15"/>
      <c r="U14" s="43">
        <v>45345</v>
      </c>
      <c r="V14" s="40" t="s">
        <v>15</v>
      </c>
      <c r="W14" s="35"/>
      <c r="Z14">
        <v>5</v>
      </c>
    </row>
    <row r="15" spans="1:26" ht="19.899999999999999" customHeight="1" x14ac:dyDescent="0.15">
      <c r="A15" s="2"/>
      <c r="B15" s="76"/>
      <c r="C15" s="13"/>
      <c r="D15" s="75">
        <f t="shared" si="0"/>
        <v>45177</v>
      </c>
      <c r="E15" s="19" t="str">
        <f t="shared" si="1"/>
        <v>金</v>
      </c>
      <c r="F15" s="111"/>
      <c r="G15" s="112"/>
      <c r="H15" s="112"/>
      <c r="I15" s="112"/>
      <c r="J15" s="112"/>
      <c r="K15" s="113"/>
      <c r="L15" s="114"/>
      <c r="M15" s="115"/>
      <c r="N15" s="98"/>
      <c r="O15" s="99"/>
      <c r="P15" s="11"/>
      <c r="Q15" s="15"/>
      <c r="U15" s="43">
        <v>45371</v>
      </c>
      <c r="V15" s="40" t="s">
        <v>19</v>
      </c>
      <c r="W15" s="35"/>
      <c r="Z15">
        <v>6</v>
      </c>
    </row>
    <row r="16" spans="1:26" ht="19.899999999999999" customHeight="1" x14ac:dyDescent="0.15">
      <c r="A16" s="2"/>
      <c r="B16" s="76"/>
      <c r="C16" s="13"/>
      <c r="D16" s="75">
        <f t="shared" si="0"/>
        <v>45178</v>
      </c>
      <c r="E16" s="19" t="str">
        <f t="shared" si="1"/>
        <v>土</v>
      </c>
      <c r="F16" s="111"/>
      <c r="G16" s="112"/>
      <c r="H16" s="112"/>
      <c r="I16" s="112"/>
      <c r="J16" s="112"/>
      <c r="K16" s="113"/>
      <c r="L16" s="114"/>
      <c r="M16" s="115"/>
      <c r="N16" s="98"/>
      <c r="O16" s="99"/>
      <c r="P16" s="11"/>
      <c r="Q16" s="15"/>
      <c r="U16" s="43">
        <v>45411</v>
      </c>
      <c r="V16" s="40" t="s">
        <v>20</v>
      </c>
      <c r="W16" s="35"/>
      <c r="Z16">
        <v>7</v>
      </c>
    </row>
    <row r="17" spans="1:26" ht="19.899999999999999" customHeight="1" x14ac:dyDescent="0.15">
      <c r="A17" s="2"/>
      <c r="B17" s="76"/>
      <c r="C17" s="13"/>
      <c r="D17" s="75">
        <f t="shared" si="0"/>
        <v>45179</v>
      </c>
      <c r="E17" s="19" t="str">
        <f t="shared" si="1"/>
        <v>日</v>
      </c>
      <c r="F17" s="111"/>
      <c r="G17" s="112"/>
      <c r="H17" s="112"/>
      <c r="I17" s="112"/>
      <c r="J17" s="112"/>
      <c r="K17" s="113"/>
      <c r="L17" s="114"/>
      <c r="M17" s="115"/>
      <c r="N17" s="98"/>
      <c r="O17" s="99"/>
      <c r="P17" s="11"/>
      <c r="Q17" s="15"/>
      <c r="U17" s="43">
        <v>45415</v>
      </c>
      <c r="V17" s="40" t="s">
        <v>21</v>
      </c>
      <c r="W17" s="35"/>
      <c r="Z17">
        <v>8</v>
      </c>
    </row>
    <row r="18" spans="1:26" ht="19.899999999999999" customHeight="1" x14ac:dyDescent="0.15">
      <c r="A18" s="2"/>
      <c r="B18" s="76"/>
      <c r="C18" s="13"/>
      <c r="D18" s="77">
        <f t="shared" si="0"/>
        <v>45180</v>
      </c>
      <c r="E18" s="13" t="str">
        <f t="shared" si="1"/>
        <v>月</v>
      </c>
      <c r="F18" s="111"/>
      <c r="G18" s="112"/>
      <c r="H18" s="112"/>
      <c r="I18" s="112"/>
      <c r="J18" s="112"/>
      <c r="K18" s="113"/>
      <c r="L18" s="183"/>
      <c r="M18" s="184"/>
      <c r="N18" s="98"/>
      <c r="O18" s="99"/>
      <c r="P18" s="11"/>
      <c r="Q18" s="15"/>
      <c r="U18" s="43">
        <v>45416</v>
      </c>
      <c r="V18" s="40" t="s">
        <v>22</v>
      </c>
      <c r="W18" s="35"/>
      <c r="Z18">
        <v>9</v>
      </c>
    </row>
    <row r="19" spans="1:26" ht="19.899999999999999" customHeight="1" x14ac:dyDescent="0.15">
      <c r="A19" s="2"/>
      <c r="B19" s="76"/>
      <c r="C19" s="13"/>
      <c r="D19" s="77">
        <f t="shared" si="0"/>
        <v>45181</v>
      </c>
      <c r="E19" s="13" t="str">
        <f t="shared" si="1"/>
        <v>火</v>
      </c>
      <c r="F19" s="190"/>
      <c r="G19" s="191"/>
      <c r="H19" s="191"/>
      <c r="I19" s="191"/>
      <c r="J19" s="191"/>
      <c r="K19" s="192"/>
      <c r="L19" s="183"/>
      <c r="M19" s="184"/>
      <c r="N19" s="98"/>
      <c r="O19" s="99"/>
      <c r="P19" s="11"/>
      <c r="Q19" s="15"/>
      <c r="U19" s="43">
        <v>45417</v>
      </c>
      <c r="V19" s="40" t="s">
        <v>23</v>
      </c>
      <c r="W19" s="35"/>
      <c r="Z19">
        <v>10</v>
      </c>
    </row>
    <row r="20" spans="1:26" ht="19.899999999999999" customHeight="1" x14ac:dyDescent="0.15">
      <c r="A20" s="2"/>
      <c r="B20" s="76"/>
      <c r="C20" s="47"/>
      <c r="D20" s="77">
        <f t="shared" si="0"/>
        <v>45182</v>
      </c>
      <c r="E20" s="13" t="str">
        <f t="shared" si="1"/>
        <v>水</v>
      </c>
      <c r="F20" s="190"/>
      <c r="G20" s="191"/>
      <c r="H20" s="191"/>
      <c r="I20" s="191"/>
      <c r="J20" s="191"/>
      <c r="K20" s="192"/>
      <c r="L20" s="183"/>
      <c r="M20" s="184"/>
      <c r="N20" s="98"/>
      <c r="O20" s="99"/>
      <c r="P20" s="11"/>
      <c r="Q20" s="15"/>
      <c r="U20" s="43">
        <v>45418</v>
      </c>
      <c r="V20" s="40" t="s">
        <v>34</v>
      </c>
      <c r="W20" s="35"/>
      <c r="Z20">
        <v>11</v>
      </c>
    </row>
    <row r="21" spans="1:26" ht="19.899999999999999" customHeight="1" x14ac:dyDescent="0.15">
      <c r="A21" s="2"/>
      <c r="B21" s="76"/>
      <c r="C21" s="47"/>
      <c r="D21" s="77">
        <f t="shared" si="0"/>
        <v>45183</v>
      </c>
      <c r="E21" s="13" t="str">
        <f t="shared" si="1"/>
        <v>木</v>
      </c>
      <c r="F21" s="111"/>
      <c r="G21" s="112"/>
      <c r="H21" s="112"/>
      <c r="I21" s="112"/>
      <c r="J21" s="112"/>
      <c r="K21" s="113"/>
      <c r="L21" s="183"/>
      <c r="M21" s="184"/>
      <c r="N21" s="98"/>
      <c r="O21" s="99"/>
      <c r="P21" s="11"/>
      <c r="Q21" s="15"/>
      <c r="U21" s="43">
        <v>45488</v>
      </c>
      <c r="V21" s="40" t="s">
        <v>24</v>
      </c>
      <c r="W21" s="35"/>
      <c r="Z21">
        <v>12</v>
      </c>
    </row>
    <row r="22" spans="1:26" ht="19.899999999999999" customHeight="1" x14ac:dyDescent="0.15">
      <c r="A22" s="2"/>
      <c r="B22" s="76"/>
      <c r="C22" s="13"/>
      <c r="D22" s="77">
        <f t="shared" si="0"/>
        <v>45184</v>
      </c>
      <c r="E22" s="13" t="str">
        <f t="shared" si="1"/>
        <v>金</v>
      </c>
      <c r="F22" s="111"/>
      <c r="G22" s="112"/>
      <c r="H22" s="112"/>
      <c r="I22" s="112"/>
      <c r="J22" s="112"/>
      <c r="K22" s="113"/>
      <c r="L22" s="183"/>
      <c r="M22" s="184"/>
      <c r="N22" s="98"/>
      <c r="O22" s="99"/>
      <c r="P22" s="11"/>
      <c r="Q22" s="15"/>
      <c r="U22" s="43">
        <v>45515</v>
      </c>
      <c r="V22" s="40" t="s">
        <v>9</v>
      </c>
      <c r="W22" s="35"/>
      <c r="Z22">
        <v>13</v>
      </c>
    </row>
    <row r="23" spans="1:26" ht="19.899999999999999" customHeight="1" x14ac:dyDescent="0.15">
      <c r="A23" s="2"/>
      <c r="B23" s="76"/>
      <c r="C23" s="13"/>
      <c r="D23" s="77">
        <f t="shared" si="0"/>
        <v>45185</v>
      </c>
      <c r="E23" s="13" t="str">
        <f t="shared" si="1"/>
        <v>土</v>
      </c>
      <c r="F23" s="111"/>
      <c r="G23" s="112"/>
      <c r="H23" s="112"/>
      <c r="I23" s="112"/>
      <c r="J23" s="112"/>
      <c r="K23" s="113"/>
      <c r="L23" s="183"/>
      <c r="M23" s="184"/>
      <c r="N23" s="98"/>
      <c r="O23" s="99"/>
      <c r="P23" s="11"/>
      <c r="Q23" s="15"/>
      <c r="U23" s="43">
        <v>45516</v>
      </c>
      <c r="V23" s="40" t="s">
        <v>34</v>
      </c>
      <c r="W23" s="35"/>
      <c r="Z23">
        <v>14</v>
      </c>
    </row>
    <row r="24" spans="1:26" ht="19.899999999999999" customHeight="1" x14ac:dyDescent="0.15">
      <c r="A24" s="2"/>
      <c r="B24" s="76"/>
      <c r="C24" s="13"/>
      <c r="D24" s="77">
        <f t="shared" si="0"/>
        <v>45186</v>
      </c>
      <c r="E24" s="13" t="str">
        <f t="shared" si="1"/>
        <v>日</v>
      </c>
      <c r="F24" s="111"/>
      <c r="G24" s="112"/>
      <c r="H24" s="112"/>
      <c r="I24" s="112"/>
      <c r="J24" s="112"/>
      <c r="K24" s="113"/>
      <c r="L24" s="183"/>
      <c r="M24" s="184"/>
      <c r="N24" s="98"/>
      <c r="O24" s="99"/>
      <c r="P24" s="11"/>
      <c r="Q24" s="15"/>
      <c r="U24" s="43">
        <v>45551</v>
      </c>
      <c r="V24" s="40" t="s">
        <v>10</v>
      </c>
      <c r="Z24">
        <v>15</v>
      </c>
    </row>
    <row r="25" spans="1:26" ht="19.899999999999999" customHeight="1" x14ac:dyDescent="0.15">
      <c r="A25" s="2"/>
      <c r="B25" s="76"/>
      <c r="C25" s="13"/>
      <c r="D25" s="77">
        <f t="shared" si="0"/>
        <v>45187</v>
      </c>
      <c r="E25" s="13" t="str">
        <f t="shared" si="1"/>
        <v>月</v>
      </c>
      <c r="F25" s="90"/>
      <c r="G25" s="91"/>
      <c r="H25" s="91"/>
      <c r="I25" s="91"/>
      <c r="J25" s="91"/>
      <c r="K25" s="92"/>
      <c r="L25" s="183"/>
      <c r="M25" s="184"/>
      <c r="N25" s="98"/>
      <c r="O25" s="99"/>
      <c r="P25" s="11"/>
      <c r="Q25" s="15"/>
      <c r="U25" s="43">
        <v>45557</v>
      </c>
      <c r="V25" s="40" t="s">
        <v>11</v>
      </c>
      <c r="Z25">
        <v>16</v>
      </c>
    </row>
    <row r="26" spans="1:26" ht="19.899999999999999" customHeight="1" x14ac:dyDescent="0.15">
      <c r="A26" s="30"/>
      <c r="B26" s="76"/>
      <c r="C26" s="13"/>
      <c r="D26" s="77">
        <f t="shared" si="0"/>
        <v>45188</v>
      </c>
      <c r="E26" s="13" t="str">
        <f t="shared" si="1"/>
        <v>火</v>
      </c>
      <c r="F26" s="111"/>
      <c r="G26" s="112"/>
      <c r="H26" s="112"/>
      <c r="I26" s="112"/>
      <c r="J26" s="112"/>
      <c r="K26" s="113"/>
      <c r="L26" s="183"/>
      <c r="M26" s="184"/>
      <c r="N26" s="98"/>
      <c r="O26" s="99"/>
      <c r="P26" s="11"/>
      <c r="Q26" s="15"/>
      <c r="U26" s="41">
        <v>45558</v>
      </c>
      <c r="V26" s="40" t="s">
        <v>34</v>
      </c>
      <c r="Z26">
        <v>17</v>
      </c>
    </row>
    <row r="27" spans="1:26" ht="19.899999999999999" customHeight="1" x14ac:dyDescent="0.15">
      <c r="A27" s="2"/>
      <c r="B27" s="76"/>
      <c r="C27" s="13"/>
      <c r="D27" s="77">
        <f t="shared" si="0"/>
        <v>45189</v>
      </c>
      <c r="E27" s="13" t="str">
        <f t="shared" si="1"/>
        <v>水</v>
      </c>
      <c r="F27" s="190"/>
      <c r="G27" s="191"/>
      <c r="H27" s="191"/>
      <c r="I27" s="191"/>
      <c r="J27" s="191"/>
      <c r="K27" s="192"/>
      <c r="L27" s="183"/>
      <c r="M27" s="184"/>
      <c r="N27" s="98"/>
      <c r="O27" s="99"/>
      <c r="P27" s="11"/>
      <c r="Q27" s="15"/>
      <c r="U27" s="41">
        <v>45579</v>
      </c>
      <c r="V27" s="40" t="s">
        <v>35</v>
      </c>
      <c r="Z27">
        <v>18</v>
      </c>
    </row>
    <row r="28" spans="1:26" ht="19.899999999999999" customHeight="1" x14ac:dyDescent="0.15">
      <c r="A28" s="2"/>
      <c r="B28" s="76"/>
      <c r="C28" s="47"/>
      <c r="D28" s="77">
        <f t="shared" si="0"/>
        <v>45190</v>
      </c>
      <c r="E28" s="13" t="str">
        <f t="shared" si="1"/>
        <v>木</v>
      </c>
      <c r="F28" s="111"/>
      <c r="G28" s="112"/>
      <c r="H28" s="112"/>
      <c r="I28" s="112"/>
      <c r="J28" s="112"/>
      <c r="K28" s="113"/>
      <c r="L28" s="183"/>
      <c r="M28" s="184"/>
      <c r="N28" s="98"/>
      <c r="O28" s="99"/>
      <c r="P28" s="11"/>
      <c r="Q28" s="15"/>
      <c r="U28" s="44">
        <v>45599</v>
      </c>
      <c r="V28" s="40" t="s">
        <v>13</v>
      </c>
      <c r="Z28">
        <v>19</v>
      </c>
    </row>
    <row r="29" spans="1:26" ht="19.899999999999999" customHeight="1" x14ac:dyDescent="0.15">
      <c r="A29" s="2"/>
      <c r="B29" s="76"/>
      <c r="C29" s="47"/>
      <c r="D29" s="77">
        <f t="shared" si="0"/>
        <v>45191</v>
      </c>
      <c r="E29" s="13" t="str">
        <f t="shared" si="1"/>
        <v>金</v>
      </c>
      <c r="F29" s="111"/>
      <c r="G29" s="112"/>
      <c r="H29" s="112"/>
      <c r="I29" s="112"/>
      <c r="J29" s="112"/>
      <c r="K29" s="113"/>
      <c r="L29" s="183"/>
      <c r="M29" s="184"/>
      <c r="N29" s="98"/>
      <c r="O29" s="99"/>
      <c r="P29" s="11"/>
      <c r="Q29" s="15"/>
      <c r="U29" s="44">
        <v>45600</v>
      </c>
      <c r="V29" s="40" t="s">
        <v>34</v>
      </c>
      <c r="Z29">
        <v>20</v>
      </c>
    </row>
    <row r="30" spans="1:26" ht="19.899999999999999" customHeight="1" x14ac:dyDescent="0.15">
      <c r="A30" s="2"/>
      <c r="B30" s="76"/>
      <c r="C30" s="13"/>
      <c r="D30" s="77">
        <f t="shared" si="0"/>
        <v>45192</v>
      </c>
      <c r="E30" s="13" t="str">
        <f t="shared" si="1"/>
        <v>土</v>
      </c>
      <c r="F30" s="116"/>
      <c r="G30" s="117"/>
      <c r="H30" s="117"/>
      <c r="I30" s="117"/>
      <c r="J30" s="117"/>
      <c r="K30" s="118"/>
      <c r="L30" s="183"/>
      <c r="M30" s="184"/>
      <c r="N30" s="98"/>
      <c r="O30" s="99"/>
      <c r="P30" s="11"/>
      <c r="Q30" s="15"/>
      <c r="U30" s="44">
        <v>45619</v>
      </c>
      <c r="V30" s="40" t="s">
        <v>14</v>
      </c>
      <c r="Z30">
        <v>21</v>
      </c>
    </row>
    <row r="31" spans="1:26" ht="19.899999999999999" customHeight="1" x14ac:dyDescent="0.15">
      <c r="A31" s="2"/>
      <c r="B31" s="76"/>
      <c r="C31" s="13"/>
      <c r="D31" s="77">
        <f t="shared" si="0"/>
        <v>45193</v>
      </c>
      <c r="E31" s="13" t="str">
        <f t="shared" si="1"/>
        <v>日</v>
      </c>
      <c r="F31" s="111"/>
      <c r="G31" s="112"/>
      <c r="H31" s="112"/>
      <c r="I31" s="112"/>
      <c r="J31" s="112"/>
      <c r="K31" s="113"/>
      <c r="L31" s="183"/>
      <c r="M31" s="184"/>
      <c r="N31" s="98"/>
      <c r="O31" s="99"/>
      <c r="P31" s="11"/>
      <c r="Q31" s="15"/>
      <c r="U31" s="44">
        <v>45656</v>
      </c>
      <c r="V31" s="42" t="s">
        <v>29</v>
      </c>
      <c r="Z31">
        <v>22</v>
      </c>
    </row>
    <row r="32" spans="1:26" ht="19.899999999999999" customHeight="1" x14ac:dyDescent="0.15">
      <c r="A32" s="2"/>
      <c r="B32" s="76"/>
      <c r="C32" s="13"/>
      <c r="D32" s="77">
        <f t="shared" si="0"/>
        <v>45194</v>
      </c>
      <c r="E32" s="13" t="str">
        <f t="shared" si="1"/>
        <v>月</v>
      </c>
      <c r="F32" s="111"/>
      <c r="G32" s="112"/>
      <c r="H32" s="112"/>
      <c r="I32" s="112"/>
      <c r="J32" s="112"/>
      <c r="K32" s="113"/>
      <c r="L32" s="183"/>
      <c r="M32" s="184"/>
      <c r="N32" s="98"/>
      <c r="O32" s="99"/>
      <c r="P32" s="11"/>
      <c r="Q32" s="15"/>
      <c r="U32" s="43">
        <v>45657</v>
      </c>
      <c r="V32" s="42" t="s">
        <v>29</v>
      </c>
      <c r="Z32">
        <v>23</v>
      </c>
    </row>
    <row r="33" spans="1:26" ht="19.899999999999999" customHeight="1" x14ac:dyDescent="0.15">
      <c r="A33" s="2"/>
      <c r="B33" s="76"/>
      <c r="C33" s="47"/>
      <c r="D33" s="77">
        <f t="shared" si="0"/>
        <v>45195</v>
      </c>
      <c r="E33" s="13" t="str">
        <f t="shared" si="1"/>
        <v>火</v>
      </c>
      <c r="F33" s="190"/>
      <c r="G33" s="191"/>
      <c r="H33" s="191"/>
      <c r="I33" s="191"/>
      <c r="J33" s="191"/>
      <c r="K33" s="192"/>
      <c r="L33" s="183"/>
      <c r="M33" s="184"/>
      <c r="N33" s="98"/>
      <c r="O33" s="99"/>
      <c r="P33" s="11"/>
      <c r="Q33" s="15"/>
      <c r="U33" s="43"/>
      <c r="V33" s="42"/>
      <c r="Z33">
        <v>24</v>
      </c>
    </row>
    <row r="34" spans="1:26" ht="19.899999999999999" customHeight="1" x14ac:dyDescent="0.15">
      <c r="A34" s="2"/>
      <c r="B34" s="76"/>
      <c r="C34" s="13"/>
      <c r="D34" s="77">
        <f t="shared" si="0"/>
        <v>45196</v>
      </c>
      <c r="E34" s="13" t="str">
        <f t="shared" si="1"/>
        <v>水</v>
      </c>
      <c r="F34" s="190"/>
      <c r="G34" s="191"/>
      <c r="H34" s="191"/>
      <c r="I34" s="191"/>
      <c r="J34" s="191"/>
      <c r="K34" s="192"/>
      <c r="L34" s="183"/>
      <c r="M34" s="184"/>
      <c r="N34" s="98"/>
      <c r="O34" s="99"/>
      <c r="P34" s="11"/>
      <c r="Q34" s="15"/>
      <c r="U34" s="1"/>
      <c r="V34" s="1"/>
      <c r="Z34">
        <v>25</v>
      </c>
    </row>
    <row r="35" spans="1:26" ht="19.899999999999999" customHeight="1" x14ac:dyDescent="0.15">
      <c r="A35" s="2"/>
      <c r="B35" s="76"/>
      <c r="C35" s="13"/>
      <c r="D35" s="77">
        <f t="shared" si="0"/>
        <v>45197</v>
      </c>
      <c r="E35" s="13" t="str">
        <f t="shared" si="1"/>
        <v>木</v>
      </c>
      <c r="F35" s="111"/>
      <c r="G35" s="112"/>
      <c r="H35" s="112"/>
      <c r="I35" s="112"/>
      <c r="J35" s="112"/>
      <c r="K35" s="113"/>
      <c r="L35" s="183"/>
      <c r="M35" s="184"/>
      <c r="N35" s="98"/>
      <c r="O35" s="99"/>
      <c r="P35" s="11"/>
      <c r="Q35" s="15"/>
      <c r="U35" s="1"/>
      <c r="V35" s="1"/>
      <c r="Z35">
        <v>26</v>
      </c>
    </row>
    <row r="36" spans="1:26" ht="19.899999999999999" customHeight="1" x14ac:dyDescent="0.15">
      <c r="A36" s="2"/>
      <c r="B36" s="76"/>
      <c r="C36" s="13"/>
      <c r="D36" s="77">
        <f t="shared" si="0"/>
        <v>45198</v>
      </c>
      <c r="E36" s="13" t="str">
        <f t="shared" si="1"/>
        <v>金</v>
      </c>
      <c r="F36" s="111"/>
      <c r="G36" s="112"/>
      <c r="H36" s="112"/>
      <c r="I36" s="112"/>
      <c r="J36" s="112"/>
      <c r="K36" s="113"/>
      <c r="L36" s="183"/>
      <c r="M36" s="184"/>
      <c r="N36" s="98"/>
      <c r="O36" s="99"/>
      <c r="P36" s="11"/>
      <c r="Q36" s="15"/>
      <c r="U36" s="44">
        <v>44927</v>
      </c>
      <c r="V36" s="40" t="s">
        <v>16</v>
      </c>
      <c r="Z36">
        <v>27</v>
      </c>
    </row>
    <row r="37" spans="1:26" ht="19.899999999999999" customHeight="1" thickBot="1" x14ac:dyDescent="0.2">
      <c r="A37" s="2"/>
      <c r="B37" s="76"/>
      <c r="C37" s="13"/>
      <c r="D37" s="77">
        <f t="shared" si="0"/>
        <v>45199</v>
      </c>
      <c r="E37" s="13" t="str">
        <f t="shared" si="1"/>
        <v>土</v>
      </c>
      <c r="F37" s="90"/>
      <c r="G37" s="91"/>
      <c r="H37" s="91"/>
      <c r="I37" s="91"/>
      <c r="J37" s="91"/>
      <c r="K37" s="92"/>
      <c r="L37" s="183"/>
      <c r="M37" s="184"/>
      <c r="N37" s="98"/>
      <c r="O37" s="99"/>
      <c r="P37" s="11"/>
      <c r="Q37" s="15"/>
      <c r="U37" s="44">
        <v>44928</v>
      </c>
      <c r="V37" s="42" t="s">
        <v>29</v>
      </c>
      <c r="Z37">
        <v>28</v>
      </c>
    </row>
    <row r="38" spans="1:26" ht="19.899999999999999" hidden="1" customHeight="1" thickBot="1" x14ac:dyDescent="0.2">
      <c r="A38" s="2"/>
      <c r="B38" s="78"/>
      <c r="C38" s="79"/>
      <c r="D38" s="80">
        <f t="shared" si="0"/>
        <v>45200</v>
      </c>
      <c r="E38" s="70" t="str">
        <f t="shared" si="1"/>
        <v>日</v>
      </c>
      <c r="F38" s="185"/>
      <c r="G38" s="186"/>
      <c r="H38" s="186"/>
      <c r="I38" s="186"/>
      <c r="J38" s="186"/>
      <c r="K38" s="187"/>
      <c r="L38" s="188"/>
      <c r="M38" s="189"/>
      <c r="N38" s="98"/>
      <c r="O38" s="99"/>
      <c r="P38" s="14"/>
      <c r="Q38" s="71"/>
      <c r="U38" s="44">
        <v>44929</v>
      </c>
      <c r="V38" s="42" t="s">
        <v>29</v>
      </c>
      <c r="Z38">
        <v>29</v>
      </c>
    </row>
    <row r="39" spans="1:26" ht="18.95" customHeight="1" x14ac:dyDescent="0.15">
      <c r="A39" s="2"/>
      <c r="B39" s="152" t="s">
        <v>36</v>
      </c>
      <c r="C39" s="58" t="s">
        <v>37</v>
      </c>
      <c r="D39" s="160"/>
      <c r="E39" s="161"/>
      <c r="F39" s="157" t="s">
        <v>45</v>
      </c>
      <c r="G39" s="58" t="s">
        <v>46</v>
      </c>
      <c r="H39" s="160"/>
      <c r="I39" s="160"/>
      <c r="J39" s="161"/>
      <c r="K39" s="100" t="s">
        <v>50</v>
      </c>
      <c r="L39" s="101"/>
      <c r="M39" s="101"/>
      <c r="N39" s="101"/>
      <c r="O39" s="101"/>
      <c r="P39" s="56">
        <f>SUM(P8:P38)</f>
        <v>0</v>
      </c>
      <c r="Q39" s="57"/>
      <c r="U39" s="44">
        <v>44935</v>
      </c>
      <c r="V39" s="40" t="s">
        <v>17</v>
      </c>
      <c r="Z39">
        <v>30</v>
      </c>
    </row>
    <row r="40" spans="1:26" ht="18.95" customHeight="1" x14ac:dyDescent="0.15">
      <c r="A40" s="2"/>
      <c r="B40" s="153"/>
      <c r="C40" s="59" t="s">
        <v>38</v>
      </c>
      <c r="D40" s="162"/>
      <c r="E40" s="163"/>
      <c r="F40" s="158"/>
      <c r="G40" s="59" t="s">
        <v>47</v>
      </c>
      <c r="H40" s="162"/>
      <c r="I40" s="162"/>
      <c r="J40" s="163"/>
      <c r="K40" s="102" t="s">
        <v>49</v>
      </c>
      <c r="L40" s="103"/>
      <c r="M40" s="103"/>
      <c r="N40" s="103"/>
      <c r="O40" s="103"/>
      <c r="P40" s="103"/>
      <c r="Q40" s="6">
        <f>SUM(Q8:Q38)</f>
        <v>0</v>
      </c>
      <c r="U40" s="44">
        <v>44968</v>
      </c>
      <c r="V40" s="40" t="s">
        <v>18</v>
      </c>
      <c r="Z40">
        <v>31</v>
      </c>
    </row>
    <row r="41" spans="1:26" ht="18.95" customHeight="1" thickBot="1" x14ac:dyDescent="0.2">
      <c r="A41" s="2"/>
      <c r="B41" s="154"/>
      <c r="C41" s="60" t="s">
        <v>39</v>
      </c>
      <c r="D41" s="164"/>
      <c r="E41" s="165"/>
      <c r="F41" s="159"/>
      <c r="G41" s="60" t="s">
        <v>48</v>
      </c>
      <c r="H41" s="164"/>
      <c r="I41" s="164"/>
      <c r="J41" s="165"/>
      <c r="K41" s="88" t="s">
        <v>51</v>
      </c>
      <c r="L41" s="89"/>
      <c r="M41" s="89"/>
      <c r="N41" s="89"/>
      <c r="O41" s="89"/>
      <c r="P41" s="89"/>
      <c r="Q41" s="10">
        <f>P39+Q40</f>
        <v>0</v>
      </c>
      <c r="U41" s="44">
        <v>44980</v>
      </c>
      <c r="V41" s="40" t="s">
        <v>15</v>
      </c>
    </row>
    <row r="42" spans="1:26" ht="7.5" customHeight="1" x14ac:dyDescent="0.15">
      <c r="U42" s="44">
        <v>45006</v>
      </c>
      <c r="V42" s="40" t="s">
        <v>19</v>
      </c>
    </row>
    <row r="43" spans="1:26" ht="16.5" customHeight="1" x14ac:dyDescent="0.15">
      <c r="U43" s="44">
        <v>45045</v>
      </c>
      <c r="V43" s="40" t="s">
        <v>20</v>
      </c>
    </row>
    <row r="44" spans="1:26" ht="16.5" customHeight="1" x14ac:dyDescent="0.15">
      <c r="U44" s="44">
        <v>45049</v>
      </c>
      <c r="V44" s="40" t="s">
        <v>21</v>
      </c>
    </row>
    <row r="45" spans="1:26" x14ac:dyDescent="0.15">
      <c r="U45" s="44">
        <v>45050</v>
      </c>
      <c r="V45" s="40" t="s">
        <v>22</v>
      </c>
    </row>
    <row r="46" spans="1:26" x14ac:dyDescent="0.15">
      <c r="U46" s="44">
        <v>45051</v>
      </c>
      <c r="V46" s="40" t="s">
        <v>23</v>
      </c>
    </row>
    <row r="47" spans="1:26" x14ac:dyDescent="0.15">
      <c r="U47" s="44">
        <v>45124</v>
      </c>
      <c r="V47" s="40" t="s">
        <v>24</v>
      </c>
    </row>
    <row r="48" spans="1:26" x14ac:dyDescent="0.15">
      <c r="U48" s="44">
        <v>45149</v>
      </c>
      <c r="V48" s="40" t="s">
        <v>9</v>
      </c>
    </row>
    <row r="49" spans="21:22" x14ac:dyDescent="0.15">
      <c r="U49" s="44">
        <v>45187</v>
      </c>
      <c r="V49" s="40" t="s">
        <v>10</v>
      </c>
    </row>
    <row r="50" spans="21:22" x14ac:dyDescent="0.15">
      <c r="U50" s="44">
        <v>45192</v>
      </c>
      <c r="V50" s="40" t="s">
        <v>11</v>
      </c>
    </row>
    <row r="51" spans="21:22" ht="40.5" x14ac:dyDescent="0.15">
      <c r="U51" s="44">
        <v>45208</v>
      </c>
      <c r="V51" s="40" t="s">
        <v>33</v>
      </c>
    </row>
    <row r="52" spans="21:22" x14ac:dyDescent="0.15">
      <c r="U52" s="44">
        <v>45233</v>
      </c>
      <c r="V52" s="40" t="s">
        <v>13</v>
      </c>
    </row>
    <row r="53" spans="21:22" ht="27" x14ac:dyDescent="0.15">
      <c r="U53" s="44">
        <v>45253</v>
      </c>
      <c r="V53" s="40" t="s">
        <v>14</v>
      </c>
    </row>
    <row r="54" spans="21:22" x14ac:dyDescent="0.15">
      <c r="U54" s="44">
        <v>45290</v>
      </c>
      <c r="V54" s="42" t="s">
        <v>29</v>
      </c>
    </row>
    <row r="55" spans="21:22" x14ac:dyDescent="0.15">
      <c r="U55" s="44">
        <v>45291</v>
      </c>
      <c r="V55" s="42" t="s">
        <v>29</v>
      </c>
    </row>
    <row r="62" spans="21:22" x14ac:dyDescent="0.15">
      <c r="U62" s="45"/>
      <c r="V62" s="46"/>
    </row>
    <row r="63" spans="21:22" x14ac:dyDescent="0.15">
      <c r="U63" s="45"/>
      <c r="V63" s="46"/>
    </row>
    <row r="64" spans="21:22" x14ac:dyDescent="0.15">
      <c r="U64" s="45"/>
      <c r="V64" s="46"/>
    </row>
    <row r="65" spans="21:22" x14ac:dyDescent="0.15">
      <c r="U65" s="45"/>
      <c r="V65" s="46"/>
    </row>
  </sheetData>
  <mergeCells count="115">
    <mergeCell ref="B4:D4"/>
    <mergeCell ref="K4:Q4"/>
    <mergeCell ref="B6:E6"/>
    <mergeCell ref="F6:K6"/>
    <mergeCell ref="L6:M6"/>
    <mergeCell ref="N6:O6"/>
    <mergeCell ref="P6:Q6"/>
    <mergeCell ref="F9:K9"/>
    <mergeCell ref="L9:M9"/>
    <mergeCell ref="N9:O9"/>
    <mergeCell ref="F10:K10"/>
    <mergeCell ref="L10:M10"/>
    <mergeCell ref="N10:O10"/>
    <mergeCell ref="U6:V6"/>
    <mergeCell ref="F7:K7"/>
    <mergeCell ref="L7:O7"/>
    <mergeCell ref="F8:K8"/>
    <mergeCell ref="L8:M8"/>
    <mergeCell ref="N8:O8"/>
    <mergeCell ref="F13:K13"/>
    <mergeCell ref="L13:M13"/>
    <mergeCell ref="N13:O13"/>
    <mergeCell ref="F14:K14"/>
    <mergeCell ref="L14:M14"/>
    <mergeCell ref="N14:O14"/>
    <mergeCell ref="F11:K11"/>
    <mergeCell ref="L11:M11"/>
    <mergeCell ref="N11:O11"/>
    <mergeCell ref="F12:K12"/>
    <mergeCell ref="L12:M12"/>
    <mergeCell ref="N12:O12"/>
    <mergeCell ref="F17:K17"/>
    <mergeCell ref="L17:M17"/>
    <mergeCell ref="N17:O17"/>
    <mergeCell ref="F18:K18"/>
    <mergeCell ref="L18:M18"/>
    <mergeCell ref="N18:O18"/>
    <mergeCell ref="F15:K15"/>
    <mergeCell ref="L15:M15"/>
    <mergeCell ref="N15:O15"/>
    <mergeCell ref="F16:K16"/>
    <mergeCell ref="L16:M16"/>
    <mergeCell ref="N16:O16"/>
    <mergeCell ref="F21:K21"/>
    <mergeCell ref="L21:M21"/>
    <mergeCell ref="N21:O21"/>
    <mergeCell ref="F22:K22"/>
    <mergeCell ref="L22:M22"/>
    <mergeCell ref="N22:O22"/>
    <mergeCell ref="F19:K19"/>
    <mergeCell ref="L19:M19"/>
    <mergeCell ref="N19:O19"/>
    <mergeCell ref="F20:K20"/>
    <mergeCell ref="L20:M20"/>
    <mergeCell ref="N20:O20"/>
    <mergeCell ref="F25:K25"/>
    <mergeCell ref="L25:M25"/>
    <mergeCell ref="N25:O25"/>
    <mergeCell ref="F26:K26"/>
    <mergeCell ref="L26:M26"/>
    <mergeCell ref="N26:O26"/>
    <mergeCell ref="F23:K23"/>
    <mergeCell ref="L23:M23"/>
    <mergeCell ref="N23:O23"/>
    <mergeCell ref="F24:K24"/>
    <mergeCell ref="L24:M24"/>
    <mergeCell ref="N24:O24"/>
    <mergeCell ref="F29:K29"/>
    <mergeCell ref="L29:M29"/>
    <mergeCell ref="N29:O29"/>
    <mergeCell ref="F30:K30"/>
    <mergeCell ref="L30:M30"/>
    <mergeCell ref="N30:O30"/>
    <mergeCell ref="F27:K27"/>
    <mergeCell ref="L27:M27"/>
    <mergeCell ref="N27:O27"/>
    <mergeCell ref="F28:K28"/>
    <mergeCell ref="L28:M28"/>
    <mergeCell ref="N28:O28"/>
    <mergeCell ref="F33:K33"/>
    <mergeCell ref="L33:M33"/>
    <mergeCell ref="N33:O33"/>
    <mergeCell ref="F34:K34"/>
    <mergeCell ref="L34:M34"/>
    <mergeCell ref="N34:O34"/>
    <mergeCell ref="F31:K31"/>
    <mergeCell ref="L31:M31"/>
    <mergeCell ref="N31:O31"/>
    <mergeCell ref="F32:K32"/>
    <mergeCell ref="L32:M32"/>
    <mergeCell ref="N32:O32"/>
    <mergeCell ref="K41:P41"/>
    <mergeCell ref="E4:I4"/>
    <mergeCell ref="B39:B41"/>
    <mergeCell ref="D39:E39"/>
    <mergeCell ref="F39:F41"/>
    <mergeCell ref="H39:J39"/>
    <mergeCell ref="K39:O39"/>
    <mergeCell ref="D40:E40"/>
    <mergeCell ref="H40:J40"/>
    <mergeCell ref="K40:P40"/>
    <mergeCell ref="D41:E41"/>
    <mergeCell ref="H41:J41"/>
    <mergeCell ref="F37:K37"/>
    <mergeCell ref="L37:M37"/>
    <mergeCell ref="N37:O37"/>
    <mergeCell ref="F38:K38"/>
    <mergeCell ref="L38:M38"/>
    <mergeCell ref="N38:O38"/>
    <mergeCell ref="F35:K35"/>
    <mergeCell ref="L35:M35"/>
    <mergeCell ref="N35:O35"/>
    <mergeCell ref="F36:K36"/>
    <mergeCell ref="L36:M36"/>
    <mergeCell ref="N36:O36"/>
  </mergeCells>
  <phoneticPr fontId="3"/>
  <conditionalFormatting sqref="E8:E38">
    <cfRule type="expression" dxfId="8" priority="1">
      <formula>$E8="土"</formula>
    </cfRule>
    <cfRule type="expression" dxfId="7" priority="2">
      <formula>$E8="日"</formula>
    </cfRule>
    <cfRule type="expression" dxfId="6" priority="3">
      <formula>COUNTIF(祝日,D8)=1</formula>
    </cfRule>
  </conditionalFormatting>
  <pageMargins left="0.78740157480314965" right="0.59055118110236227" top="0.59055118110236227" bottom="0.39370078740157483" header="0.51181102362204722" footer="0.51181102362204722"/>
  <pageSetup paperSize="9" orientation="portrait" r:id="rId1"/>
  <headerFooter alignWithMargins="0">
    <oddFooter>&amp;R&amp;8R504千葉労働局参考様式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5"/>
  <sheetViews>
    <sheetView view="pageBreakPreview" zoomScale="90" zoomScaleNormal="100" zoomScaleSheetLayoutView="90" workbookViewId="0">
      <selection activeCell="B2" sqref="B2"/>
    </sheetView>
  </sheetViews>
  <sheetFormatPr defaultColWidth="9.125" defaultRowHeight="13.5" x14ac:dyDescent="0.15"/>
  <cols>
    <col min="1" max="1" width="1.375" customWidth="1"/>
    <col min="2" max="2" width="3.125" customWidth="1"/>
    <col min="3" max="3" width="3.375" customWidth="1"/>
    <col min="4" max="4" width="5.75" customWidth="1"/>
    <col min="5" max="5" width="5.375" customWidth="1"/>
    <col min="6" max="6" width="3.75" customWidth="1"/>
    <col min="7" max="7" width="2.875" customWidth="1"/>
    <col min="8" max="8" width="6" customWidth="1"/>
    <col min="9" max="9" width="4.875" customWidth="1"/>
    <col min="10" max="10" width="16.875" customWidth="1"/>
    <col min="11" max="11" width="12.75" style="7" customWidth="1"/>
    <col min="12" max="12" width="3.25" customWidth="1"/>
    <col min="13" max="13" width="1.5" customWidth="1"/>
    <col min="14" max="14" width="3.25" customWidth="1"/>
    <col min="15" max="15" width="2.125" customWidth="1"/>
    <col min="16" max="16" width="5.75" customWidth="1"/>
    <col min="17" max="17" width="7.25" customWidth="1"/>
    <col min="18" max="18" width="11.25" customWidth="1"/>
    <col min="21" max="21" width="13.25" customWidth="1"/>
    <col min="23" max="23" width="4.125" customWidth="1"/>
    <col min="24" max="24" width="4.5" customWidth="1"/>
    <col min="25" max="25" width="5.25" customWidth="1"/>
    <col min="26" max="26" width="5.125" customWidth="1"/>
  </cols>
  <sheetData>
    <row r="1" spans="1:26" ht="3" customHeight="1" x14ac:dyDescent="0.15"/>
    <row r="2" spans="1:26" ht="22.5" customHeight="1" x14ac:dyDescent="0.15">
      <c r="E2" s="84"/>
      <c r="I2" s="81">
        <v>10</v>
      </c>
      <c r="J2" s="5" t="s">
        <v>31</v>
      </c>
      <c r="K2" s="8"/>
      <c r="L2" s="5"/>
      <c r="M2" s="5"/>
      <c r="N2" s="5"/>
      <c r="O2" s="5"/>
      <c r="P2" s="4"/>
      <c r="Q2" s="4"/>
    </row>
    <row r="3" spans="1:26" ht="7.5" customHeight="1" x14ac:dyDescent="0.15"/>
    <row r="4" spans="1:26" ht="15" customHeight="1" x14ac:dyDescent="0.15">
      <c r="B4" s="86" t="s">
        <v>8</v>
      </c>
      <c r="C4" s="86"/>
      <c r="D4" s="86"/>
      <c r="E4" s="196">
        <f>'R5-6'!E4</f>
        <v>0</v>
      </c>
      <c r="F4" s="196"/>
      <c r="G4" s="196"/>
      <c r="H4" s="196"/>
      <c r="I4" s="196"/>
      <c r="J4" s="83" t="s">
        <v>79</v>
      </c>
      <c r="K4" s="85">
        <f>'R5-6'!K4:Q4</f>
        <v>0</v>
      </c>
      <c r="L4" s="85"/>
      <c r="M4" s="85"/>
      <c r="N4" s="85"/>
      <c r="O4" s="85"/>
      <c r="P4" s="85"/>
      <c r="Q4" s="85"/>
    </row>
    <row r="5" spans="1:26" ht="6.75" customHeight="1" thickBot="1" x14ac:dyDescent="0.2">
      <c r="B5" s="3"/>
      <c r="C5" s="3"/>
      <c r="D5" s="3"/>
      <c r="E5" s="3"/>
      <c r="F5" s="3"/>
      <c r="G5" s="3"/>
      <c r="H5" s="3"/>
      <c r="I5" s="3"/>
      <c r="J5" s="3"/>
      <c r="K5" s="9"/>
      <c r="L5" s="3"/>
      <c r="M5" s="3"/>
      <c r="N5" s="3"/>
      <c r="O5" s="3"/>
      <c r="P5" s="3"/>
      <c r="Q5" s="3"/>
    </row>
    <row r="6" spans="1:26" ht="31.7" customHeight="1" x14ac:dyDescent="0.15">
      <c r="A6" s="2"/>
      <c r="B6" s="126" t="s">
        <v>32</v>
      </c>
      <c r="C6" s="127"/>
      <c r="D6" s="127"/>
      <c r="E6" s="128"/>
      <c r="F6" s="129" t="s">
        <v>4</v>
      </c>
      <c r="G6" s="129"/>
      <c r="H6" s="129"/>
      <c r="I6" s="129"/>
      <c r="J6" s="129"/>
      <c r="K6" s="130"/>
      <c r="L6" s="175" t="s">
        <v>30</v>
      </c>
      <c r="M6" s="176"/>
      <c r="N6" s="175" t="s">
        <v>6</v>
      </c>
      <c r="O6" s="176"/>
      <c r="P6" s="129" t="s">
        <v>5</v>
      </c>
      <c r="Q6" s="172"/>
      <c r="U6" s="87" t="s">
        <v>25</v>
      </c>
      <c r="V6" s="87"/>
    </row>
    <row r="7" spans="1:26" ht="23.65" customHeight="1" x14ac:dyDescent="0.15">
      <c r="A7" s="2"/>
      <c r="B7" s="61" t="s">
        <v>26</v>
      </c>
      <c r="C7" s="36" t="s">
        <v>0</v>
      </c>
      <c r="D7" s="36" t="s">
        <v>1</v>
      </c>
      <c r="E7" s="36" t="s">
        <v>2</v>
      </c>
      <c r="F7" s="141" t="s">
        <v>83</v>
      </c>
      <c r="G7" s="141"/>
      <c r="H7" s="141"/>
      <c r="I7" s="141"/>
      <c r="J7" s="141"/>
      <c r="K7" s="142"/>
      <c r="L7" s="177" t="s">
        <v>44</v>
      </c>
      <c r="M7" s="178"/>
      <c r="N7" s="178"/>
      <c r="O7" s="179"/>
      <c r="P7" s="62" t="s">
        <v>28</v>
      </c>
      <c r="Q7" s="63" t="s">
        <v>27</v>
      </c>
    </row>
    <row r="8" spans="1:26" ht="19.899999999999999" customHeight="1" x14ac:dyDescent="0.15">
      <c r="A8" s="2"/>
      <c r="B8" s="72">
        <v>5</v>
      </c>
      <c r="C8" s="39">
        <f>I2</f>
        <v>10</v>
      </c>
      <c r="D8" s="73">
        <f t="shared" ref="D8:D38" si="0">DATE(B$8+2018,I$2,Z10)</f>
        <v>45200</v>
      </c>
      <c r="E8" s="39" t="str">
        <f>TEXT(D8,"aaa")</f>
        <v>日</v>
      </c>
      <c r="F8" s="146"/>
      <c r="G8" s="147"/>
      <c r="H8" s="147"/>
      <c r="I8" s="147"/>
      <c r="J8" s="147"/>
      <c r="K8" s="148"/>
      <c r="L8" s="173"/>
      <c r="M8" s="174"/>
      <c r="N8" s="173"/>
      <c r="O8" s="174"/>
      <c r="P8" s="21"/>
      <c r="Q8" s="22"/>
      <c r="U8" s="43">
        <v>45292</v>
      </c>
      <c r="V8" s="40" t="s">
        <v>16</v>
      </c>
      <c r="W8" s="35"/>
    </row>
    <row r="9" spans="1:26" ht="19.899999999999999" customHeight="1" x14ac:dyDescent="0.15">
      <c r="A9" s="2"/>
      <c r="B9" s="74"/>
      <c r="C9" s="19"/>
      <c r="D9" s="75">
        <f t="shared" si="0"/>
        <v>45201</v>
      </c>
      <c r="E9" s="19" t="str">
        <f t="shared" ref="E9:E38" si="1">TEXT(D9,"aaa")</f>
        <v>月</v>
      </c>
      <c r="F9" s="193"/>
      <c r="G9" s="194"/>
      <c r="H9" s="194"/>
      <c r="I9" s="194"/>
      <c r="J9" s="194"/>
      <c r="K9" s="195"/>
      <c r="L9" s="136"/>
      <c r="M9" s="135"/>
      <c r="N9" s="136"/>
      <c r="O9" s="135"/>
      <c r="P9" s="17"/>
      <c r="Q9" s="20"/>
      <c r="U9" s="43">
        <v>45293</v>
      </c>
      <c r="V9" s="42" t="s">
        <v>29</v>
      </c>
    </row>
    <row r="10" spans="1:26" ht="19.899999999999999" customHeight="1" x14ac:dyDescent="0.15">
      <c r="A10" s="2"/>
      <c r="B10" s="76"/>
      <c r="C10" s="13"/>
      <c r="D10" s="75">
        <f t="shared" si="0"/>
        <v>45202</v>
      </c>
      <c r="E10" s="19" t="str">
        <f t="shared" si="1"/>
        <v>火</v>
      </c>
      <c r="F10" s="143"/>
      <c r="G10" s="144"/>
      <c r="H10" s="144"/>
      <c r="I10" s="144"/>
      <c r="J10" s="144"/>
      <c r="K10" s="145"/>
      <c r="L10" s="136"/>
      <c r="M10" s="135"/>
      <c r="N10" s="136"/>
      <c r="O10" s="135"/>
      <c r="P10" s="11"/>
      <c r="Q10" s="15"/>
      <c r="U10" s="43">
        <v>45294</v>
      </c>
      <c r="V10" s="42" t="s">
        <v>29</v>
      </c>
      <c r="Z10">
        <v>1</v>
      </c>
    </row>
    <row r="11" spans="1:26" ht="19.899999999999999" customHeight="1" x14ac:dyDescent="0.15">
      <c r="A11" s="2"/>
      <c r="B11" s="76"/>
      <c r="C11" s="13"/>
      <c r="D11" s="75">
        <f t="shared" si="0"/>
        <v>45203</v>
      </c>
      <c r="E11" s="19" t="str">
        <f t="shared" si="1"/>
        <v>水</v>
      </c>
      <c r="F11" s="111"/>
      <c r="G11" s="112"/>
      <c r="H11" s="112"/>
      <c r="I11" s="112"/>
      <c r="J11" s="112"/>
      <c r="K11" s="113"/>
      <c r="L11" s="134"/>
      <c r="M11" s="135"/>
      <c r="N11" s="136"/>
      <c r="O11" s="135"/>
      <c r="P11" s="11"/>
      <c r="Q11" s="15"/>
      <c r="U11" s="43">
        <v>45299</v>
      </c>
      <c r="V11" s="40" t="s">
        <v>17</v>
      </c>
      <c r="W11" s="35"/>
      <c r="Z11">
        <v>2</v>
      </c>
    </row>
    <row r="12" spans="1:26" ht="19.899999999999999" customHeight="1" x14ac:dyDescent="0.15">
      <c r="A12" s="2"/>
      <c r="B12" s="76"/>
      <c r="C12" s="47"/>
      <c r="D12" s="77">
        <f t="shared" si="0"/>
        <v>45204</v>
      </c>
      <c r="E12" s="13" t="str">
        <f t="shared" si="1"/>
        <v>木</v>
      </c>
      <c r="F12" s="111"/>
      <c r="G12" s="112"/>
      <c r="H12" s="112"/>
      <c r="I12" s="112"/>
      <c r="J12" s="112"/>
      <c r="K12" s="113"/>
      <c r="L12" s="98"/>
      <c r="M12" s="99"/>
      <c r="N12" s="98"/>
      <c r="O12" s="99"/>
      <c r="P12" s="11"/>
      <c r="Q12" s="15"/>
      <c r="U12" s="43">
        <v>45333</v>
      </c>
      <c r="V12" s="40" t="s">
        <v>18</v>
      </c>
      <c r="W12" s="35"/>
      <c r="Z12">
        <v>3</v>
      </c>
    </row>
    <row r="13" spans="1:26" ht="19.899999999999999" customHeight="1" x14ac:dyDescent="0.15">
      <c r="A13" s="2"/>
      <c r="B13" s="76"/>
      <c r="C13" s="47"/>
      <c r="D13" s="77">
        <f t="shared" si="0"/>
        <v>45205</v>
      </c>
      <c r="E13" s="13" t="str">
        <f t="shared" si="1"/>
        <v>金</v>
      </c>
      <c r="F13" s="190"/>
      <c r="G13" s="191"/>
      <c r="H13" s="191"/>
      <c r="I13" s="191"/>
      <c r="J13" s="191"/>
      <c r="K13" s="192"/>
      <c r="L13" s="98"/>
      <c r="M13" s="99"/>
      <c r="N13" s="98"/>
      <c r="O13" s="99"/>
      <c r="P13" s="11"/>
      <c r="Q13" s="15"/>
      <c r="U13" s="43">
        <v>45334</v>
      </c>
      <c r="V13" s="40" t="s">
        <v>34</v>
      </c>
      <c r="W13" s="35"/>
      <c r="Z13">
        <v>4</v>
      </c>
    </row>
    <row r="14" spans="1:26" ht="19.899999999999999" customHeight="1" x14ac:dyDescent="0.15">
      <c r="A14" s="2"/>
      <c r="B14" s="76"/>
      <c r="C14" s="13"/>
      <c r="D14" s="75">
        <f t="shared" si="0"/>
        <v>45206</v>
      </c>
      <c r="E14" s="19" t="str">
        <f t="shared" si="1"/>
        <v>土</v>
      </c>
      <c r="F14" s="111"/>
      <c r="G14" s="112"/>
      <c r="H14" s="112"/>
      <c r="I14" s="112"/>
      <c r="J14" s="112"/>
      <c r="K14" s="113"/>
      <c r="L14" s="134"/>
      <c r="M14" s="135"/>
      <c r="N14" s="136"/>
      <c r="O14" s="135"/>
      <c r="P14" s="11"/>
      <c r="Q14" s="15"/>
      <c r="U14" s="43">
        <v>45345</v>
      </c>
      <c r="V14" s="40" t="s">
        <v>15</v>
      </c>
      <c r="W14" s="35"/>
      <c r="Z14">
        <v>5</v>
      </c>
    </row>
    <row r="15" spans="1:26" ht="19.899999999999999" customHeight="1" x14ac:dyDescent="0.15">
      <c r="A15" s="2"/>
      <c r="B15" s="76"/>
      <c r="C15" s="13"/>
      <c r="D15" s="75">
        <f t="shared" si="0"/>
        <v>45207</v>
      </c>
      <c r="E15" s="19" t="str">
        <f t="shared" si="1"/>
        <v>日</v>
      </c>
      <c r="F15" s="111"/>
      <c r="G15" s="112"/>
      <c r="H15" s="112"/>
      <c r="I15" s="112"/>
      <c r="J15" s="112"/>
      <c r="K15" s="113"/>
      <c r="L15" s="114"/>
      <c r="M15" s="115"/>
      <c r="N15" s="98"/>
      <c r="O15" s="99"/>
      <c r="P15" s="11"/>
      <c r="Q15" s="15"/>
      <c r="U15" s="43">
        <v>45371</v>
      </c>
      <c r="V15" s="40" t="s">
        <v>19</v>
      </c>
      <c r="W15" s="35"/>
      <c r="Z15">
        <v>6</v>
      </c>
    </row>
    <row r="16" spans="1:26" ht="19.899999999999999" customHeight="1" x14ac:dyDescent="0.15">
      <c r="A16" s="2"/>
      <c r="B16" s="76"/>
      <c r="C16" s="13"/>
      <c r="D16" s="75">
        <f t="shared" si="0"/>
        <v>45208</v>
      </c>
      <c r="E16" s="19" t="str">
        <f t="shared" si="1"/>
        <v>月</v>
      </c>
      <c r="F16" s="111"/>
      <c r="G16" s="112"/>
      <c r="H16" s="112"/>
      <c r="I16" s="112"/>
      <c r="J16" s="112"/>
      <c r="K16" s="113"/>
      <c r="L16" s="114"/>
      <c r="M16" s="115"/>
      <c r="N16" s="98"/>
      <c r="O16" s="99"/>
      <c r="P16" s="11"/>
      <c r="Q16" s="15"/>
      <c r="U16" s="43">
        <v>45411</v>
      </c>
      <c r="V16" s="40" t="s">
        <v>20</v>
      </c>
      <c r="W16" s="35"/>
      <c r="Z16">
        <v>7</v>
      </c>
    </row>
    <row r="17" spans="1:26" ht="19.899999999999999" customHeight="1" x14ac:dyDescent="0.15">
      <c r="A17" s="2"/>
      <c r="B17" s="76"/>
      <c r="C17" s="13"/>
      <c r="D17" s="75">
        <f t="shared" si="0"/>
        <v>45209</v>
      </c>
      <c r="E17" s="19" t="str">
        <f t="shared" si="1"/>
        <v>火</v>
      </c>
      <c r="F17" s="111"/>
      <c r="G17" s="112"/>
      <c r="H17" s="112"/>
      <c r="I17" s="112"/>
      <c r="J17" s="112"/>
      <c r="K17" s="113"/>
      <c r="L17" s="114"/>
      <c r="M17" s="115"/>
      <c r="N17" s="98"/>
      <c r="O17" s="99"/>
      <c r="P17" s="11"/>
      <c r="Q17" s="15"/>
      <c r="U17" s="43">
        <v>45415</v>
      </c>
      <c r="V17" s="40" t="s">
        <v>21</v>
      </c>
      <c r="W17" s="35"/>
      <c r="Z17">
        <v>8</v>
      </c>
    </row>
    <row r="18" spans="1:26" ht="19.899999999999999" customHeight="1" x14ac:dyDescent="0.15">
      <c r="A18" s="2"/>
      <c r="B18" s="76"/>
      <c r="C18" s="13"/>
      <c r="D18" s="77">
        <f t="shared" si="0"/>
        <v>45210</v>
      </c>
      <c r="E18" s="13" t="str">
        <f t="shared" si="1"/>
        <v>水</v>
      </c>
      <c r="F18" s="111"/>
      <c r="G18" s="112"/>
      <c r="H18" s="112"/>
      <c r="I18" s="112"/>
      <c r="J18" s="112"/>
      <c r="K18" s="113"/>
      <c r="L18" s="183"/>
      <c r="M18" s="184"/>
      <c r="N18" s="98"/>
      <c r="O18" s="99"/>
      <c r="P18" s="11"/>
      <c r="Q18" s="15"/>
      <c r="U18" s="43">
        <v>45416</v>
      </c>
      <c r="V18" s="40" t="s">
        <v>22</v>
      </c>
      <c r="W18" s="35"/>
      <c r="Z18">
        <v>9</v>
      </c>
    </row>
    <row r="19" spans="1:26" ht="19.899999999999999" customHeight="1" x14ac:dyDescent="0.15">
      <c r="A19" s="2"/>
      <c r="B19" s="76"/>
      <c r="C19" s="13"/>
      <c r="D19" s="77">
        <f t="shared" si="0"/>
        <v>45211</v>
      </c>
      <c r="E19" s="13" t="str">
        <f t="shared" si="1"/>
        <v>木</v>
      </c>
      <c r="F19" s="190"/>
      <c r="G19" s="191"/>
      <c r="H19" s="191"/>
      <c r="I19" s="191"/>
      <c r="J19" s="191"/>
      <c r="K19" s="192"/>
      <c r="L19" s="183"/>
      <c r="M19" s="184"/>
      <c r="N19" s="98"/>
      <c r="O19" s="99"/>
      <c r="P19" s="11"/>
      <c r="Q19" s="15"/>
      <c r="U19" s="43">
        <v>45417</v>
      </c>
      <c r="V19" s="40" t="s">
        <v>23</v>
      </c>
      <c r="W19" s="35"/>
      <c r="Z19">
        <v>10</v>
      </c>
    </row>
    <row r="20" spans="1:26" ht="19.899999999999999" customHeight="1" x14ac:dyDescent="0.15">
      <c r="A20" s="2"/>
      <c r="B20" s="76"/>
      <c r="C20" s="47"/>
      <c r="D20" s="77">
        <f t="shared" si="0"/>
        <v>45212</v>
      </c>
      <c r="E20" s="13" t="str">
        <f t="shared" si="1"/>
        <v>金</v>
      </c>
      <c r="F20" s="190"/>
      <c r="G20" s="191"/>
      <c r="H20" s="191"/>
      <c r="I20" s="191"/>
      <c r="J20" s="191"/>
      <c r="K20" s="192"/>
      <c r="L20" s="183"/>
      <c r="M20" s="184"/>
      <c r="N20" s="98"/>
      <c r="O20" s="99"/>
      <c r="P20" s="11"/>
      <c r="Q20" s="15"/>
      <c r="U20" s="43">
        <v>45418</v>
      </c>
      <c r="V20" s="40" t="s">
        <v>34</v>
      </c>
      <c r="W20" s="35"/>
      <c r="Z20">
        <v>11</v>
      </c>
    </row>
    <row r="21" spans="1:26" ht="19.899999999999999" customHeight="1" x14ac:dyDescent="0.15">
      <c r="A21" s="2"/>
      <c r="B21" s="76"/>
      <c r="C21" s="47"/>
      <c r="D21" s="77">
        <f t="shared" si="0"/>
        <v>45213</v>
      </c>
      <c r="E21" s="13" t="str">
        <f t="shared" si="1"/>
        <v>土</v>
      </c>
      <c r="F21" s="111"/>
      <c r="G21" s="112"/>
      <c r="H21" s="112"/>
      <c r="I21" s="112"/>
      <c r="J21" s="112"/>
      <c r="K21" s="113"/>
      <c r="L21" s="183"/>
      <c r="M21" s="184"/>
      <c r="N21" s="98"/>
      <c r="O21" s="99"/>
      <c r="P21" s="11"/>
      <c r="Q21" s="15"/>
      <c r="U21" s="43">
        <v>45488</v>
      </c>
      <c r="V21" s="40" t="s">
        <v>24</v>
      </c>
      <c r="W21" s="35"/>
      <c r="Z21">
        <v>12</v>
      </c>
    </row>
    <row r="22" spans="1:26" ht="19.899999999999999" customHeight="1" x14ac:dyDescent="0.15">
      <c r="A22" s="2"/>
      <c r="B22" s="76"/>
      <c r="C22" s="13"/>
      <c r="D22" s="77">
        <f t="shared" si="0"/>
        <v>45214</v>
      </c>
      <c r="E22" s="13" t="str">
        <f t="shared" si="1"/>
        <v>日</v>
      </c>
      <c r="F22" s="111"/>
      <c r="G22" s="112"/>
      <c r="H22" s="112"/>
      <c r="I22" s="112"/>
      <c r="J22" s="112"/>
      <c r="K22" s="113"/>
      <c r="L22" s="183"/>
      <c r="M22" s="184"/>
      <c r="N22" s="98"/>
      <c r="O22" s="99"/>
      <c r="P22" s="11"/>
      <c r="Q22" s="15"/>
      <c r="U22" s="43">
        <v>45515</v>
      </c>
      <c r="V22" s="40" t="s">
        <v>9</v>
      </c>
      <c r="W22" s="35"/>
      <c r="Z22">
        <v>13</v>
      </c>
    </row>
    <row r="23" spans="1:26" ht="19.899999999999999" customHeight="1" x14ac:dyDescent="0.15">
      <c r="A23" s="2"/>
      <c r="B23" s="76"/>
      <c r="C23" s="13"/>
      <c r="D23" s="77">
        <f t="shared" si="0"/>
        <v>45215</v>
      </c>
      <c r="E23" s="13" t="str">
        <f t="shared" si="1"/>
        <v>月</v>
      </c>
      <c r="F23" s="111"/>
      <c r="G23" s="112"/>
      <c r="H23" s="112"/>
      <c r="I23" s="112"/>
      <c r="J23" s="112"/>
      <c r="K23" s="113"/>
      <c r="L23" s="183"/>
      <c r="M23" s="184"/>
      <c r="N23" s="98"/>
      <c r="O23" s="99"/>
      <c r="P23" s="11"/>
      <c r="Q23" s="15"/>
      <c r="U23" s="43">
        <v>45516</v>
      </c>
      <c r="V23" s="40" t="s">
        <v>34</v>
      </c>
      <c r="W23" s="35"/>
      <c r="Z23">
        <v>14</v>
      </c>
    </row>
    <row r="24" spans="1:26" ht="19.899999999999999" customHeight="1" x14ac:dyDescent="0.15">
      <c r="A24" s="2"/>
      <c r="B24" s="76"/>
      <c r="C24" s="13"/>
      <c r="D24" s="77">
        <f t="shared" si="0"/>
        <v>45216</v>
      </c>
      <c r="E24" s="13" t="str">
        <f t="shared" si="1"/>
        <v>火</v>
      </c>
      <c r="F24" s="111"/>
      <c r="G24" s="112"/>
      <c r="H24" s="112"/>
      <c r="I24" s="112"/>
      <c r="J24" s="112"/>
      <c r="K24" s="113"/>
      <c r="L24" s="183"/>
      <c r="M24" s="184"/>
      <c r="N24" s="98"/>
      <c r="O24" s="99"/>
      <c r="P24" s="11"/>
      <c r="Q24" s="15"/>
      <c r="U24" s="43">
        <v>45551</v>
      </c>
      <c r="V24" s="40" t="s">
        <v>10</v>
      </c>
      <c r="Z24">
        <v>15</v>
      </c>
    </row>
    <row r="25" spans="1:26" ht="19.899999999999999" customHeight="1" x14ac:dyDescent="0.15">
      <c r="A25" s="2"/>
      <c r="B25" s="76"/>
      <c r="C25" s="13"/>
      <c r="D25" s="77">
        <f t="shared" si="0"/>
        <v>45217</v>
      </c>
      <c r="E25" s="13" t="str">
        <f t="shared" si="1"/>
        <v>水</v>
      </c>
      <c r="F25" s="90"/>
      <c r="G25" s="91"/>
      <c r="H25" s="91"/>
      <c r="I25" s="91"/>
      <c r="J25" s="91"/>
      <c r="K25" s="92"/>
      <c r="L25" s="183"/>
      <c r="M25" s="184"/>
      <c r="N25" s="98"/>
      <c r="O25" s="99"/>
      <c r="P25" s="11"/>
      <c r="Q25" s="15"/>
      <c r="U25" s="43">
        <v>45557</v>
      </c>
      <c r="V25" s="40" t="s">
        <v>11</v>
      </c>
      <c r="Z25">
        <v>16</v>
      </c>
    </row>
    <row r="26" spans="1:26" ht="19.899999999999999" customHeight="1" x14ac:dyDescent="0.15">
      <c r="A26" s="30"/>
      <c r="B26" s="76"/>
      <c r="C26" s="13"/>
      <c r="D26" s="77">
        <f t="shared" si="0"/>
        <v>45218</v>
      </c>
      <c r="E26" s="13" t="str">
        <f t="shared" si="1"/>
        <v>木</v>
      </c>
      <c r="F26" s="111"/>
      <c r="G26" s="112"/>
      <c r="H26" s="112"/>
      <c r="I26" s="112"/>
      <c r="J26" s="112"/>
      <c r="K26" s="113"/>
      <c r="L26" s="183"/>
      <c r="M26" s="184"/>
      <c r="N26" s="98"/>
      <c r="O26" s="99"/>
      <c r="P26" s="11"/>
      <c r="Q26" s="15"/>
      <c r="U26" s="41">
        <v>45558</v>
      </c>
      <c r="V26" s="40" t="s">
        <v>34</v>
      </c>
      <c r="Z26">
        <v>17</v>
      </c>
    </row>
    <row r="27" spans="1:26" ht="19.899999999999999" customHeight="1" x14ac:dyDescent="0.15">
      <c r="A27" s="2"/>
      <c r="B27" s="76"/>
      <c r="C27" s="13"/>
      <c r="D27" s="77">
        <f t="shared" si="0"/>
        <v>45219</v>
      </c>
      <c r="E27" s="13" t="str">
        <f t="shared" si="1"/>
        <v>金</v>
      </c>
      <c r="F27" s="190"/>
      <c r="G27" s="191"/>
      <c r="H27" s="191"/>
      <c r="I27" s="191"/>
      <c r="J27" s="191"/>
      <c r="K27" s="192"/>
      <c r="L27" s="183"/>
      <c r="M27" s="184"/>
      <c r="N27" s="98"/>
      <c r="O27" s="99"/>
      <c r="P27" s="11"/>
      <c r="Q27" s="15"/>
      <c r="U27" s="41">
        <v>45579</v>
      </c>
      <c r="V27" s="40" t="s">
        <v>35</v>
      </c>
      <c r="Z27">
        <v>18</v>
      </c>
    </row>
    <row r="28" spans="1:26" ht="19.899999999999999" customHeight="1" x14ac:dyDescent="0.15">
      <c r="A28" s="2"/>
      <c r="B28" s="76"/>
      <c r="C28" s="47"/>
      <c r="D28" s="77">
        <f t="shared" si="0"/>
        <v>45220</v>
      </c>
      <c r="E28" s="13" t="str">
        <f t="shared" si="1"/>
        <v>土</v>
      </c>
      <c r="F28" s="111"/>
      <c r="G28" s="112"/>
      <c r="H28" s="112"/>
      <c r="I28" s="112"/>
      <c r="J28" s="112"/>
      <c r="K28" s="113"/>
      <c r="L28" s="183"/>
      <c r="M28" s="184"/>
      <c r="N28" s="98"/>
      <c r="O28" s="99"/>
      <c r="P28" s="11"/>
      <c r="Q28" s="15"/>
      <c r="U28" s="44">
        <v>45599</v>
      </c>
      <c r="V28" s="40" t="s">
        <v>13</v>
      </c>
      <c r="Z28">
        <v>19</v>
      </c>
    </row>
    <row r="29" spans="1:26" ht="19.899999999999999" customHeight="1" x14ac:dyDescent="0.15">
      <c r="A29" s="2"/>
      <c r="B29" s="76"/>
      <c r="C29" s="47"/>
      <c r="D29" s="77">
        <f t="shared" si="0"/>
        <v>45221</v>
      </c>
      <c r="E29" s="13" t="str">
        <f t="shared" si="1"/>
        <v>日</v>
      </c>
      <c r="F29" s="111"/>
      <c r="G29" s="112"/>
      <c r="H29" s="112"/>
      <c r="I29" s="112"/>
      <c r="J29" s="112"/>
      <c r="K29" s="113"/>
      <c r="L29" s="183"/>
      <c r="M29" s="184"/>
      <c r="N29" s="98"/>
      <c r="O29" s="99"/>
      <c r="P29" s="11"/>
      <c r="Q29" s="15"/>
      <c r="U29" s="44">
        <v>45600</v>
      </c>
      <c r="V29" s="40" t="s">
        <v>34</v>
      </c>
      <c r="Z29">
        <v>20</v>
      </c>
    </row>
    <row r="30" spans="1:26" ht="19.899999999999999" customHeight="1" x14ac:dyDescent="0.15">
      <c r="A30" s="2"/>
      <c r="B30" s="76"/>
      <c r="C30" s="13"/>
      <c r="D30" s="77">
        <f t="shared" si="0"/>
        <v>45222</v>
      </c>
      <c r="E30" s="13" t="str">
        <f t="shared" si="1"/>
        <v>月</v>
      </c>
      <c r="F30" s="116"/>
      <c r="G30" s="117"/>
      <c r="H30" s="117"/>
      <c r="I30" s="117"/>
      <c r="J30" s="117"/>
      <c r="K30" s="118"/>
      <c r="L30" s="183"/>
      <c r="M30" s="184"/>
      <c r="N30" s="98"/>
      <c r="O30" s="99"/>
      <c r="P30" s="11"/>
      <c r="Q30" s="15"/>
      <c r="U30" s="44">
        <v>45619</v>
      </c>
      <c r="V30" s="40" t="s">
        <v>14</v>
      </c>
      <c r="Z30">
        <v>21</v>
      </c>
    </row>
    <row r="31" spans="1:26" ht="19.899999999999999" customHeight="1" x14ac:dyDescent="0.15">
      <c r="A31" s="2"/>
      <c r="B31" s="76"/>
      <c r="C31" s="13"/>
      <c r="D31" s="77">
        <f t="shared" si="0"/>
        <v>45223</v>
      </c>
      <c r="E31" s="13" t="str">
        <f t="shared" si="1"/>
        <v>火</v>
      </c>
      <c r="F31" s="111"/>
      <c r="G31" s="112"/>
      <c r="H31" s="112"/>
      <c r="I31" s="112"/>
      <c r="J31" s="112"/>
      <c r="K31" s="113"/>
      <c r="L31" s="183"/>
      <c r="M31" s="184"/>
      <c r="N31" s="98"/>
      <c r="O31" s="99"/>
      <c r="P31" s="11"/>
      <c r="Q31" s="15"/>
      <c r="U31" s="44">
        <v>45656</v>
      </c>
      <c r="V31" s="42" t="s">
        <v>29</v>
      </c>
      <c r="Z31">
        <v>22</v>
      </c>
    </row>
    <row r="32" spans="1:26" ht="19.899999999999999" customHeight="1" x14ac:dyDescent="0.15">
      <c r="A32" s="2"/>
      <c r="B32" s="76"/>
      <c r="C32" s="13"/>
      <c r="D32" s="77">
        <f t="shared" si="0"/>
        <v>45224</v>
      </c>
      <c r="E32" s="13" t="str">
        <f t="shared" si="1"/>
        <v>水</v>
      </c>
      <c r="F32" s="111"/>
      <c r="G32" s="112"/>
      <c r="H32" s="112"/>
      <c r="I32" s="112"/>
      <c r="J32" s="112"/>
      <c r="K32" s="113"/>
      <c r="L32" s="183"/>
      <c r="M32" s="184"/>
      <c r="N32" s="98"/>
      <c r="O32" s="99"/>
      <c r="P32" s="11"/>
      <c r="Q32" s="15"/>
      <c r="U32" s="43">
        <v>45657</v>
      </c>
      <c r="V32" s="42" t="s">
        <v>29</v>
      </c>
      <c r="Z32">
        <v>23</v>
      </c>
    </row>
    <row r="33" spans="1:26" ht="19.899999999999999" customHeight="1" x14ac:dyDescent="0.15">
      <c r="A33" s="2"/>
      <c r="B33" s="76"/>
      <c r="C33" s="47"/>
      <c r="D33" s="77">
        <f t="shared" si="0"/>
        <v>45225</v>
      </c>
      <c r="E33" s="13" t="str">
        <f t="shared" si="1"/>
        <v>木</v>
      </c>
      <c r="F33" s="190"/>
      <c r="G33" s="191"/>
      <c r="H33" s="191"/>
      <c r="I33" s="191"/>
      <c r="J33" s="191"/>
      <c r="K33" s="192"/>
      <c r="L33" s="183"/>
      <c r="M33" s="184"/>
      <c r="N33" s="98"/>
      <c r="O33" s="99"/>
      <c r="P33" s="11"/>
      <c r="Q33" s="15"/>
      <c r="U33" s="43"/>
      <c r="V33" s="42"/>
      <c r="Z33">
        <v>24</v>
      </c>
    </row>
    <row r="34" spans="1:26" ht="19.899999999999999" customHeight="1" x14ac:dyDescent="0.15">
      <c r="A34" s="2"/>
      <c r="B34" s="76"/>
      <c r="C34" s="13"/>
      <c r="D34" s="77">
        <f t="shared" si="0"/>
        <v>45226</v>
      </c>
      <c r="E34" s="13" t="str">
        <f t="shared" si="1"/>
        <v>金</v>
      </c>
      <c r="F34" s="190"/>
      <c r="G34" s="191"/>
      <c r="H34" s="191"/>
      <c r="I34" s="191"/>
      <c r="J34" s="191"/>
      <c r="K34" s="192"/>
      <c r="L34" s="183"/>
      <c r="M34" s="184"/>
      <c r="N34" s="98"/>
      <c r="O34" s="99"/>
      <c r="P34" s="11"/>
      <c r="Q34" s="15"/>
      <c r="U34" s="1"/>
      <c r="V34" s="1"/>
      <c r="Z34">
        <v>25</v>
      </c>
    </row>
    <row r="35" spans="1:26" ht="19.899999999999999" customHeight="1" x14ac:dyDescent="0.15">
      <c r="A35" s="2"/>
      <c r="B35" s="76"/>
      <c r="C35" s="13"/>
      <c r="D35" s="77">
        <f t="shared" si="0"/>
        <v>45227</v>
      </c>
      <c r="E35" s="13" t="str">
        <f t="shared" si="1"/>
        <v>土</v>
      </c>
      <c r="F35" s="111"/>
      <c r="G35" s="112"/>
      <c r="H35" s="112"/>
      <c r="I35" s="112"/>
      <c r="J35" s="112"/>
      <c r="K35" s="113"/>
      <c r="L35" s="183"/>
      <c r="M35" s="184"/>
      <c r="N35" s="98"/>
      <c r="O35" s="99"/>
      <c r="P35" s="11"/>
      <c r="Q35" s="15"/>
      <c r="U35" s="1"/>
      <c r="V35" s="1"/>
      <c r="Z35">
        <v>26</v>
      </c>
    </row>
    <row r="36" spans="1:26" ht="19.899999999999999" customHeight="1" x14ac:dyDescent="0.15">
      <c r="A36" s="2"/>
      <c r="B36" s="76"/>
      <c r="C36" s="13"/>
      <c r="D36" s="77">
        <f t="shared" si="0"/>
        <v>45228</v>
      </c>
      <c r="E36" s="13" t="str">
        <f t="shared" si="1"/>
        <v>日</v>
      </c>
      <c r="F36" s="111"/>
      <c r="G36" s="112"/>
      <c r="H36" s="112"/>
      <c r="I36" s="112"/>
      <c r="J36" s="112"/>
      <c r="K36" s="113"/>
      <c r="L36" s="183"/>
      <c r="M36" s="184"/>
      <c r="N36" s="98"/>
      <c r="O36" s="99"/>
      <c r="P36" s="11"/>
      <c r="Q36" s="15"/>
      <c r="U36" s="44">
        <v>44927</v>
      </c>
      <c r="V36" s="40" t="s">
        <v>16</v>
      </c>
      <c r="Z36">
        <v>27</v>
      </c>
    </row>
    <row r="37" spans="1:26" ht="19.899999999999999" customHeight="1" x14ac:dyDescent="0.15">
      <c r="A37" s="2"/>
      <c r="B37" s="76"/>
      <c r="C37" s="13"/>
      <c r="D37" s="77">
        <f t="shared" si="0"/>
        <v>45229</v>
      </c>
      <c r="E37" s="13" t="str">
        <f t="shared" si="1"/>
        <v>月</v>
      </c>
      <c r="F37" s="90"/>
      <c r="G37" s="91"/>
      <c r="H37" s="91"/>
      <c r="I37" s="91"/>
      <c r="J37" s="91"/>
      <c r="K37" s="92"/>
      <c r="L37" s="183"/>
      <c r="M37" s="184"/>
      <c r="N37" s="98"/>
      <c r="O37" s="99"/>
      <c r="P37" s="11"/>
      <c r="Q37" s="15"/>
      <c r="U37" s="44">
        <v>44928</v>
      </c>
      <c r="V37" s="42" t="s">
        <v>29</v>
      </c>
      <c r="Z37">
        <v>28</v>
      </c>
    </row>
    <row r="38" spans="1:26" ht="19.899999999999999" customHeight="1" thickBot="1" x14ac:dyDescent="0.2">
      <c r="A38" s="2"/>
      <c r="B38" s="78"/>
      <c r="C38" s="79"/>
      <c r="D38" s="80">
        <f t="shared" si="0"/>
        <v>45230</v>
      </c>
      <c r="E38" s="70" t="str">
        <f t="shared" si="1"/>
        <v>火</v>
      </c>
      <c r="F38" s="185"/>
      <c r="G38" s="186"/>
      <c r="H38" s="186"/>
      <c r="I38" s="186"/>
      <c r="J38" s="186"/>
      <c r="K38" s="187"/>
      <c r="L38" s="188"/>
      <c r="M38" s="189"/>
      <c r="N38" s="98"/>
      <c r="O38" s="99"/>
      <c r="P38" s="14"/>
      <c r="Q38" s="71"/>
      <c r="U38" s="44">
        <v>44929</v>
      </c>
      <c r="V38" s="42" t="s">
        <v>29</v>
      </c>
      <c r="Z38">
        <v>29</v>
      </c>
    </row>
    <row r="39" spans="1:26" ht="18.95" customHeight="1" x14ac:dyDescent="0.15">
      <c r="A39" s="2"/>
      <c r="B39" s="152" t="s">
        <v>36</v>
      </c>
      <c r="C39" s="58" t="s">
        <v>37</v>
      </c>
      <c r="D39" s="160"/>
      <c r="E39" s="161"/>
      <c r="F39" s="157" t="s">
        <v>45</v>
      </c>
      <c r="G39" s="58" t="s">
        <v>46</v>
      </c>
      <c r="H39" s="160"/>
      <c r="I39" s="160"/>
      <c r="J39" s="161"/>
      <c r="K39" s="100" t="s">
        <v>50</v>
      </c>
      <c r="L39" s="101"/>
      <c r="M39" s="101"/>
      <c r="N39" s="101"/>
      <c r="O39" s="101"/>
      <c r="P39" s="56">
        <f>SUM(P8:P38)</f>
        <v>0</v>
      </c>
      <c r="Q39" s="57"/>
      <c r="U39" s="44">
        <v>44935</v>
      </c>
      <c r="V39" s="40" t="s">
        <v>17</v>
      </c>
      <c r="Z39">
        <v>30</v>
      </c>
    </row>
    <row r="40" spans="1:26" ht="18.95" customHeight="1" x14ac:dyDescent="0.15">
      <c r="A40" s="2"/>
      <c r="B40" s="153"/>
      <c r="C40" s="59" t="s">
        <v>38</v>
      </c>
      <c r="D40" s="162"/>
      <c r="E40" s="163"/>
      <c r="F40" s="158"/>
      <c r="G40" s="59" t="s">
        <v>47</v>
      </c>
      <c r="H40" s="162"/>
      <c r="I40" s="162"/>
      <c r="J40" s="163"/>
      <c r="K40" s="102" t="s">
        <v>49</v>
      </c>
      <c r="L40" s="103"/>
      <c r="M40" s="103"/>
      <c r="N40" s="103"/>
      <c r="O40" s="103"/>
      <c r="P40" s="103"/>
      <c r="Q40" s="6">
        <f>SUM(Q8:Q38)</f>
        <v>0</v>
      </c>
      <c r="U40" s="44">
        <v>44968</v>
      </c>
      <c r="V40" s="40" t="s">
        <v>18</v>
      </c>
      <c r="Z40">
        <v>31</v>
      </c>
    </row>
    <row r="41" spans="1:26" ht="18.95" customHeight="1" thickBot="1" x14ac:dyDescent="0.2">
      <c r="A41" s="2"/>
      <c r="B41" s="154"/>
      <c r="C41" s="60" t="s">
        <v>39</v>
      </c>
      <c r="D41" s="164"/>
      <c r="E41" s="165"/>
      <c r="F41" s="159"/>
      <c r="G41" s="60" t="s">
        <v>48</v>
      </c>
      <c r="H41" s="164"/>
      <c r="I41" s="164"/>
      <c r="J41" s="165"/>
      <c r="K41" s="88" t="s">
        <v>51</v>
      </c>
      <c r="L41" s="89"/>
      <c r="M41" s="89"/>
      <c r="N41" s="89"/>
      <c r="O41" s="89"/>
      <c r="P41" s="89"/>
      <c r="Q41" s="10">
        <f>P39+Q40</f>
        <v>0</v>
      </c>
      <c r="U41" s="44">
        <v>44980</v>
      </c>
      <c r="V41" s="40" t="s">
        <v>15</v>
      </c>
    </row>
    <row r="42" spans="1:26" ht="7.5" customHeight="1" x14ac:dyDescent="0.15">
      <c r="U42" s="44">
        <v>45006</v>
      </c>
      <c r="V42" s="40" t="s">
        <v>19</v>
      </c>
    </row>
    <row r="43" spans="1:26" ht="16.5" customHeight="1" x14ac:dyDescent="0.15">
      <c r="U43" s="44">
        <v>45045</v>
      </c>
      <c r="V43" s="40" t="s">
        <v>20</v>
      </c>
    </row>
    <row r="44" spans="1:26" ht="16.5" customHeight="1" x14ac:dyDescent="0.15">
      <c r="U44" s="44">
        <v>45049</v>
      </c>
      <c r="V44" s="40" t="s">
        <v>21</v>
      </c>
    </row>
    <row r="45" spans="1:26" x14ac:dyDescent="0.15">
      <c r="U45" s="44">
        <v>45050</v>
      </c>
      <c r="V45" s="40" t="s">
        <v>22</v>
      </c>
    </row>
    <row r="46" spans="1:26" x14ac:dyDescent="0.15">
      <c r="U46" s="44">
        <v>45051</v>
      </c>
      <c r="V46" s="40" t="s">
        <v>23</v>
      </c>
    </row>
    <row r="47" spans="1:26" x14ac:dyDescent="0.15">
      <c r="U47" s="44">
        <v>45124</v>
      </c>
      <c r="V47" s="40" t="s">
        <v>24</v>
      </c>
    </row>
    <row r="48" spans="1:26" x14ac:dyDescent="0.15">
      <c r="U48" s="44">
        <v>45149</v>
      </c>
      <c r="V48" s="40" t="s">
        <v>9</v>
      </c>
    </row>
    <row r="49" spans="21:22" x14ac:dyDescent="0.15">
      <c r="U49" s="44">
        <v>45187</v>
      </c>
      <c r="V49" s="40" t="s">
        <v>10</v>
      </c>
    </row>
    <row r="50" spans="21:22" x14ac:dyDescent="0.15">
      <c r="U50" s="44">
        <v>45192</v>
      </c>
      <c r="V50" s="40" t="s">
        <v>11</v>
      </c>
    </row>
    <row r="51" spans="21:22" ht="40.5" x14ac:dyDescent="0.15">
      <c r="U51" s="44">
        <v>45208</v>
      </c>
      <c r="V51" s="40" t="s">
        <v>33</v>
      </c>
    </row>
    <row r="52" spans="21:22" x14ac:dyDescent="0.15">
      <c r="U52" s="44">
        <v>45233</v>
      </c>
      <c r="V52" s="40" t="s">
        <v>13</v>
      </c>
    </row>
    <row r="53" spans="21:22" ht="27" x14ac:dyDescent="0.15">
      <c r="U53" s="44">
        <v>45253</v>
      </c>
      <c r="V53" s="40" t="s">
        <v>14</v>
      </c>
    </row>
    <row r="54" spans="21:22" x14ac:dyDescent="0.15">
      <c r="U54" s="44">
        <v>45290</v>
      </c>
      <c r="V54" s="42" t="s">
        <v>29</v>
      </c>
    </row>
    <row r="55" spans="21:22" x14ac:dyDescent="0.15">
      <c r="U55" s="44">
        <v>45291</v>
      </c>
      <c r="V55" s="42" t="s">
        <v>29</v>
      </c>
    </row>
    <row r="62" spans="21:22" x14ac:dyDescent="0.15">
      <c r="U62" s="45"/>
      <c r="V62" s="46"/>
    </row>
    <row r="63" spans="21:22" x14ac:dyDescent="0.15">
      <c r="U63" s="45"/>
      <c r="V63" s="46"/>
    </row>
    <row r="64" spans="21:22" x14ac:dyDescent="0.15">
      <c r="U64" s="45"/>
      <c r="V64" s="46"/>
    </row>
    <row r="65" spans="21:22" x14ac:dyDescent="0.15">
      <c r="U65" s="45"/>
      <c r="V65" s="46"/>
    </row>
  </sheetData>
  <mergeCells count="115">
    <mergeCell ref="B4:D4"/>
    <mergeCell ref="K4:Q4"/>
    <mergeCell ref="B6:E6"/>
    <mergeCell ref="F6:K6"/>
    <mergeCell ref="L6:M6"/>
    <mergeCell ref="N6:O6"/>
    <mergeCell ref="P6:Q6"/>
    <mergeCell ref="F9:K9"/>
    <mergeCell ref="L9:M9"/>
    <mergeCell ref="N9:O9"/>
    <mergeCell ref="F10:K10"/>
    <mergeCell ref="L10:M10"/>
    <mergeCell ref="N10:O10"/>
    <mergeCell ref="U6:V6"/>
    <mergeCell ref="F7:K7"/>
    <mergeCell ref="L7:O7"/>
    <mergeCell ref="F8:K8"/>
    <mergeCell ref="L8:M8"/>
    <mergeCell ref="N8:O8"/>
    <mergeCell ref="F13:K13"/>
    <mergeCell ref="L13:M13"/>
    <mergeCell ref="N13:O13"/>
    <mergeCell ref="F14:K14"/>
    <mergeCell ref="L14:M14"/>
    <mergeCell ref="N14:O14"/>
    <mergeCell ref="F11:K11"/>
    <mergeCell ref="L11:M11"/>
    <mergeCell ref="N11:O11"/>
    <mergeCell ref="F12:K12"/>
    <mergeCell ref="L12:M12"/>
    <mergeCell ref="N12:O12"/>
    <mergeCell ref="F17:K17"/>
    <mergeCell ref="L17:M17"/>
    <mergeCell ref="N17:O17"/>
    <mergeCell ref="F18:K18"/>
    <mergeCell ref="L18:M18"/>
    <mergeCell ref="N18:O18"/>
    <mergeCell ref="F15:K15"/>
    <mergeCell ref="L15:M15"/>
    <mergeCell ref="N15:O15"/>
    <mergeCell ref="F16:K16"/>
    <mergeCell ref="L16:M16"/>
    <mergeCell ref="N16:O16"/>
    <mergeCell ref="F21:K21"/>
    <mergeCell ref="L21:M21"/>
    <mergeCell ref="N21:O21"/>
    <mergeCell ref="F22:K22"/>
    <mergeCell ref="L22:M22"/>
    <mergeCell ref="N22:O22"/>
    <mergeCell ref="F19:K19"/>
    <mergeCell ref="L19:M19"/>
    <mergeCell ref="N19:O19"/>
    <mergeCell ref="F20:K20"/>
    <mergeCell ref="L20:M20"/>
    <mergeCell ref="N20:O20"/>
    <mergeCell ref="F25:K25"/>
    <mergeCell ref="L25:M25"/>
    <mergeCell ref="N25:O25"/>
    <mergeCell ref="F26:K26"/>
    <mergeCell ref="L26:M26"/>
    <mergeCell ref="N26:O26"/>
    <mergeCell ref="F23:K23"/>
    <mergeCell ref="L23:M23"/>
    <mergeCell ref="N23:O23"/>
    <mergeCell ref="F24:K24"/>
    <mergeCell ref="L24:M24"/>
    <mergeCell ref="N24:O24"/>
    <mergeCell ref="F29:K29"/>
    <mergeCell ref="L29:M29"/>
    <mergeCell ref="N29:O29"/>
    <mergeCell ref="F30:K30"/>
    <mergeCell ref="L30:M30"/>
    <mergeCell ref="N30:O30"/>
    <mergeCell ref="F27:K27"/>
    <mergeCell ref="L27:M27"/>
    <mergeCell ref="N27:O27"/>
    <mergeCell ref="F28:K28"/>
    <mergeCell ref="L28:M28"/>
    <mergeCell ref="N28:O28"/>
    <mergeCell ref="F33:K33"/>
    <mergeCell ref="L33:M33"/>
    <mergeCell ref="N33:O33"/>
    <mergeCell ref="F34:K34"/>
    <mergeCell ref="L34:M34"/>
    <mergeCell ref="N34:O34"/>
    <mergeCell ref="F31:K31"/>
    <mergeCell ref="L31:M31"/>
    <mergeCell ref="N31:O31"/>
    <mergeCell ref="F32:K32"/>
    <mergeCell ref="L32:M32"/>
    <mergeCell ref="N32:O32"/>
    <mergeCell ref="K41:P41"/>
    <mergeCell ref="E4:I4"/>
    <mergeCell ref="B39:B41"/>
    <mergeCell ref="D39:E39"/>
    <mergeCell ref="F39:F41"/>
    <mergeCell ref="H39:J39"/>
    <mergeCell ref="K39:O39"/>
    <mergeCell ref="D40:E40"/>
    <mergeCell ref="H40:J40"/>
    <mergeCell ref="K40:P40"/>
    <mergeCell ref="D41:E41"/>
    <mergeCell ref="H41:J41"/>
    <mergeCell ref="F37:K37"/>
    <mergeCell ref="L37:M37"/>
    <mergeCell ref="N37:O37"/>
    <mergeCell ref="F38:K38"/>
    <mergeCell ref="L38:M38"/>
    <mergeCell ref="N38:O38"/>
    <mergeCell ref="F35:K35"/>
    <mergeCell ref="L35:M35"/>
    <mergeCell ref="N35:O35"/>
    <mergeCell ref="F36:K36"/>
    <mergeCell ref="L36:M36"/>
    <mergeCell ref="N36:O36"/>
  </mergeCells>
  <phoneticPr fontId="3"/>
  <conditionalFormatting sqref="E8:E38">
    <cfRule type="expression" dxfId="5" priority="1">
      <formula>$E8="土"</formula>
    </cfRule>
    <cfRule type="expression" dxfId="4" priority="2">
      <formula>$E8="日"</formula>
    </cfRule>
    <cfRule type="expression" dxfId="3" priority="3">
      <formula>COUNTIF(祝日,D8)=1</formula>
    </cfRule>
  </conditionalFormatting>
  <pageMargins left="0.78740157480314965" right="0.59055118110236227" top="0.59055118110236227" bottom="0.39370078740157483" header="0.51181102362204722" footer="0.51181102362204722"/>
  <pageSetup paperSize="9" orientation="portrait" r:id="rId1"/>
  <headerFooter alignWithMargins="0">
    <oddFooter>&amp;R&amp;8R504千葉労働局参考様式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5"/>
  <sheetViews>
    <sheetView view="pageBreakPreview" zoomScale="90" zoomScaleNormal="100" zoomScaleSheetLayoutView="90" workbookViewId="0">
      <selection activeCell="B2" sqref="B2"/>
    </sheetView>
  </sheetViews>
  <sheetFormatPr defaultColWidth="9.125" defaultRowHeight="13.5" x14ac:dyDescent="0.15"/>
  <cols>
    <col min="1" max="1" width="1.375" customWidth="1"/>
    <col min="2" max="2" width="3.125" customWidth="1"/>
    <col min="3" max="3" width="3.375" customWidth="1"/>
    <col min="4" max="4" width="5.75" customWidth="1"/>
    <col min="5" max="5" width="5.375" customWidth="1"/>
    <col min="6" max="6" width="3.75" customWidth="1"/>
    <col min="7" max="7" width="2.875" customWidth="1"/>
    <col min="8" max="8" width="6" customWidth="1"/>
    <col min="9" max="9" width="4.875" customWidth="1"/>
    <col min="10" max="10" width="16.875" customWidth="1"/>
    <col min="11" max="11" width="12.75" style="7" customWidth="1"/>
    <col min="12" max="12" width="3.25" customWidth="1"/>
    <col min="13" max="13" width="1.5" customWidth="1"/>
    <col min="14" max="14" width="3.25" customWidth="1"/>
    <col min="15" max="15" width="2.125" customWidth="1"/>
    <col min="16" max="16" width="5.75" customWidth="1"/>
    <col min="17" max="17" width="7.25" customWidth="1"/>
    <col min="18" max="18" width="11.25" customWidth="1"/>
    <col min="21" max="21" width="13.25" customWidth="1"/>
    <col min="23" max="23" width="4.125" customWidth="1"/>
    <col min="24" max="24" width="4.5" customWidth="1"/>
    <col min="25" max="25" width="5.25" customWidth="1"/>
    <col min="26" max="26" width="5.125" customWidth="1"/>
  </cols>
  <sheetData>
    <row r="1" spans="1:26" ht="3" customHeight="1" x14ac:dyDescent="0.15"/>
    <row r="2" spans="1:26" ht="22.5" customHeight="1" x14ac:dyDescent="0.15">
      <c r="E2" s="84"/>
      <c r="I2" s="81">
        <v>11</v>
      </c>
      <c r="J2" s="5" t="s">
        <v>31</v>
      </c>
      <c r="K2" s="8"/>
      <c r="L2" s="5"/>
      <c r="M2" s="5"/>
      <c r="N2" s="5"/>
      <c r="O2" s="5"/>
      <c r="P2" s="4"/>
      <c r="Q2" s="4"/>
    </row>
    <row r="3" spans="1:26" ht="7.5" customHeight="1" x14ac:dyDescent="0.15"/>
    <row r="4" spans="1:26" ht="15" customHeight="1" x14ac:dyDescent="0.15">
      <c r="B4" s="86" t="s">
        <v>8</v>
      </c>
      <c r="C4" s="86"/>
      <c r="D4" s="86"/>
      <c r="E4" s="196">
        <f>'R5-6'!E4</f>
        <v>0</v>
      </c>
      <c r="F4" s="196"/>
      <c r="G4" s="196"/>
      <c r="H4" s="196"/>
      <c r="I4" s="196"/>
      <c r="J4" s="83" t="s">
        <v>79</v>
      </c>
      <c r="K4" s="85">
        <f>'R5-6'!K4:Q4</f>
        <v>0</v>
      </c>
      <c r="L4" s="85"/>
      <c r="M4" s="85"/>
      <c r="N4" s="85"/>
      <c r="O4" s="85"/>
      <c r="P4" s="85"/>
      <c r="Q4" s="85"/>
    </row>
    <row r="5" spans="1:26" ht="6.75" customHeight="1" thickBot="1" x14ac:dyDescent="0.2">
      <c r="B5" s="3"/>
      <c r="C5" s="3"/>
      <c r="D5" s="3"/>
      <c r="E5" s="3"/>
      <c r="F5" s="3"/>
      <c r="G5" s="3"/>
      <c r="H5" s="3"/>
      <c r="I5" s="3"/>
      <c r="J5" s="3"/>
      <c r="K5" s="9"/>
      <c r="L5" s="3"/>
      <c r="M5" s="3"/>
      <c r="N5" s="3"/>
      <c r="O5" s="3"/>
      <c r="P5" s="3"/>
      <c r="Q5" s="3"/>
    </row>
    <row r="6" spans="1:26" ht="31.7" customHeight="1" x14ac:dyDescent="0.15">
      <c r="A6" s="2"/>
      <c r="B6" s="126" t="s">
        <v>32</v>
      </c>
      <c r="C6" s="127"/>
      <c r="D6" s="127"/>
      <c r="E6" s="128"/>
      <c r="F6" s="129" t="s">
        <v>4</v>
      </c>
      <c r="G6" s="129"/>
      <c r="H6" s="129"/>
      <c r="I6" s="129"/>
      <c r="J6" s="129"/>
      <c r="K6" s="130"/>
      <c r="L6" s="175" t="s">
        <v>30</v>
      </c>
      <c r="M6" s="176"/>
      <c r="N6" s="175" t="s">
        <v>6</v>
      </c>
      <c r="O6" s="176"/>
      <c r="P6" s="129" t="s">
        <v>5</v>
      </c>
      <c r="Q6" s="172"/>
      <c r="U6" s="87" t="s">
        <v>25</v>
      </c>
      <c r="V6" s="87"/>
    </row>
    <row r="7" spans="1:26" ht="23.65" customHeight="1" x14ac:dyDescent="0.15">
      <c r="A7" s="2"/>
      <c r="B7" s="61" t="s">
        <v>26</v>
      </c>
      <c r="C7" s="36" t="s">
        <v>0</v>
      </c>
      <c r="D7" s="36" t="s">
        <v>1</v>
      </c>
      <c r="E7" s="36" t="s">
        <v>2</v>
      </c>
      <c r="F7" s="141" t="s">
        <v>83</v>
      </c>
      <c r="G7" s="141"/>
      <c r="H7" s="141"/>
      <c r="I7" s="141"/>
      <c r="J7" s="141"/>
      <c r="K7" s="142"/>
      <c r="L7" s="177" t="s">
        <v>44</v>
      </c>
      <c r="M7" s="178"/>
      <c r="N7" s="178"/>
      <c r="O7" s="179"/>
      <c r="P7" s="62" t="s">
        <v>28</v>
      </c>
      <c r="Q7" s="63" t="s">
        <v>27</v>
      </c>
    </row>
    <row r="8" spans="1:26" ht="19.899999999999999" customHeight="1" x14ac:dyDescent="0.15">
      <c r="A8" s="2"/>
      <c r="B8" s="72">
        <v>5</v>
      </c>
      <c r="C8" s="39">
        <f>I2</f>
        <v>11</v>
      </c>
      <c r="D8" s="73">
        <f t="shared" ref="D8:D38" si="0">DATE(B$8+2018,I$2,Z10)</f>
        <v>45231</v>
      </c>
      <c r="E8" s="39" t="str">
        <f>TEXT(D8,"aaa")</f>
        <v>水</v>
      </c>
      <c r="F8" s="146"/>
      <c r="G8" s="147"/>
      <c r="H8" s="147"/>
      <c r="I8" s="147"/>
      <c r="J8" s="147"/>
      <c r="K8" s="148"/>
      <c r="L8" s="173"/>
      <c r="M8" s="174"/>
      <c r="N8" s="173"/>
      <c r="O8" s="174"/>
      <c r="P8" s="21"/>
      <c r="Q8" s="22"/>
      <c r="U8" s="43">
        <v>45292</v>
      </c>
      <c r="V8" s="40" t="s">
        <v>16</v>
      </c>
      <c r="W8" s="35"/>
    </row>
    <row r="9" spans="1:26" ht="19.899999999999999" customHeight="1" x14ac:dyDescent="0.15">
      <c r="A9" s="2"/>
      <c r="B9" s="74"/>
      <c r="C9" s="19"/>
      <c r="D9" s="75">
        <f t="shared" si="0"/>
        <v>45232</v>
      </c>
      <c r="E9" s="19" t="str">
        <f t="shared" ref="E9:E38" si="1">TEXT(D9,"aaa")</f>
        <v>木</v>
      </c>
      <c r="F9" s="193"/>
      <c r="G9" s="194"/>
      <c r="H9" s="194"/>
      <c r="I9" s="194"/>
      <c r="J9" s="194"/>
      <c r="K9" s="195"/>
      <c r="L9" s="136"/>
      <c r="M9" s="135"/>
      <c r="N9" s="136"/>
      <c r="O9" s="135"/>
      <c r="P9" s="17"/>
      <c r="Q9" s="20"/>
      <c r="U9" s="43">
        <v>45293</v>
      </c>
      <c r="V9" s="42" t="s">
        <v>29</v>
      </c>
    </row>
    <row r="10" spans="1:26" ht="19.899999999999999" customHeight="1" x14ac:dyDescent="0.15">
      <c r="A10" s="2"/>
      <c r="B10" s="76"/>
      <c r="C10" s="13"/>
      <c r="D10" s="75">
        <f t="shared" si="0"/>
        <v>45233</v>
      </c>
      <c r="E10" s="19" t="str">
        <f t="shared" si="1"/>
        <v>金</v>
      </c>
      <c r="F10" s="143"/>
      <c r="G10" s="144"/>
      <c r="H10" s="144"/>
      <c r="I10" s="144"/>
      <c r="J10" s="144"/>
      <c r="K10" s="145"/>
      <c r="L10" s="136"/>
      <c r="M10" s="135"/>
      <c r="N10" s="136"/>
      <c r="O10" s="135"/>
      <c r="P10" s="11"/>
      <c r="Q10" s="15"/>
      <c r="U10" s="43">
        <v>45294</v>
      </c>
      <c r="V10" s="42" t="s">
        <v>29</v>
      </c>
      <c r="Z10">
        <v>1</v>
      </c>
    </row>
    <row r="11" spans="1:26" ht="19.899999999999999" customHeight="1" x14ac:dyDescent="0.15">
      <c r="A11" s="2"/>
      <c r="B11" s="76"/>
      <c r="C11" s="13"/>
      <c r="D11" s="75">
        <f t="shared" si="0"/>
        <v>45234</v>
      </c>
      <c r="E11" s="19" t="str">
        <f t="shared" si="1"/>
        <v>土</v>
      </c>
      <c r="F11" s="111"/>
      <c r="G11" s="112"/>
      <c r="H11" s="112"/>
      <c r="I11" s="112"/>
      <c r="J11" s="112"/>
      <c r="K11" s="113"/>
      <c r="L11" s="134"/>
      <c r="M11" s="135"/>
      <c r="N11" s="136"/>
      <c r="O11" s="135"/>
      <c r="P11" s="11"/>
      <c r="Q11" s="15"/>
      <c r="U11" s="43">
        <v>45299</v>
      </c>
      <c r="V11" s="40" t="s">
        <v>17</v>
      </c>
      <c r="W11" s="35"/>
      <c r="Z11">
        <v>2</v>
      </c>
    </row>
    <row r="12" spans="1:26" ht="19.899999999999999" customHeight="1" x14ac:dyDescent="0.15">
      <c r="A12" s="2"/>
      <c r="B12" s="76"/>
      <c r="C12" s="47"/>
      <c r="D12" s="77">
        <f t="shared" si="0"/>
        <v>45235</v>
      </c>
      <c r="E12" s="13" t="str">
        <f t="shared" si="1"/>
        <v>日</v>
      </c>
      <c r="F12" s="111"/>
      <c r="G12" s="112"/>
      <c r="H12" s="112"/>
      <c r="I12" s="112"/>
      <c r="J12" s="112"/>
      <c r="K12" s="113"/>
      <c r="L12" s="98"/>
      <c r="M12" s="99"/>
      <c r="N12" s="98"/>
      <c r="O12" s="99"/>
      <c r="P12" s="11"/>
      <c r="Q12" s="15"/>
      <c r="U12" s="43">
        <v>45333</v>
      </c>
      <c r="V12" s="40" t="s">
        <v>18</v>
      </c>
      <c r="W12" s="35"/>
      <c r="Z12">
        <v>3</v>
      </c>
    </row>
    <row r="13" spans="1:26" ht="19.899999999999999" customHeight="1" x14ac:dyDescent="0.15">
      <c r="A13" s="2"/>
      <c r="B13" s="76"/>
      <c r="C13" s="47"/>
      <c r="D13" s="77">
        <f t="shared" si="0"/>
        <v>45236</v>
      </c>
      <c r="E13" s="13" t="str">
        <f t="shared" si="1"/>
        <v>月</v>
      </c>
      <c r="F13" s="190"/>
      <c r="G13" s="191"/>
      <c r="H13" s="191"/>
      <c r="I13" s="191"/>
      <c r="J13" s="191"/>
      <c r="K13" s="192"/>
      <c r="L13" s="98"/>
      <c r="M13" s="99"/>
      <c r="N13" s="98"/>
      <c r="O13" s="99"/>
      <c r="P13" s="11"/>
      <c r="Q13" s="15"/>
      <c r="U13" s="43">
        <v>45334</v>
      </c>
      <c r="V13" s="40" t="s">
        <v>34</v>
      </c>
      <c r="W13" s="35"/>
      <c r="Z13">
        <v>4</v>
      </c>
    </row>
    <row r="14" spans="1:26" ht="19.899999999999999" customHeight="1" x14ac:dyDescent="0.15">
      <c r="A14" s="2"/>
      <c r="B14" s="76"/>
      <c r="C14" s="13"/>
      <c r="D14" s="75">
        <f t="shared" si="0"/>
        <v>45237</v>
      </c>
      <c r="E14" s="19" t="str">
        <f t="shared" si="1"/>
        <v>火</v>
      </c>
      <c r="F14" s="111"/>
      <c r="G14" s="112"/>
      <c r="H14" s="112"/>
      <c r="I14" s="112"/>
      <c r="J14" s="112"/>
      <c r="K14" s="113"/>
      <c r="L14" s="134"/>
      <c r="M14" s="135"/>
      <c r="N14" s="136"/>
      <c r="O14" s="135"/>
      <c r="P14" s="11"/>
      <c r="Q14" s="15"/>
      <c r="U14" s="43">
        <v>45345</v>
      </c>
      <c r="V14" s="40" t="s">
        <v>15</v>
      </c>
      <c r="W14" s="35"/>
      <c r="Z14">
        <v>5</v>
      </c>
    </row>
    <row r="15" spans="1:26" ht="19.899999999999999" customHeight="1" x14ac:dyDescent="0.15">
      <c r="A15" s="2"/>
      <c r="B15" s="76"/>
      <c r="C15" s="13"/>
      <c r="D15" s="75">
        <f t="shared" si="0"/>
        <v>45238</v>
      </c>
      <c r="E15" s="19" t="str">
        <f t="shared" si="1"/>
        <v>水</v>
      </c>
      <c r="F15" s="111"/>
      <c r="G15" s="112"/>
      <c r="H15" s="112"/>
      <c r="I15" s="112"/>
      <c r="J15" s="112"/>
      <c r="K15" s="113"/>
      <c r="L15" s="114"/>
      <c r="M15" s="115"/>
      <c r="N15" s="98"/>
      <c r="O15" s="99"/>
      <c r="P15" s="11"/>
      <c r="Q15" s="15"/>
      <c r="U15" s="43">
        <v>45371</v>
      </c>
      <c r="V15" s="40" t="s">
        <v>19</v>
      </c>
      <c r="W15" s="35"/>
      <c r="Z15">
        <v>6</v>
      </c>
    </row>
    <row r="16" spans="1:26" ht="19.899999999999999" customHeight="1" x14ac:dyDescent="0.15">
      <c r="A16" s="2"/>
      <c r="B16" s="76"/>
      <c r="C16" s="13"/>
      <c r="D16" s="75">
        <f t="shared" si="0"/>
        <v>45239</v>
      </c>
      <c r="E16" s="19" t="str">
        <f t="shared" si="1"/>
        <v>木</v>
      </c>
      <c r="F16" s="111"/>
      <c r="G16" s="112"/>
      <c r="H16" s="112"/>
      <c r="I16" s="112"/>
      <c r="J16" s="112"/>
      <c r="K16" s="113"/>
      <c r="L16" s="114"/>
      <c r="M16" s="115"/>
      <c r="N16" s="98"/>
      <c r="O16" s="99"/>
      <c r="P16" s="11"/>
      <c r="Q16" s="15"/>
      <c r="U16" s="43">
        <v>45411</v>
      </c>
      <c r="V16" s="40" t="s">
        <v>20</v>
      </c>
      <c r="W16" s="35"/>
      <c r="Z16">
        <v>7</v>
      </c>
    </row>
    <row r="17" spans="1:26" ht="19.899999999999999" customHeight="1" x14ac:dyDescent="0.15">
      <c r="A17" s="2"/>
      <c r="B17" s="76"/>
      <c r="C17" s="13"/>
      <c r="D17" s="75">
        <f t="shared" si="0"/>
        <v>45240</v>
      </c>
      <c r="E17" s="19" t="str">
        <f t="shared" si="1"/>
        <v>金</v>
      </c>
      <c r="F17" s="111"/>
      <c r="G17" s="112"/>
      <c r="H17" s="112"/>
      <c r="I17" s="112"/>
      <c r="J17" s="112"/>
      <c r="K17" s="113"/>
      <c r="L17" s="114"/>
      <c r="M17" s="115"/>
      <c r="N17" s="98"/>
      <c r="O17" s="99"/>
      <c r="P17" s="11"/>
      <c r="Q17" s="15"/>
      <c r="U17" s="43">
        <v>45415</v>
      </c>
      <c r="V17" s="40" t="s">
        <v>21</v>
      </c>
      <c r="W17" s="35"/>
      <c r="Z17">
        <v>8</v>
      </c>
    </row>
    <row r="18" spans="1:26" ht="19.899999999999999" customHeight="1" x14ac:dyDescent="0.15">
      <c r="A18" s="2"/>
      <c r="B18" s="76"/>
      <c r="C18" s="13"/>
      <c r="D18" s="77">
        <f t="shared" si="0"/>
        <v>45241</v>
      </c>
      <c r="E18" s="13" t="str">
        <f t="shared" si="1"/>
        <v>土</v>
      </c>
      <c r="F18" s="111"/>
      <c r="G18" s="112"/>
      <c r="H18" s="112"/>
      <c r="I18" s="112"/>
      <c r="J18" s="112"/>
      <c r="K18" s="113"/>
      <c r="L18" s="183"/>
      <c r="M18" s="184"/>
      <c r="N18" s="98"/>
      <c r="O18" s="99"/>
      <c r="P18" s="11"/>
      <c r="Q18" s="15"/>
      <c r="U18" s="43">
        <v>45416</v>
      </c>
      <c r="V18" s="40" t="s">
        <v>22</v>
      </c>
      <c r="W18" s="35"/>
      <c r="Z18">
        <v>9</v>
      </c>
    </row>
    <row r="19" spans="1:26" ht="19.899999999999999" customHeight="1" x14ac:dyDescent="0.15">
      <c r="A19" s="2"/>
      <c r="B19" s="76"/>
      <c r="C19" s="13"/>
      <c r="D19" s="77">
        <f t="shared" si="0"/>
        <v>45242</v>
      </c>
      <c r="E19" s="13" t="str">
        <f t="shared" si="1"/>
        <v>日</v>
      </c>
      <c r="F19" s="190"/>
      <c r="G19" s="191"/>
      <c r="H19" s="191"/>
      <c r="I19" s="191"/>
      <c r="J19" s="191"/>
      <c r="K19" s="192"/>
      <c r="L19" s="183"/>
      <c r="M19" s="184"/>
      <c r="N19" s="98"/>
      <c r="O19" s="99"/>
      <c r="P19" s="11"/>
      <c r="Q19" s="15"/>
      <c r="U19" s="43">
        <v>45417</v>
      </c>
      <c r="V19" s="40" t="s">
        <v>23</v>
      </c>
      <c r="W19" s="35"/>
      <c r="Z19">
        <v>10</v>
      </c>
    </row>
    <row r="20" spans="1:26" ht="19.899999999999999" customHeight="1" x14ac:dyDescent="0.15">
      <c r="A20" s="2"/>
      <c r="B20" s="76"/>
      <c r="C20" s="47"/>
      <c r="D20" s="77">
        <f t="shared" si="0"/>
        <v>45243</v>
      </c>
      <c r="E20" s="13" t="str">
        <f t="shared" si="1"/>
        <v>月</v>
      </c>
      <c r="F20" s="190"/>
      <c r="G20" s="191"/>
      <c r="H20" s="191"/>
      <c r="I20" s="191"/>
      <c r="J20" s="191"/>
      <c r="K20" s="192"/>
      <c r="L20" s="183"/>
      <c r="M20" s="184"/>
      <c r="N20" s="98"/>
      <c r="O20" s="99"/>
      <c r="P20" s="11"/>
      <c r="Q20" s="15"/>
      <c r="U20" s="43">
        <v>45418</v>
      </c>
      <c r="V20" s="40" t="s">
        <v>34</v>
      </c>
      <c r="W20" s="35"/>
      <c r="Z20">
        <v>11</v>
      </c>
    </row>
    <row r="21" spans="1:26" ht="19.899999999999999" customHeight="1" x14ac:dyDescent="0.15">
      <c r="A21" s="2"/>
      <c r="B21" s="76"/>
      <c r="C21" s="47"/>
      <c r="D21" s="77">
        <f t="shared" si="0"/>
        <v>45244</v>
      </c>
      <c r="E21" s="13" t="str">
        <f t="shared" si="1"/>
        <v>火</v>
      </c>
      <c r="F21" s="111"/>
      <c r="G21" s="112"/>
      <c r="H21" s="112"/>
      <c r="I21" s="112"/>
      <c r="J21" s="112"/>
      <c r="K21" s="113"/>
      <c r="L21" s="183"/>
      <c r="M21" s="184"/>
      <c r="N21" s="98"/>
      <c r="O21" s="99"/>
      <c r="P21" s="11"/>
      <c r="Q21" s="15"/>
      <c r="U21" s="43">
        <v>45488</v>
      </c>
      <c r="V21" s="40" t="s">
        <v>24</v>
      </c>
      <c r="W21" s="35"/>
      <c r="Z21">
        <v>12</v>
      </c>
    </row>
    <row r="22" spans="1:26" ht="19.899999999999999" customHeight="1" x14ac:dyDescent="0.15">
      <c r="A22" s="2"/>
      <c r="B22" s="76"/>
      <c r="C22" s="13"/>
      <c r="D22" s="77">
        <f t="shared" si="0"/>
        <v>45245</v>
      </c>
      <c r="E22" s="13" t="str">
        <f t="shared" si="1"/>
        <v>水</v>
      </c>
      <c r="F22" s="111"/>
      <c r="G22" s="112"/>
      <c r="H22" s="112"/>
      <c r="I22" s="112"/>
      <c r="J22" s="112"/>
      <c r="K22" s="113"/>
      <c r="L22" s="183"/>
      <c r="M22" s="184"/>
      <c r="N22" s="98"/>
      <c r="O22" s="99"/>
      <c r="P22" s="11"/>
      <c r="Q22" s="15"/>
      <c r="U22" s="43">
        <v>45515</v>
      </c>
      <c r="V22" s="40" t="s">
        <v>9</v>
      </c>
      <c r="W22" s="35"/>
      <c r="Z22">
        <v>13</v>
      </c>
    </row>
    <row r="23" spans="1:26" ht="19.899999999999999" customHeight="1" x14ac:dyDescent="0.15">
      <c r="A23" s="2"/>
      <c r="B23" s="76"/>
      <c r="C23" s="13"/>
      <c r="D23" s="77">
        <f t="shared" si="0"/>
        <v>45246</v>
      </c>
      <c r="E23" s="13" t="str">
        <f t="shared" si="1"/>
        <v>木</v>
      </c>
      <c r="F23" s="111"/>
      <c r="G23" s="112"/>
      <c r="H23" s="112"/>
      <c r="I23" s="112"/>
      <c r="J23" s="112"/>
      <c r="K23" s="113"/>
      <c r="L23" s="183"/>
      <c r="M23" s="184"/>
      <c r="N23" s="98"/>
      <c r="O23" s="99"/>
      <c r="P23" s="11"/>
      <c r="Q23" s="15"/>
      <c r="U23" s="43">
        <v>45516</v>
      </c>
      <c r="V23" s="40" t="s">
        <v>34</v>
      </c>
      <c r="W23" s="35"/>
      <c r="Z23">
        <v>14</v>
      </c>
    </row>
    <row r="24" spans="1:26" ht="19.899999999999999" customHeight="1" x14ac:dyDescent="0.15">
      <c r="A24" s="2"/>
      <c r="B24" s="76"/>
      <c r="C24" s="13"/>
      <c r="D24" s="77">
        <f t="shared" si="0"/>
        <v>45247</v>
      </c>
      <c r="E24" s="13" t="str">
        <f t="shared" si="1"/>
        <v>金</v>
      </c>
      <c r="F24" s="111"/>
      <c r="G24" s="112"/>
      <c r="H24" s="112"/>
      <c r="I24" s="112"/>
      <c r="J24" s="112"/>
      <c r="K24" s="113"/>
      <c r="L24" s="183"/>
      <c r="M24" s="184"/>
      <c r="N24" s="98"/>
      <c r="O24" s="99"/>
      <c r="P24" s="11"/>
      <c r="Q24" s="15"/>
      <c r="U24" s="43">
        <v>45551</v>
      </c>
      <c r="V24" s="40" t="s">
        <v>10</v>
      </c>
      <c r="Z24">
        <v>15</v>
      </c>
    </row>
    <row r="25" spans="1:26" ht="19.899999999999999" customHeight="1" x14ac:dyDescent="0.15">
      <c r="A25" s="2"/>
      <c r="B25" s="76"/>
      <c r="C25" s="13"/>
      <c r="D25" s="77">
        <f t="shared" si="0"/>
        <v>45248</v>
      </c>
      <c r="E25" s="13" t="str">
        <f t="shared" si="1"/>
        <v>土</v>
      </c>
      <c r="F25" s="90"/>
      <c r="G25" s="91"/>
      <c r="H25" s="91"/>
      <c r="I25" s="91"/>
      <c r="J25" s="91"/>
      <c r="K25" s="92"/>
      <c r="L25" s="183"/>
      <c r="M25" s="184"/>
      <c r="N25" s="98"/>
      <c r="O25" s="99"/>
      <c r="P25" s="11"/>
      <c r="Q25" s="15"/>
      <c r="U25" s="43">
        <v>45557</v>
      </c>
      <c r="V25" s="40" t="s">
        <v>11</v>
      </c>
      <c r="Z25">
        <v>16</v>
      </c>
    </row>
    <row r="26" spans="1:26" ht="19.899999999999999" customHeight="1" x14ac:dyDescent="0.15">
      <c r="A26" s="30"/>
      <c r="B26" s="76"/>
      <c r="C26" s="13"/>
      <c r="D26" s="77">
        <f t="shared" si="0"/>
        <v>45249</v>
      </c>
      <c r="E26" s="13" t="str">
        <f t="shared" si="1"/>
        <v>日</v>
      </c>
      <c r="F26" s="111"/>
      <c r="G26" s="112"/>
      <c r="H26" s="112"/>
      <c r="I26" s="112"/>
      <c r="J26" s="112"/>
      <c r="K26" s="113"/>
      <c r="L26" s="183"/>
      <c r="M26" s="184"/>
      <c r="N26" s="98"/>
      <c r="O26" s="99"/>
      <c r="P26" s="11"/>
      <c r="Q26" s="15"/>
      <c r="U26" s="41">
        <v>45558</v>
      </c>
      <c r="V26" s="40" t="s">
        <v>34</v>
      </c>
      <c r="Z26">
        <v>17</v>
      </c>
    </row>
    <row r="27" spans="1:26" ht="19.899999999999999" customHeight="1" x14ac:dyDescent="0.15">
      <c r="A27" s="2"/>
      <c r="B27" s="76"/>
      <c r="C27" s="13"/>
      <c r="D27" s="77">
        <f t="shared" si="0"/>
        <v>45250</v>
      </c>
      <c r="E27" s="13" t="str">
        <f t="shared" si="1"/>
        <v>月</v>
      </c>
      <c r="F27" s="190"/>
      <c r="G27" s="191"/>
      <c r="H27" s="191"/>
      <c r="I27" s="191"/>
      <c r="J27" s="191"/>
      <c r="K27" s="192"/>
      <c r="L27" s="183"/>
      <c r="M27" s="184"/>
      <c r="N27" s="98"/>
      <c r="O27" s="99"/>
      <c r="P27" s="11"/>
      <c r="Q27" s="15"/>
      <c r="U27" s="41">
        <v>45579</v>
      </c>
      <c r="V27" s="40" t="s">
        <v>35</v>
      </c>
      <c r="Z27">
        <v>18</v>
      </c>
    </row>
    <row r="28" spans="1:26" ht="19.899999999999999" customHeight="1" x14ac:dyDescent="0.15">
      <c r="A28" s="2"/>
      <c r="B28" s="76"/>
      <c r="C28" s="47"/>
      <c r="D28" s="77">
        <f t="shared" si="0"/>
        <v>45251</v>
      </c>
      <c r="E28" s="13" t="str">
        <f t="shared" si="1"/>
        <v>火</v>
      </c>
      <c r="F28" s="111"/>
      <c r="G28" s="112"/>
      <c r="H28" s="112"/>
      <c r="I28" s="112"/>
      <c r="J28" s="112"/>
      <c r="K28" s="113"/>
      <c r="L28" s="183"/>
      <c r="M28" s="184"/>
      <c r="N28" s="98"/>
      <c r="O28" s="99"/>
      <c r="P28" s="11"/>
      <c r="Q28" s="15"/>
      <c r="U28" s="44">
        <v>45599</v>
      </c>
      <c r="V28" s="40" t="s">
        <v>13</v>
      </c>
      <c r="Z28">
        <v>19</v>
      </c>
    </row>
    <row r="29" spans="1:26" ht="19.899999999999999" customHeight="1" x14ac:dyDescent="0.15">
      <c r="A29" s="2"/>
      <c r="B29" s="76"/>
      <c r="C29" s="47"/>
      <c r="D29" s="77">
        <f t="shared" si="0"/>
        <v>45252</v>
      </c>
      <c r="E29" s="13" t="str">
        <f t="shared" si="1"/>
        <v>水</v>
      </c>
      <c r="F29" s="111"/>
      <c r="G29" s="112"/>
      <c r="H29" s="112"/>
      <c r="I29" s="112"/>
      <c r="J29" s="112"/>
      <c r="K29" s="113"/>
      <c r="L29" s="183"/>
      <c r="M29" s="184"/>
      <c r="N29" s="98"/>
      <c r="O29" s="99"/>
      <c r="P29" s="11"/>
      <c r="Q29" s="15"/>
      <c r="U29" s="44">
        <v>45600</v>
      </c>
      <c r="V29" s="40" t="s">
        <v>34</v>
      </c>
      <c r="Z29">
        <v>20</v>
      </c>
    </row>
    <row r="30" spans="1:26" ht="19.899999999999999" customHeight="1" x14ac:dyDescent="0.15">
      <c r="A30" s="2"/>
      <c r="B30" s="76"/>
      <c r="C30" s="13"/>
      <c r="D30" s="77">
        <f t="shared" si="0"/>
        <v>45253</v>
      </c>
      <c r="E30" s="13" t="str">
        <f t="shared" si="1"/>
        <v>木</v>
      </c>
      <c r="F30" s="116"/>
      <c r="G30" s="117"/>
      <c r="H30" s="117"/>
      <c r="I30" s="117"/>
      <c r="J30" s="117"/>
      <c r="K30" s="118"/>
      <c r="L30" s="183"/>
      <c r="M30" s="184"/>
      <c r="N30" s="98"/>
      <c r="O30" s="99"/>
      <c r="P30" s="11"/>
      <c r="Q30" s="15"/>
      <c r="U30" s="44">
        <v>45619</v>
      </c>
      <c r="V30" s="40" t="s">
        <v>14</v>
      </c>
      <c r="Z30">
        <v>21</v>
      </c>
    </row>
    <row r="31" spans="1:26" ht="19.899999999999999" customHeight="1" x14ac:dyDescent="0.15">
      <c r="A31" s="2"/>
      <c r="B31" s="76"/>
      <c r="C31" s="13"/>
      <c r="D31" s="77">
        <f t="shared" si="0"/>
        <v>45254</v>
      </c>
      <c r="E31" s="13" t="str">
        <f t="shared" si="1"/>
        <v>金</v>
      </c>
      <c r="F31" s="111"/>
      <c r="G31" s="112"/>
      <c r="H31" s="112"/>
      <c r="I31" s="112"/>
      <c r="J31" s="112"/>
      <c r="K31" s="113"/>
      <c r="L31" s="183"/>
      <c r="M31" s="184"/>
      <c r="N31" s="98"/>
      <c r="O31" s="99"/>
      <c r="P31" s="11"/>
      <c r="Q31" s="15"/>
      <c r="U31" s="44">
        <v>45656</v>
      </c>
      <c r="V31" s="42" t="s">
        <v>29</v>
      </c>
      <c r="Z31">
        <v>22</v>
      </c>
    </row>
    <row r="32" spans="1:26" ht="19.899999999999999" customHeight="1" x14ac:dyDescent="0.15">
      <c r="A32" s="2"/>
      <c r="B32" s="76"/>
      <c r="C32" s="13"/>
      <c r="D32" s="77">
        <f t="shared" si="0"/>
        <v>45255</v>
      </c>
      <c r="E32" s="13" t="str">
        <f t="shared" si="1"/>
        <v>土</v>
      </c>
      <c r="F32" s="111"/>
      <c r="G32" s="112"/>
      <c r="H32" s="112"/>
      <c r="I32" s="112"/>
      <c r="J32" s="112"/>
      <c r="K32" s="113"/>
      <c r="L32" s="183"/>
      <c r="M32" s="184"/>
      <c r="N32" s="98"/>
      <c r="O32" s="99"/>
      <c r="P32" s="11"/>
      <c r="Q32" s="15"/>
      <c r="U32" s="43">
        <v>45657</v>
      </c>
      <c r="V32" s="42" t="s">
        <v>29</v>
      </c>
      <c r="Z32">
        <v>23</v>
      </c>
    </row>
    <row r="33" spans="1:26" ht="19.899999999999999" customHeight="1" x14ac:dyDescent="0.15">
      <c r="A33" s="2"/>
      <c r="B33" s="76"/>
      <c r="C33" s="47"/>
      <c r="D33" s="77">
        <f t="shared" si="0"/>
        <v>45256</v>
      </c>
      <c r="E33" s="13" t="str">
        <f t="shared" si="1"/>
        <v>日</v>
      </c>
      <c r="F33" s="190"/>
      <c r="G33" s="191"/>
      <c r="H33" s="191"/>
      <c r="I33" s="191"/>
      <c r="J33" s="191"/>
      <c r="K33" s="192"/>
      <c r="L33" s="183"/>
      <c r="M33" s="184"/>
      <c r="N33" s="98"/>
      <c r="O33" s="99"/>
      <c r="P33" s="11"/>
      <c r="Q33" s="15"/>
      <c r="U33" s="43"/>
      <c r="V33" s="42"/>
      <c r="Z33">
        <v>24</v>
      </c>
    </row>
    <row r="34" spans="1:26" ht="19.899999999999999" customHeight="1" x14ac:dyDescent="0.15">
      <c r="A34" s="2"/>
      <c r="B34" s="76"/>
      <c r="C34" s="13"/>
      <c r="D34" s="77">
        <f t="shared" si="0"/>
        <v>45257</v>
      </c>
      <c r="E34" s="13" t="str">
        <f t="shared" si="1"/>
        <v>月</v>
      </c>
      <c r="F34" s="190"/>
      <c r="G34" s="191"/>
      <c r="H34" s="191"/>
      <c r="I34" s="191"/>
      <c r="J34" s="191"/>
      <c r="K34" s="192"/>
      <c r="L34" s="183"/>
      <c r="M34" s="184"/>
      <c r="N34" s="98"/>
      <c r="O34" s="99"/>
      <c r="P34" s="11"/>
      <c r="Q34" s="15"/>
      <c r="U34" s="1"/>
      <c r="V34" s="1"/>
      <c r="Z34">
        <v>25</v>
      </c>
    </row>
    <row r="35" spans="1:26" ht="19.899999999999999" customHeight="1" x14ac:dyDescent="0.15">
      <c r="A35" s="2"/>
      <c r="B35" s="76"/>
      <c r="C35" s="13"/>
      <c r="D35" s="77">
        <f t="shared" si="0"/>
        <v>45258</v>
      </c>
      <c r="E35" s="13" t="str">
        <f t="shared" si="1"/>
        <v>火</v>
      </c>
      <c r="F35" s="111"/>
      <c r="G35" s="112"/>
      <c r="H35" s="112"/>
      <c r="I35" s="112"/>
      <c r="J35" s="112"/>
      <c r="K35" s="113"/>
      <c r="L35" s="183"/>
      <c r="M35" s="184"/>
      <c r="N35" s="98"/>
      <c r="O35" s="99"/>
      <c r="P35" s="11"/>
      <c r="Q35" s="15"/>
      <c r="U35" s="1"/>
      <c r="V35" s="1"/>
      <c r="Z35">
        <v>26</v>
      </c>
    </row>
    <row r="36" spans="1:26" ht="19.899999999999999" customHeight="1" x14ac:dyDescent="0.15">
      <c r="A36" s="2"/>
      <c r="B36" s="76"/>
      <c r="C36" s="13"/>
      <c r="D36" s="77">
        <f t="shared" si="0"/>
        <v>45259</v>
      </c>
      <c r="E36" s="13" t="str">
        <f t="shared" si="1"/>
        <v>水</v>
      </c>
      <c r="F36" s="111"/>
      <c r="G36" s="112"/>
      <c r="H36" s="112"/>
      <c r="I36" s="112"/>
      <c r="J36" s="112"/>
      <c r="K36" s="113"/>
      <c r="L36" s="183"/>
      <c r="M36" s="184"/>
      <c r="N36" s="98"/>
      <c r="O36" s="99"/>
      <c r="P36" s="11"/>
      <c r="Q36" s="15"/>
      <c r="U36" s="44">
        <v>44927</v>
      </c>
      <c r="V36" s="40" t="s">
        <v>16</v>
      </c>
      <c r="Z36">
        <v>27</v>
      </c>
    </row>
    <row r="37" spans="1:26" ht="19.899999999999999" customHeight="1" thickBot="1" x14ac:dyDescent="0.2">
      <c r="A37" s="2"/>
      <c r="B37" s="76"/>
      <c r="C37" s="13"/>
      <c r="D37" s="77">
        <f t="shared" si="0"/>
        <v>45260</v>
      </c>
      <c r="E37" s="13" t="str">
        <f t="shared" si="1"/>
        <v>木</v>
      </c>
      <c r="F37" s="90"/>
      <c r="G37" s="91"/>
      <c r="H37" s="91"/>
      <c r="I37" s="91"/>
      <c r="J37" s="91"/>
      <c r="K37" s="92"/>
      <c r="L37" s="183"/>
      <c r="M37" s="184"/>
      <c r="N37" s="98"/>
      <c r="O37" s="99"/>
      <c r="P37" s="11"/>
      <c r="Q37" s="15"/>
      <c r="U37" s="44">
        <v>44928</v>
      </c>
      <c r="V37" s="42" t="s">
        <v>29</v>
      </c>
      <c r="Z37">
        <v>28</v>
      </c>
    </row>
    <row r="38" spans="1:26" ht="19.899999999999999" hidden="1" customHeight="1" thickBot="1" x14ac:dyDescent="0.2">
      <c r="A38" s="2"/>
      <c r="B38" s="78"/>
      <c r="C38" s="79"/>
      <c r="D38" s="80">
        <f t="shared" si="0"/>
        <v>45261</v>
      </c>
      <c r="E38" s="70" t="str">
        <f t="shared" si="1"/>
        <v>金</v>
      </c>
      <c r="F38" s="185"/>
      <c r="G38" s="186"/>
      <c r="H38" s="186"/>
      <c r="I38" s="186"/>
      <c r="J38" s="186"/>
      <c r="K38" s="187"/>
      <c r="L38" s="188"/>
      <c r="M38" s="189"/>
      <c r="N38" s="98"/>
      <c r="O38" s="99"/>
      <c r="P38" s="14"/>
      <c r="Q38" s="71"/>
      <c r="U38" s="44">
        <v>44929</v>
      </c>
      <c r="V38" s="42" t="s">
        <v>29</v>
      </c>
      <c r="Z38">
        <v>29</v>
      </c>
    </row>
    <row r="39" spans="1:26" ht="18.95" customHeight="1" x14ac:dyDescent="0.15">
      <c r="A39" s="2"/>
      <c r="B39" s="152" t="s">
        <v>36</v>
      </c>
      <c r="C39" s="58" t="s">
        <v>37</v>
      </c>
      <c r="D39" s="160"/>
      <c r="E39" s="161"/>
      <c r="F39" s="157" t="s">
        <v>45</v>
      </c>
      <c r="G39" s="58" t="s">
        <v>46</v>
      </c>
      <c r="H39" s="160"/>
      <c r="I39" s="160"/>
      <c r="J39" s="161"/>
      <c r="K39" s="100" t="s">
        <v>50</v>
      </c>
      <c r="L39" s="101"/>
      <c r="M39" s="101"/>
      <c r="N39" s="101"/>
      <c r="O39" s="101"/>
      <c r="P39" s="56">
        <f>SUM(P8:P38)</f>
        <v>0</v>
      </c>
      <c r="Q39" s="57"/>
      <c r="U39" s="44">
        <v>44935</v>
      </c>
      <c r="V39" s="40" t="s">
        <v>17</v>
      </c>
      <c r="Z39">
        <v>30</v>
      </c>
    </row>
    <row r="40" spans="1:26" ht="18.95" customHeight="1" x14ac:dyDescent="0.15">
      <c r="A40" s="2"/>
      <c r="B40" s="153"/>
      <c r="C40" s="59" t="s">
        <v>38</v>
      </c>
      <c r="D40" s="162"/>
      <c r="E40" s="163"/>
      <c r="F40" s="158"/>
      <c r="G40" s="59" t="s">
        <v>47</v>
      </c>
      <c r="H40" s="162"/>
      <c r="I40" s="162"/>
      <c r="J40" s="163"/>
      <c r="K40" s="102" t="s">
        <v>49</v>
      </c>
      <c r="L40" s="103"/>
      <c r="M40" s="103"/>
      <c r="N40" s="103"/>
      <c r="O40" s="103"/>
      <c r="P40" s="103"/>
      <c r="Q40" s="6">
        <f>SUM(Q8:Q38)</f>
        <v>0</v>
      </c>
      <c r="U40" s="44">
        <v>44968</v>
      </c>
      <c r="V40" s="40" t="s">
        <v>18</v>
      </c>
      <c r="Z40">
        <v>31</v>
      </c>
    </row>
    <row r="41" spans="1:26" ht="18.95" customHeight="1" thickBot="1" x14ac:dyDescent="0.2">
      <c r="A41" s="2"/>
      <c r="B41" s="154"/>
      <c r="C41" s="60" t="s">
        <v>39</v>
      </c>
      <c r="D41" s="164"/>
      <c r="E41" s="165"/>
      <c r="F41" s="159"/>
      <c r="G41" s="60" t="s">
        <v>48</v>
      </c>
      <c r="H41" s="164"/>
      <c r="I41" s="164"/>
      <c r="J41" s="165"/>
      <c r="K41" s="88" t="s">
        <v>51</v>
      </c>
      <c r="L41" s="89"/>
      <c r="M41" s="89"/>
      <c r="N41" s="89"/>
      <c r="O41" s="89"/>
      <c r="P41" s="89"/>
      <c r="Q41" s="10">
        <f>P39+Q40</f>
        <v>0</v>
      </c>
      <c r="U41" s="44">
        <v>44980</v>
      </c>
      <c r="V41" s="40" t="s">
        <v>15</v>
      </c>
    </row>
    <row r="42" spans="1:26" ht="7.5" customHeight="1" x14ac:dyDescent="0.15">
      <c r="U42" s="44">
        <v>45006</v>
      </c>
      <c r="V42" s="40" t="s">
        <v>19</v>
      </c>
    </row>
    <row r="43" spans="1:26" ht="16.5" customHeight="1" x14ac:dyDescent="0.15">
      <c r="U43" s="44">
        <v>45045</v>
      </c>
      <c r="V43" s="40" t="s">
        <v>20</v>
      </c>
    </row>
    <row r="44" spans="1:26" ht="16.5" customHeight="1" x14ac:dyDescent="0.15">
      <c r="U44" s="44">
        <v>45049</v>
      </c>
      <c r="V44" s="40" t="s">
        <v>21</v>
      </c>
    </row>
    <row r="45" spans="1:26" x14ac:dyDescent="0.15">
      <c r="U45" s="44">
        <v>45050</v>
      </c>
      <c r="V45" s="40" t="s">
        <v>22</v>
      </c>
    </row>
    <row r="46" spans="1:26" x14ac:dyDescent="0.15">
      <c r="U46" s="44">
        <v>45051</v>
      </c>
      <c r="V46" s="40" t="s">
        <v>23</v>
      </c>
    </row>
    <row r="47" spans="1:26" x14ac:dyDescent="0.15">
      <c r="U47" s="44">
        <v>45124</v>
      </c>
      <c r="V47" s="40" t="s">
        <v>24</v>
      </c>
    </row>
    <row r="48" spans="1:26" x14ac:dyDescent="0.15">
      <c r="U48" s="44">
        <v>45149</v>
      </c>
      <c r="V48" s="40" t="s">
        <v>9</v>
      </c>
    </row>
    <row r="49" spans="21:22" x14ac:dyDescent="0.15">
      <c r="U49" s="44">
        <v>45187</v>
      </c>
      <c r="V49" s="40" t="s">
        <v>10</v>
      </c>
    </row>
    <row r="50" spans="21:22" x14ac:dyDescent="0.15">
      <c r="U50" s="44">
        <v>45192</v>
      </c>
      <c r="V50" s="40" t="s">
        <v>11</v>
      </c>
    </row>
    <row r="51" spans="21:22" ht="40.5" x14ac:dyDescent="0.15">
      <c r="U51" s="44">
        <v>45208</v>
      </c>
      <c r="V51" s="40" t="s">
        <v>33</v>
      </c>
    </row>
    <row r="52" spans="21:22" x14ac:dyDescent="0.15">
      <c r="U52" s="44">
        <v>45233</v>
      </c>
      <c r="V52" s="40" t="s">
        <v>13</v>
      </c>
    </row>
    <row r="53" spans="21:22" ht="27" x14ac:dyDescent="0.15">
      <c r="U53" s="44">
        <v>45253</v>
      </c>
      <c r="V53" s="40" t="s">
        <v>14</v>
      </c>
    </row>
    <row r="54" spans="21:22" x14ac:dyDescent="0.15">
      <c r="U54" s="44">
        <v>45290</v>
      </c>
      <c r="V54" s="42" t="s">
        <v>29</v>
      </c>
    </row>
    <row r="55" spans="21:22" x14ac:dyDescent="0.15">
      <c r="U55" s="44">
        <v>45291</v>
      </c>
      <c r="V55" s="42" t="s">
        <v>29</v>
      </c>
    </row>
    <row r="62" spans="21:22" x14ac:dyDescent="0.15">
      <c r="U62" s="45"/>
      <c r="V62" s="46"/>
    </row>
    <row r="63" spans="21:22" x14ac:dyDescent="0.15">
      <c r="U63" s="45"/>
      <c r="V63" s="46"/>
    </row>
    <row r="64" spans="21:22" x14ac:dyDescent="0.15">
      <c r="U64" s="45"/>
      <c r="V64" s="46"/>
    </row>
    <row r="65" spans="21:22" x14ac:dyDescent="0.15">
      <c r="U65" s="45"/>
      <c r="V65" s="46"/>
    </row>
  </sheetData>
  <mergeCells count="115">
    <mergeCell ref="B4:D4"/>
    <mergeCell ref="K4:Q4"/>
    <mergeCell ref="B6:E6"/>
    <mergeCell ref="F6:K6"/>
    <mergeCell ref="L6:M6"/>
    <mergeCell ref="N6:O6"/>
    <mergeCell ref="P6:Q6"/>
    <mergeCell ref="F9:K9"/>
    <mergeCell ref="L9:M9"/>
    <mergeCell ref="N9:O9"/>
    <mergeCell ref="F10:K10"/>
    <mergeCell ref="L10:M10"/>
    <mergeCell ref="N10:O10"/>
    <mergeCell ref="U6:V6"/>
    <mergeCell ref="F7:K7"/>
    <mergeCell ref="L7:O7"/>
    <mergeCell ref="F8:K8"/>
    <mergeCell ref="L8:M8"/>
    <mergeCell ref="N8:O8"/>
    <mergeCell ref="F13:K13"/>
    <mergeCell ref="L13:M13"/>
    <mergeCell ref="N13:O13"/>
    <mergeCell ref="F14:K14"/>
    <mergeCell ref="L14:M14"/>
    <mergeCell ref="N14:O14"/>
    <mergeCell ref="F11:K11"/>
    <mergeCell ref="L11:M11"/>
    <mergeCell ref="N11:O11"/>
    <mergeCell ref="F12:K12"/>
    <mergeCell ref="L12:M12"/>
    <mergeCell ref="N12:O12"/>
    <mergeCell ref="F17:K17"/>
    <mergeCell ref="L17:M17"/>
    <mergeCell ref="N17:O17"/>
    <mergeCell ref="F18:K18"/>
    <mergeCell ref="L18:M18"/>
    <mergeCell ref="N18:O18"/>
    <mergeCell ref="F15:K15"/>
    <mergeCell ref="L15:M15"/>
    <mergeCell ref="N15:O15"/>
    <mergeCell ref="F16:K16"/>
    <mergeCell ref="L16:M16"/>
    <mergeCell ref="N16:O16"/>
    <mergeCell ref="F21:K21"/>
    <mergeCell ref="L21:M21"/>
    <mergeCell ref="N21:O21"/>
    <mergeCell ref="F22:K22"/>
    <mergeCell ref="L22:M22"/>
    <mergeCell ref="N22:O22"/>
    <mergeCell ref="F19:K19"/>
    <mergeCell ref="L19:M19"/>
    <mergeCell ref="N19:O19"/>
    <mergeCell ref="F20:K20"/>
    <mergeCell ref="L20:M20"/>
    <mergeCell ref="N20:O20"/>
    <mergeCell ref="F25:K25"/>
    <mergeCell ref="L25:M25"/>
    <mergeCell ref="N25:O25"/>
    <mergeCell ref="F26:K26"/>
    <mergeCell ref="L26:M26"/>
    <mergeCell ref="N26:O26"/>
    <mergeCell ref="F23:K23"/>
    <mergeCell ref="L23:M23"/>
    <mergeCell ref="N23:O23"/>
    <mergeCell ref="F24:K24"/>
    <mergeCell ref="L24:M24"/>
    <mergeCell ref="N24:O24"/>
    <mergeCell ref="F29:K29"/>
    <mergeCell ref="L29:M29"/>
    <mergeCell ref="N29:O29"/>
    <mergeCell ref="F30:K30"/>
    <mergeCell ref="L30:M30"/>
    <mergeCell ref="N30:O30"/>
    <mergeCell ref="F27:K27"/>
    <mergeCell ref="L27:M27"/>
    <mergeCell ref="N27:O27"/>
    <mergeCell ref="F28:K28"/>
    <mergeCell ref="L28:M28"/>
    <mergeCell ref="N28:O28"/>
    <mergeCell ref="F33:K33"/>
    <mergeCell ref="L33:M33"/>
    <mergeCell ref="N33:O33"/>
    <mergeCell ref="F34:K34"/>
    <mergeCell ref="L34:M34"/>
    <mergeCell ref="N34:O34"/>
    <mergeCell ref="F31:K31"/>
    <mergeCell ref="L31:M31"/>
    <mergeCell ref="N31:O31"/>
    <mergeCell ref="F32:K32"/>
    <mergeCell ref="L32:M32"/>
    <mergeCell ref="N32:O32"/>
    <mergeCell ref="K41:P41"/>
    <mergeCell ref="E4:I4"/>
    <mergeCell ref="B39:B41"/>
    <mergeCell ref="D39:E39"/>
    <mergeCell ref="F39:F41"/>
    <mergeCell ref="H39:J39"/>
    <mergeCell ref="K39:O39"/>
    <mergeCell ref="D40:E40"/>
    <mergeCell ref="H40:J40"/>
    <mergeCell ref="K40:P40"/>
    <mergeCell ref="D41:E41"/>
    <mergeCell ref="H41:J41"/>
    <mergeCell ref="F37:K37"/>
    <mergeCell ref="L37:M37"/>
    <mergeCell ref="N37:O37"/>
    <mergeCell ref="F38:K38"/>
    <mergeCell ref="L38:M38"/>
    <mergeCell ref="N38:O38"/>
    <mergeCell ref="F35:K35"/>
    <mergeCell ref="L35:M35"/>
    <mergeCell ref="N35:O35"/>
    <mergeCell ref="F36:K36"/>
    <mergeCell ref="L36:M36"/>
    <mergeCell ref="N36:O36"/>
  </mergeCells>
  <phoneticPr fontId="3"/>
  <conditionalFormatting sqref="E8:E38">
    <cfRule type="expression" dxfId="2" priority="1">
      <formula>$E8="土"</formula>
    </cfRule>
    <cfRule type="expression" dxfId="1" priority="2">
      <formula>$E8="日"</formula>
    </cfRule>
    <cfRule type="expression" dxfId="0" priority="3">
      <formula>COUNTIF(祝日,D8)=1</formula>
    </cfRule>
  </conditionalFormatting>
  <pageMargins left="0.78740157480314965" right="0.59055118110236227" top="0.59055118110236227" bottom="0.39370078740157483" header="0.51181102362204722" footer="0.51181102362204722"/>
  <pageSetup paperSize="9" orientation="portrait" r:id="rId1"/>
  <headerFooter alignWithMargins="0">
    <oddFooter>&amp;R&amp;8R504千葉労働局参考様式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10</vt:i4>
      </vt:variant>
    </vt:vector>
  </HeadingPairs>
  <TitlesOfParts>
    <vt:vector size="18" baseType="lpstr">
      <vt:lpstr>記入例と留意事項</vt:lpstr>
      <vt:lpstr>エクセル上の注意点</vt:lpstr>
      <vt:lpstr>R5-6</vt:lpstr>
      <vt:lpstr>R5-7</vt:lpstr>
      <vt:lpstr>R5-8</vt:lpstr>
      <vt:lpstr>R5-9</vt:lpstr>
      <vt:lpstr>R5-10</vt:lpstr>
      <vt:lpstr>R5-11</vt:lpstr>
      <vt:lpstr>'R5-10'!Print_Area</vt:lpstr>
      <vt:lpstr>'R5-11'!Print_Area</vt:lpstr>
      <vt:lpstr>'R5-6'!Print_Area</vt:lpstr>
      <vt:lpstr>'R5-7'!Print_Area</vt:lpstr>
      <vt:lpstr>'R5-8'!Print_Area</vt:lpstr>
      <vt:lpstr>'R5-9'!Print_Area</vt:lpstr>
      <vt:lpstr>エクセル上の注意点!Print_Area</vt:lpstr>
      <vt:lpstr>記入例と留意事項!Print_Area</vt:lpstr>
      <vt:lpstr>'R5-7'!祝日</vt:lpstr>
      <vt:lpstr>祝日</vt:lpstr>
    </vt:vector>
  </TitlesOfParts>
  <Company>/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/</dc:creator>
  <cp:lastModifiedBy>片山司</cp:lastModifiedBy>
  <cp:lastPrinted>2023-04-26T00:59:55Z</cp:lastPrinted>
  <dcterms:created xsi:type="dcterms:W3CDTF">2009-07-31T16:25:58Z</dcterms:created>
  <dcterms:modified xsi:type="dcterms:W3CDTF">2023-04-26T01:01:03Z</dcterms:modified>
</cp:coreProperties>
</file>