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externalLink+xml" PartName="/xl/externalLinks/externalLink8.xml"/>
  <Override ContentType="application/vnd.openxmlformats-officedocument.spreadsheetml.externalLink+xml" PartName="/xl/externalLinks/externalLink9.xml"/>
  <Override ContentType="application/vnd.openxmlformats-officedocument.spreadsheetml.externalLink+xml" PartName="/xl/externalLinks/externalLink10.xml"/>
  <Override ContentType="application/vnd.openxmlformats-officedocument.spreadsheetml.externalLink+xml" PartName="/xl/externalLinks/externalLink11.xml"/>
  <Override ContentType="application/vnd.openxmlformats-officedocument.spreadsheetml.externalLink+xml" PartName="/xl/externalLinks/externalLink12.xml"/>
  <Override ContentType="application/vnd.openxmlformats-officedocument.spreadsheetml.externalLink+xml" PartName="/xl/externalLinks/externalLink13.xml"/>
  <Override ContentType="application/vnd.openxmlformats-officedocument.spreadsheetml.externalLink+xml" PartName="/xl/externalLinks/externalLink14.xml"/>
  <Override ContentType="application/vnd.openxmlformats-officedocument.spreadsheetml.externalLink+xml" PartName="/xl/externalLinks/externalLink15.xml"/>
  <Override ContentType="application/vnd.openxmlformats-officedocument.spreadsheetml.externalLink+xml" PartName="/xl/externalLinks/externalLink16.xml"/>
  <Override ContentType="application/vnd.openxmlformats-officedocument.spreadsheetml.externalLink+xml" PartName="/xl/externalLinks/externalLink17.xml"/>
  <Override ContentType="application/vnd.openxmlformats-officedocument.spreadsheetml.externalLink+xml" PartName="/xl/externalLinks/externalLink18.xml"/>
  <Override ContentType="application/vnd.openxmlformats-officedocument.spreadsheetml.externalLink+xml" PartName="/xl/externalLinks/externalLink19.xml"/>
  <Override ContentType="application/vnd.openxmlformats-officedocument.spreadsheetml.externalLink+xml" PartName="/xl/externalLinks/externalLink20.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23.xml"/>
  <Override ContentType="application/vnd.openxmlformats-officedocument.spreadsheetml.externalLink+xml" PartName="/xl/externalLinks/externalLink24.xml"/>
  <Override ContentType="application/vnd.openxmlformats-officedocument.spreadsheetml.externalLink+xml" PartName="/xl/externalLinks/externalLink25.xml"/>
  <Override ContentType="application/vnd.openxmlformats-officedocument.spreadsheetml.externalLink+xml" PartName="/xl/externalLinks/externalLink26.xml"/>
  <Override ContentType="application/vnd.openxmlformats-officedocument.spreadsheetml.externalLink+xml" PartName="/xl/externalLinks/externalLink27.xml"/>
  <Override ContentType="application/vnd.openxmlformats-officedocument.spreadsheetml.externalLink+xml" PartName="/xl/externalLinks/externalLink28.xml"/>
  <Override ContentType="application/vnd.openxmlformats-officedocument.spreadsheetml.externalLink+xml" PartName="/xl/externalLinks/externalLink29.xml"/>
  <Override ContentType="application/vnd.openxmlformats-officedocument.spreadsheetml.externalLink+xml" PartName="/xl/externalLinks/externalLink30.xml"/>
  <Override ContentType="application/vnd.openxmlformats-officedocument.spreadsheetml.externalLink+xml" PartName="/xl/externalLinks/externalLink31.xml"/>
  <Override ContentType="application/vnd.openxmlformats-officedocument.spreadsheetml.externalLink+xml" PartName="/xl/externalLinks/externalLink32.xml"/>
  <Override ContentType="application/vnd.openxmlformats-officedocument.spreadsheetml.externalLink+xml" PartName="/xl/externalLinks/externalLink33.xml"/>
  <Override ContentType="application/vnd.openxmlformats-officedocument.spreadsheetml.externalLink+xml" PartName="/xl/externalLinks/externalLink34.xml"/>
  <Override ContentType="application/vnd.openxmlformats-officedocument.spreadsheetml.externalLink+xml" PartName="/xl/externalLinks/externalLink35.xml"/>
  <Override ContentType="application/vnd.openxmlformats-officedocument.spreadsheetml.externalLink+xml" PartName="/xl/externalLinks/externalLink36.xml"/>
  <Override ContentType="application/vnd.openxmlformats-officedocument.spreadsheetml.externalLink+xml" PartName="/xl/externalLinks/externalLink37.xml"/>
  <Override ContentType="application/vnd.openxmlformats-officedocument.spreadsheetml.externalLink+xml" PartName="/xl/externalLinks/externalLink38.xml"/>
  <Override ContentType="application/vnd.openxmlformats-officedocument.spreadsheetml.externalLink+xml" PartName="/xl/externalLinks/externalLink39.xml"/>
  <Override ContentType="application/vnd.openxmlformats-officedocument.spreadsheetml.externalLink+xml" PartName="/xl/externalLinks/externalLink40.xml"/>
  <Override ContentType="application/vnd.openxmlformats-officedocument.spreadsheetml.externalLink+xml" PartName="/xl/externalLinks/externalLink41.xml"/>
  <Override ContentType="application/vnd.openxmlformats-officedocument.spreadsheetml.externalLink+xml" PartName="/xl/externalLinks/externalLink42.xml"/>
  <Override ContentType="application/vnd.openxmlformats-officedocument.spreadsheetml.externalLink+xml" PartName="/xl/externalLinks/externalLink43.xml"/>
  <Override ContentType="application/vnd.openxmlformats-officedocument.spreadsheetml.externalLink+xml" PartName="/xl/externalLinks/externalLink44.xml"/>
  <Override ContentType="application/vnd.openxmlformats-officedocument.spreadsheetml.externalLink+xml" PartName="/xl/externalLinks/externalLink45.xml"/>
  <Override ContentType="application/vnd.openxmlformats-officedocument.spreadsheetml.externalLink+xml" PartName="/xl/externalLinks/externalLink46.xml"/>
  <Override ContentType="application/vnd.openxmlformats-officedocument.spreadsheetml.externalLink+xml" PartName="/xl/externalLinks/externalLink47.xml"/>
  <Override ContentType="application/vnd.openxmlformats-officedocument.spreadsheetml.externalLink+xml" PartName="/xl/externalLinks/externalLink48.xml"/>
  <Override ContentType="application/vnd.openxmlformats-officedocument.spreadsheetml.externalLink+xml" PartName="/xl/externalLinks/externalLink49.xml"/>
  <Override ContentType="application/vnd.openxmlformats-officedocument.spreadsheetml.externalLink+xml" PartName="/xl/externalLinks/externalLink50.xml"/>
  <Override ContentType="application/vnd.openxmlformats-officedocument.spreadsheetml.externalLink+xml" PartName="/xl/externalLinks/externalLink51.xml"/>
  <Override ContentType="application/vnd.openxmlformats-officedocument.spreadsheetml.externalLink+xml" PartName="/xl/externalLinks/externalLink52.xml"/>
  <Override ContentType="application/vnd.openxmlformats-officedocument.spreadsheetml.externalLink+xml" PartName="/xl/externalLinks/externalLink53.xml"/>
  <Override ContentType="application/vnd.openxmlformats-officedocument.spreadsheetml.externalLink+xml" PartName="/xl/externalLinks/externalLink54.xml"/>
  <Override ContentType="application/vnd.openxmlformats-officedocument.spreadsheetml.externalLink+xml" PartName="/xl/externalLinks/externalLink55.xml"/>
  <Override ContentType="application/vnd.openxmlformats-officedocument.spreadsheetml.externalLink+xml" PartName="/xl/externalLinks/externalLink56.xml"/>
  <Override ContentType="application/vnd.openxmlformats-officedocument.spreadsheetml.externalLink+xml" PartName="/xl/externalLinks/externalLink57.xml"/>
  <Override ContentType="application/vnd.openxmlformats-officedocument.spreadsheetml.externalLink+xml" PartName="/xl/externalLinks/externalLink58.xml"/>
  <Override ContentType="application/vnd.openxmlformats-officedocument.spreadsheetml.externalLink+xml" PartName="/xl/externalLinks/externalLink59.xml"/>
  <Override ContentType="application/vnd.openxmlformats-officedocument.spreadsheetml.externalLink+xml" PartName="/xl/externalLinks/externalLink60.xml"/>
  <Override ContentType="application/vnd.openxmlformats-officedocument.spreadsheetml.externalLink+xml" PartName="/xl/externalLinks/externalLink61.xml"/>
  <Override ContentType="application/vnd.openxmlformats-officedocument.spreadsheetml.externalLink+xml" PartName="/xl/externalLinks/externalLink62.xml"/>
  <Override ContentType="application/vnd.openxmlformats-officedocument.spreadsheetml.externalLink+xml" PartName="/xl/externalLinks/externalLink63.xml"/>
  <Override ContentType="application/vnd.openxmlformats-officedocument.spreadsheetml.externalLink+xml" PartName="/xl/externalLinks/externalLink64.xml"/>
  <Override ContentType="application/vnd.openxmlformats-officedocument.spreadsheetml.externalLink+xml" PartName="/xl/externalLinks/externalLink65.xml"/>
  <Override ContentType="application/vnd.openxmlformats-officedocument.spreadsheetml.externalLink+xml" PartName="/xl/externalLinks/externalLink66.xml"/>
  <Override ContentType="application/vnd.openxmlformats-officedocument.spreadsheetml.externalLink+xml" PartName="/xl/externalLinks/externalLink67.xml"/>
  <Override ContentType="application/vnd.openxmlformats-officedocument.spreadsheetml.externalLink+xml" PartName="/xl/externalLinks/externalLink68.xml"/>
  <Override ContentType="application/vnd.openxmlformats-officedocument.spreadsheetml.externalLink+xml" PartName="/xl/externalLinks/externalLink69.xml"/>
  <Override ContentType="application/vnd.openxmlformats-officedocument.spreadsheetml.externalLink+xml" PartName="/xl/externalLinks/externalLink70.xml"/>
  <Override ContentType="application/vnd.openxmlformats-officedocument.spreadsheetml.externalLink+xml" PartName="/xl/externalLinks/externalLink71.xml"/>
  <Override ContentType="application/vnd.openxmlformats-officedocument.spreadsheetml.externalLink+xml" PartName="/xl/externalLinks/externalLink72.xml"/>
  <Override ContentType="application/vnd.openxmlformats-officedocument.spreadsheetml.externalLink+xml" PartName="/xl/externalLinks/externalLink73.xml"/>
  <Override ContentType="application/vnd.openxmlformats-officedocument.spreadsheetml.externalLink+xml" PartName="/xl/externalLinks/externalLink74.xml"/>
  <Override ContentType="application/vnd.openxmlformats-officedocument.spreadsheetml.externalLink+xml" PartName="/xl/externalLinks/externalLink75.xml"/>
  <Override ContentType="application/vnd.openxmlformats-officedocument.spreadsheetml.externalLink+xml" PartName="/xl/externalLinks/externalLink76.xml"/>
  <Override ContentType="application/vnd.openxmlformats-officedocument.spreadsheetml.externalLink+xml" PartName="/xl/externalLinks/externalLink77.xml"/>
  <Override ContentType="application/vnd.openxmlformats-officedocument.spreadsheetml.externalLink+xml" PartName="/xl/externalLinks/externalLink78.xml"/>
  <Override ContentType="application/vnd.openxmlformats-officedocument.spreadsheetml.externalLink+xml" PartName="/xl/externalLinks/externalLink79.xml"/>
  <Override ContentType="application/vnd.openxmlformats-officedocument.spreadsheetml.externalLink+xml" PartName="/xl/externalLinks/externalLink80.xml"/>
  <Override ContentType="application/vnd.openxmlformats-officedocument.spreadsheetml.externalLink+xml" PartName="/xl/externalLinks/externalLink81.xml"/>
  <Override ContentType="application/vnd.openxmlformats-officedocument.spreadsheetml.externalLink+xml" PartName="/xl/externalLinks/externalLink82.xml"/>
  <Override ContentType="application/vnd.openxmlformats-officedocument.spreadsheetml.externalLink+xml" PartName="/xl/externalLinks/externalLink83.xml"/>
  <Override ContentType="application/vnd.openxmlformats-officedocument.spreadsheetml.externalLink+xml" PartName="/xl/externalLinks/externalLink84.xml"/>
  <Override ContentType="application/vnd.openxmlformats-officedocument.spreadsheetml.externalLink+xml" PartName="/xl/externalLinks/externalLink85.xml"/>
  <Override ContentType="application/vnd.openxmlformats-officedocument.spreadsheetml.externalLink+xml" PartName="/xl/externalLinks/externalLink86.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mhlwlan.sharepoint.com/sites/14012000_5-14012010/WorkingDocLib/総務課/【総務課共通】/会計第一係/会計１主任（安定）/安定主任/07年度/★入札/07　五所川原所　吸収冷温水機整備及び冷却水配管改修業務/HP用/"/>
    </mc:Choice>
  </mc:AlternateContent>
  <xr:revisionPtr revIDLastSave="0" documentId="8_{13CC6D74-909F-4EAD-AF79-77EA0A890FA4}" xr6:coauthVersionLast="47" xr6:coauthVersionMax="47" xr10:uidLastSave="{00000000-0000-0000-0000-000000000000}"/>
  <bookViews>
    <workbookView xWindow="28680" yWindow="-120" windowWidth="29040" windowHeight="15720" tabRatio="901" firstSheet="3" activeTab="13" xr2:uid="{00000000-000D-0000-FFFF-FFFF00000000}"/>
  </bookViews>
  <sheets>
    <sheet name="(公告)" sheetId="27" state="hidden" r:id="rId1"/>
    <sheet name="(説明書)" sheetId="89" state="hidden" r:id="rId2"/>
    <sheet name="入札伺" sheetId="17" state="hidden" r:id="rId3"/>
    <sheet name="別紙－１" sheetId="25" r:id="rId4"/>
    <sheet name="別紙１－２" sheetId="103" r:id="rId5"/>
    <sheet name="別紙－２" sheetId="26" r:id="rId6"/>
    <sheet name="別紙－３" sheetId="23" r:id="rId7"/>
    <sheet name="別添" sheetId="91" r:id="rId8"/>
    <sheet name="別紙－４" sheetId="92" r:id="rId9"/>
    <sheet name="別紙－５" sheetId="96" r:id="rId10"/>
    <sheet name="別紙－６" sheetId="94" r:id="rId11"/>
    <sheet name="別紙－７" sheetId="34" r:id="rId12"/>
    <sheet name="別紙－７（参考様式）" sheetId="99" r:id="rId13"/>
    <sheet name="別紙－８" sheetId="100"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s>
  <definedNames>
    <definedName name="_" localSheetId="4">#REF!</definedName>
    <definedName name="_" localSheetId="13">#REF!</definedName>
    <definedName name="_">#REF!</definedName>
    <definedName name="__" localSheetId="4">'[1]#REF'!#REF!</definedName>
    <definedName name="__" localSheetId="13">'[1]#REF'!#REF!</definedName>
    <definedName name="__">'[1]#REF'!#REF!</definedName>
    <definedName name="____" localSheetId="4">#REF!</definedName>
    <definedName name="____" localSheetId="13">#REF!</definedName>
    <definedName name="____">#REF!</definedName>
    <definedName name="_____" localSheetId="4">#REF!</definedName>
    <definedName name="_____" localSheetId="13">#REF!</definedName>
    <definedName name="_____">#REF!</definedName>
    <definedName name="_____________Key2" localSheetId="4" hidden="1">'[2]#REF'!#REF!</definedName>
    <definedName name="_____________Key2" localSheetId="13" hidden="1">'[2]#REF'!#REF!</definedName>
    <definedName name="_____________Key2" hidden="1">'[2]#REF'!#REF!</definedName>
    <definedName name="___________Key2" localSheetId="4" hidden="1">'[3]#REF'!#REF!</definedName>
    <definedName name="___________Key2" localSheetId="13" hidden="1">'[3]#REF'!#REF!</definedName>
    <definedName name="___________Key2" hidden="1">'[3]#REF'!#REF!</definedName>
    <definedName name="__________Key2" localSheetId="13" hidden="1">'[2]#REF'!#REF!</definedName>
    <definedName name="__________Key2" hidden="1">'[2]#REF'!#REF!</definedName>
    <definedName name="__________Key3" hidden="1">'[2]#REF'!$N$642:$N$1308</definedName>
    <definedName name="_________Key2" localSheetId="4" hidden="1">'[2]#REF'!#REF!</definedName>
    <definedName name="_________Key2" localSheetId="13" hidden="1">'[2]#REF'!#REF!</definedName>
    <definedName name="_________Key2" hidden="1">'[2]#REF'!#REF!</definedName>
    <definedName name="_________Key3" hidden="1">'[2]#REF'!$N$642:$N$1308</definedName>
    <definedName name="________Key2" localSheetId="4" hidden="1">'[2]#REF'!#REF!</definedName>
    <definedName name="________Key2" localSheetId="13" hidden="1">'[2]#REF'!#REF!</definedName>
    <definedName name="________Key2" hidden="1">'[2]#REF'!#REF!</definedName>
    <definedName name="________Key3" hidden="1">'[2]#REF'!$N$642:$N$1308</definedName>
    <definedName name="_______Key2" localSheetId="4" hidden="1">'[2]#REF'!#REF!</definedName>
    <definedName name="_______Key2" localSheetId="13" hidden="1">'[2]#REF'!#REF!</definedName>
    <definedName name="_______Key2" hidden="1">'[2]#REF'!#REF!</definedName>
    <definedName name="_______Key3" hidden="1">'[2]#REF'!$N$642:$N$1308</definedName>
    <definedName name="______Key2" localSheetId="4" hidden="1">'[2]#REF'!#REF!</definedName>
    <definedName name="______Key2" localSheetId="13" hidden="1">'[2]#REF'!#REF!</definedName>
    <definedName name="______Key2" hidden="1">'[2]#REF'!#REF!</definedName>
    <definedName name="______Key3" hidden="1">'[2]#REF'!$N$642:$N$1308</definedName>
    <definedName name="_____Key2" localSheetId="4" hidden="1">'[2]#REF'!#REF!</definedName>
    <definedName name="_____Key2" localSheetId="13" hidden="1">'[2]#REF'!#REF!</definedName>
    <definedName name="_____Key2" hidden="1">'[2]#REF'!#REF!</definedName>
    <definedName name="_____Key3" hidden="1">'[2]#REF'!$N$642:$N$1308</definedName>
    <definedName name="____A50000" localSheetId="4">#REF!</definedName>
    <definedName name="____A50000" localSheetId="13">#REF!</definedName>
    <definedName name="____A50000">#REF!</definedName>
    <definedName name="____Key2" localSheetId="4" hidden="1">'[2]#REF'!#REF!</definedName>
    <definedName name="____Key2" localSheetId="13" hidden="1">'[2]#REF'!#REF!</definedName>
    <definedName name="____Key2" hidden="1">'[2]#REF'!#REF!</definedName>
    <definedName name="____Key3" hidden="1">'[2]#REF'!$N$642:$N$1308</definedName>
    <definedName name="____ME1" localSheetId="4">#REF!</definedName>
    <definedName name="____ME1" localSheetId="13">#REF!</definedName>
    <definedName name="____ME1">#REF!</definedName>
    <definedName name="____ME10" localSheetId="4">#REF!</definedName>
    <definedName name="____ME10" localSheetId="13">#REF!</definedName>
    <definedName name="____ME10">#REF!</definedName>
    <definedName name="____ME100" localSheetId="4">#REF!</definedName>
    <definedName name="____ME100" localSheetId="13">#REF!</definedName>
    <definedName name="____ME100">#REF!</definedName>
    <definedName name="____ME101" localSheetId="13">#REF!</definedName>
    <definedName name="____ME101">#REF!</definedName>
    <definedName name="____ME11" localSheetId="13">#REF!</definedName>
    <definedName name="____ME11">#REF!</definedName>
    <definedName name="____ME12" localSheetId="13">#REF!</definedName>
    <definedName name="____ME12">#REF!</definedName>
    <definedName name="____ME13" localSheetId="13">#REF!</definedName>
    <definedName name="____ME13">#REF!</definedName>
    <definedName name="____ME14" localSheetId="13">#REF!</definedName>
    <definedName name="____ME14">#REF!</definedName>
    <definedName name="____ME15" localSheetId="13">#REF!</definedName>
    <definedName name="____ME15">#REF!</definedName>
    <definedName name="____ME16" localSheetId="13">#REF!</definedName>
    <definedName name="____ME16">#REF!</definedName>
    <definedName name="____ME17" localSheetId="13">#REF!</definedName>
    <definedName name="____ME17">#REF!</definedName>
    <definedName name="____ME18" localSheetId="13">#REF!</definedName>
    <definedName name="____ME18">#REF!</definedName>
    <definedName name="____ME19" localSheetId="13">#REF!</definedName>
    <definedName name="____ME19">#REF!</definedName>
    <definedName name="____ME2" localSheetId="13">#REF!</definedName>
    <definedName name="____ME2">#REF!</definedName>
    <definedName name="____ME20" localSheetId="13">#REF!</definedName>
    <definedName name="____ME20">#REF!</definedName>
    <definedName name="____ME21" localSheetId="13">#REF!</definedName>
    <definedName name="____ME21">#REF!</definedName>
    <definedName name="____ME22" localSheetId="13">#REF!</definedName>
    <definedName name="____ME22">#REF!</definedName>
    <definedName name="____ME23" localSheetId="13">#REF!</definedName>
    <definedName name="____ME23">#REF!</definedName>
    <definedName name="____ME24" localSheetId="13">#REF!</definedName>
    <definedName name="____ME24">#REF!</definedName>
    <definedName name="____ME25" localSheetId="13">#REF!</definedName>
    <definedName name="____ME25">#REF!</definedName>
    <definedName name="____ME26" localSheetId="13">#REF!</definedName>
    <definedName name="____ME26">#REF!</definedName>
    <definedName name="____ME27" localSheetId="13">#REF!</definedName>
    <definedName name="____ME27">#REF!</definedName>
    <definedName name="____ME28" localSheetId="13">#REF!</definedName>
    <definedName name="____ME28">#REF!</definedName>
    <definedName name="____ME29" localSheetId="13">#REF!</definedName>
    <definedName name="____ME29">#REF!</definedName>
    <definedName name="____ME3" localSheetId="13">#REF!</definedName>
    <definedName name="____ME3">#REF!</definedName>
    <definedName name="____ME30" localSheetId="13">#REF!</definedName>
    <definedName name="____ME30">#REF!</definedName>
    <definedName name="____ME31" localSheetId="13">#REF!</definedName>
    <definedName name="____ME31">#REF!</definedName>
    <definedName name="____ME32" localSheetId="13">#REF!</definedName>
    <definedName name="____ME32">#REF!</definedName>
    <definedName name="____ME33" localSheetId="13">#REF!</definedName>
    <definedName name="____ME33">#REF!</definedName>
    <definedName name="____ME34" localSheetId="13">#REF!</definedName>
    <definedName name="____ME34">#REF!</definedName>
    <definedName name="____ME35" localSheetId="13">#REF!</definedName>
    <definedName name="____ME35">#REF!</definedName>
    <definedName name="____ME36" localSheetId="13">#REF!</definedName>
    <definedName name="____ME36">#REF!</definedName>
    <definedName name="____ME37" localSheetId="13">#REF!</definedName>
    <definedName name="____ME37">#REF!</definedName>
    <definedName name="____ME38" localSheetId="13">#REF!</definedName>
    <definedName name="____ME38">#REF!</definedName>
    <definedName name="____ME39" localSheetId="13">#REF!</definedName>
    <definedName name="____ME39">#REF!</definedName>
    <definedName name="____ME4" localSheetId="13">#REF!</definedName>
    <definedName name="____ME4">#REF!</definedName>
    <definedName name="____ME40" localSheetId="13">#REF!</definedName>
    <definedName name="____ME40">#REF!</definedName>
    <definedName name="____ME41" localSheetId="13">#REF!</definedName>
    <definedName name="____ME41">#REF!</definedName>
    <definedName name="____ME42" localSheetId="13">#REF!</definedName>
    <definedName name="____ME42">#REF!</definedName>
    <definedName name="____ME43" localSheetId="13">#REF!</definedName>
    <definedName name="____ME43">#REF!</definedName>
    <definedName name="____ME44" localSheetId="13">#REF!</definedName>
    <definedName name="____ME44">#REF!</definedName>
    <definedName name="____ME45" localSheetId="13">#REF!</definedName>
    <definedName name="____ME45">#REF!</definedName>
    <definedName name="____ME46" localSheetId="13">#REF!</definedName>
    <definedName name="____ME46">#REF!</definedName>
    <definedName name="____ME47" localSheetId="13">#REF!</definedName>
    <definedName name="____ME47">#REF!</definedName>
    <definedName name="____ME48" localSheetId="13">#REF!</definedName>
    <definedName name="____ME48">#REF!</definedName>
    <definedName name="____ME49" localSheetId="13">#REF!</definedName>
    <definedName name="____ME49">#REF!</definedName>
    <definedName name="____ME5" localSheetId="13">#REF!</definedName>
    <definedName name="____ME5">#REF!</definedName>
    <definedName name="____ME50" localSheetId="13">#REF!</definedName>
    <definedName name="____ME50">#REF!</definedName>
    <definedName name="____ME51" localSheetId="13">#REF!</definedName>
    <definedName name="____ME51">#REF!</definedName>
    <definedName name="____ME52" localSheetId="13">#REF!</definedName>
    <definedName name="____ME52">#REF!</definedName>
    <definedName name="____ME53" localSheetId="13">#REF!</definedName>
    <definedName name="____ME53">#REF!</definedName>
    <definedName name="____ME54" localSheetId="13">#REF!</definedName>
    <definedName name="____ME54">#REF!</definedName>
    <definedName name="____ME55" localSheetId="13">#REF!</definedName>
    <definedName name="____ME55">#REF!</definedName>
    <definedName name="____ME56" localSheetId="13">#REF!</definedName>
    <definedName name="____ME56">#REF!</definedName>
    <definedName name="____ME57" localSheetId="13">#REF!</definedName>
    <definedName name="____ME57">#REF!</definedName>
    <definedName name="____ME58" localSheetId="13">#REF!</definedName>
    <definedName name="____ME58">#REF!</definedName>
    <definedName name="____ME59" localSheetId="13">#REF!</definedName>
    <definedName name="____ME59">#REF!</definedName>
    <definedName name="____ME6" localSheetId="13">#REF!</definedName>
    <definedName name="____ME6">#REF!</definedName>
    <definedName name="____ME60" localSheetId="13">#REF!</definedName>
    <definedName name="____ME60">#REF!</definedName>
    <definedName name="____ME61" localSheetId="13">#REF!</definedName>
    <definedName name="____ME61">#REF!</definedName>
    <definedName name="____ME62" localSheetId="13">#REF!</definedName>
    <definedName name="____ME62">#REF!</definedName>
    <definedName name="____ME63" localSheetId="13">#REF!</definedName>
    <definedName name="____ME63">#REF!</definedName>
    <definedName name="____ME64" localSheetId="13">#REF!</definedName>
    <definedName name="____ME64">#REF!</definedName>
    <definedName name="____ME65" localSheetId="13">#REF!</definedName>
    <definedName name="____ME65">#REF!</definedName>
    <definedName name="____ME66" localSheetId="13">#REF!</definedName>
    <definedName name="____ME66">#REF!</definedName>
    <definedName name="____ME67" localSheetId="13">#REF!</definedName>
    <definedName name="____ME67">#REF!</definedName>
    <definedName name="____ME68" localSheetId="13">#REF!</definedName>
    <definedName name="____ME68">#REF!</definedName>
    <definedName name="____ME69" localSheetId="13">#REF!</definedName>
    <definedName name="____ME69">#REF!</definedName>
    <definedName name="____ME7" localSheetId="13">#REF!</definedName>
    <definedName name="____ME7">#REF!</definedName>
    <definedName name="____ME70" localSheetId="13">#REF!</definedName>
    <definedName name="____ME70">#REF!</definedName>
    <definedName name="____ME71" localSheetId="13">#REF!</definedName>
    <definedName name="____ME71">#REF!</definedName>
    <definedName name="____ME72" localSheetId="13">#REF!</definedName>
    <definedName name="____ME72">#REF!</definedName>
    <definedName name="____ME73" localSheetId="13">#REF!</definedName>
    <definedName name="____ME73">#REF!</definedName>
    <definedName name="____ME74" localSheetId="13">#REF!</definedName>
    <definedName name="____ME74">#REF!</definedName>
    <definedName name="____ME75" localSheetId="13">#REF!</definedName>
    <definedName name="____ME75">#REF!</definedName>
    <definedName name="____ME76" localSheetId="13">#REF!</definedName>
    <definedName name="____ME76">#REF!</definedName>
    <definedName name="____ME77" localSheetId="13">#REF!</definedName>
    <definedName name="____ME77">#REF!</definedName>
    <definedName name="____ME78" localSheetId="13">#REF!</definedName>
    <definedName name="____ME78">#REF!</definedName>
    <definedName name="____ME79" localSheetId="13">#REF!</definedName>
    <definedName name="____ME79">#REF!</definedName>
    <definedName name="____ME8" localSheetId="13">#REF!</definedName>
    <definedName name="____ME8">#REF!</definedName>
    <definedName name="____ME80" localSheetId="13">#REF!</definedName>
    <definedName name="____ME80">#REF!</definedName>
    <definedName name="____ME81" localSheetId="13">#REF!</definedName>
    <definedName name="____ME81">#REF!</definedName>
    <definedName name="____ME82" localSheetId="13">#REF!</definedName>
    <definedName name="____ME82">#REF!</definedName>
    <definedName name="____ME83" localSheetId="13">#REF!</definedName>
    <definedName name="____ME83">#REF!</definedName>
    <definedName name="____ME84" localSheetId="13">#REF!</definedName>
    <definedName name="____ME84">#REF!</definedName>
    <definedName name="____ME85" localSheetId="13">#REF!</definedName>
    <definedName name="____ME85">#REF!</definedName>
    <definedName name="____ME86" localSheetId="13">#REF!</definedName>
    <definedName name="____ME86">#REF!</definedName>
    <definedName name="____ME87" localSheetId="13">#REF!</definedName>
    <definedName name="____ME87">#REF!</definedName>
    <definedName name="____ME88" localSheetId="13">#REF!</definedName>
    <definedName name="____ME88">#REF!</definedName>
    <definedName name="____ME89" localSheetId="13">#REF!</definedName>
    <definedName name="____ME89">#REF!</definedName>
    <definedName name="____ME9" localSheetId="13">#REF!</definedName>
    <definedName name="____ME9">#REF!</definedName>
    <definedName name="____ME90" localSheetId="13">#REF!</definedName>
    <definedName name="____ME90">#REF!</definedName>
    <definedName name="____ME91" localSheetId="13">#REF!</definedName>
    <definedName name="____ME91">#REF!</definedName>
    <definedName name="____ME92" localSheetId="13">#REF!</definedName>
    <definedName name="____ME92">#REF!</definedName>
    <definedName name="____ME93" localSheetId="13">#REF!</definedName>
    <definedName name="____ME93">#REF!</definedName>
    <definedName name="____ME94" localSheetId="13">#REF!</definedName>
    <definedName name="____ME94">#REF!</definedName>
    <definedName name="____ME95" localSheetId="13">#REF!</definedName>
    <definedName name="____ME95">#REF!</definedName>
    <definedName name="____ME96" localSheetId="13">#REF!</definedName>
    <definedName name="____ME96">#REF!</definedName>
    <definedName name="____ME97" localSheetId="13">#REF!</definedName>
    <definedName name="____ME97">#REF!</definedName>
    <definedName name="____ME98" localSheetId="13">#REF!</definedName>
    <definedName name="____ME98">#REF!</definedName>
    <definedName name="____ME99" localSheetId="13">#REF!</definedName>
    <definedName name="____ME99">#REF!</definedName>
    <definedName name="____PRT1" localSheetId="13">#REF!</definedName>
    <definedName name="____PRT1">#REF!</definedName>
    <definedName name="____PRT2" localSheetId="13">#REF!</definedName>
    <definedName name="____PRT2">#REF!</definedName>
    <definedName name="____PRT3" localSheetId="13">#REF!</definedName>
    <definedName name="____PRT3">#REF!</definedName>
    <definedName name="___A50000" localSheetId="13">#REF!</definedName>
    <definedName name="___A50000">#REF!</definedName>
    <definedName name="___Key2" localSheetId="13" hidden="1">'[2]#REF'!#REF!</definedName>
    <definedName name="___Key2" hidden="1">'[2]#REF'!#REF!</definedName>
    <definedName name="___Key3" hidden="1">'[2]#REF'!$N$642:$N$1308</definedName>
    <definedName name="___ME1" localSheetId="4">#REF!</definedName>
    <definedName name="___ME1" localSheetId="13">#REF!</definedName>
    <definedName name="___ME1">#REF!</definedName>
    <definedName name="___ME10" localSheetId="4">#REF!</definedName>
    <definedName name="___ME10" localSheetId="13">#REF!</definedName>
    <definedName name="___ME10">#REF!</definedName>
    <definedName name="___ME100" localSheetId="4">#REF!</definedName>
    <definedName name="___ME100" localSheetId="13">#REF!</definedName>
    <definedName name="___ME100">#REF!</definedName>
    <definedName name="___ME101" localSheetId="13">#REF!</definedName>
    <definedName name="___ME101">#REF!</definedName>
    <definedName name="___ME11" localSheetId="13">#REF!</definedName>
    <definedName name="___ME11">#REF!</definedName>
    <definedName name="___ME12" localSheetId="13">#REF!</definedName>
    <definedName name="___ME12">#REF!</definedName>
    <definedName name="___ME13" localSheetId="13">#REF!</definedName>
    <definedName name="___ME13">#REF!</definedName>
    <definedName name="___ME14" localSheetId="13">#REF!</definedName>
    <definedName name="___ME14">#REF!</definedName>
    <definedName name="___ME15" localSheetId="13">#REF!</definedName>
    <definedName name="___ME15">#REF!</definedName>
    <definedName name="___ME16" localSheetId="13">#REF!</definedName>
    <definedName name="___ME16">#REF!</definedName>
    <definedName name="___ME17" localSheetId="13">#REF!</definedName>
    <definedName name="___ME17">#REF!</definedName>
    <definedName name="___ME18" localSheetId="13">#REF!</definedName>
    <definedName name="___ME18">#REF!</definedName>
    <definedName name="___ME19" localSheetId="13">#REF!</definedName>
    <definedName name="___ME19">#REF!</definedName>
    <definedName name="___ME2" localSheetId="13">#REF!</definedName>
    <definedName name="___ME2">#REF!</definedName>
    <definedName name="___ME20" localSheetId="13">#REF!</definedName>
    <definedName name="___ME20">#REF!</definedName>
    <definedName name="___ME21" localSheetId="13">#REF!</definedName>
    <definedName name="___ME21">#REF!</definedName>
    <definedName name="___ME22" localSheetId="13">#REF!</definedName>
    <definedName name="___ME22">#REF!</definedName>
    <definedName name="___ME23" localSheetId="13">#REF!</definedName>
    <definedName name="___ME23">#REF!</definedName>
    <definedName name="___ME24" localSheetId="13">#REF!</definedName>
    <definedName name="___ME24">#REF!</definedName>
    <definedName name="___ME25" localSheetId="13">#REF!</definedName>
    <definedName name="___ME25">#REF!</definedName>
    <definedName name="___ME26" localSheetId="13">#REF!</definedName>
    <definedName name="___ME26">#REF!</definedName>
    <definedName name="___ME27" localSheetId="13">#REF!</definedName>
    <definedName name="___ME27">#REF!</definedName>
    <definedName name="___ME28" localSheetId="13">#REF!</definedName>
    <definedName name="___ME28">#REF!</definedName>
    <definedName name="___ME29" localSheetId="13">#REF!</definedName>
    <definedName name="___ME29">#REF!</definedName>
    <definedName name="___ME3" localSheetId="13">#REF!</definedName>
    <definedName name="___ME3">#REF!</definedName>
    <definedName name="___ME30" localSheetId="13">#REF!</definedName>
    <definedName name="___ME30">#REF!</definedName>
    <definedName name="___ME31" localSheetId="13">#REF!</definedName>
    <definedName name="___ME31">#REF!</definedName>
    <definedName name="___ME32" localSheetId="13">#REF!</definedName>
    <definedName name="___ME32">#REF!</definedName>
    <definedName name="___ME33" localSheetId="13">#REF!</definedName>
    <definedName name="___ME33">#REF!</definedName>
    <definedName name="___ME34" localSheetId="13">#REF!</definedName>
    <definedName name="___ME34">#REF!</definedName>
    <definedName name="___ME35" localSheetId="13">#REF!</definedName>
    <definedName name="___ME35">#REF!</definedName>
    <definedName name="___ME36" localSheetId="13">#REF!</definedName>
    <definedName name="___ME36">#REF!</definedName>
    <definedName name="___ME37" localSheetId="13">#REF!</definedName>
    <definedName name="___ME37">#REF!</definedName>
    <definedName name="___ME38" localSheetId="13">#REF!</definedName>
    <definedName name="___ME38">#REF!</definedName>
    <definedName name="___ME39" localSheetId="13">#REF!</definedName>
    <definedName name="___ME39">#REF!</definedName>
    <definedName name="___ME4" localSheetId="13">#REF!</definedName>
    <definedName name="___ME4">#REF!</definedName>
    <definedName name="___ME40" localSheetId="13">#REF!</definedName>
    <definedName name="___ME40">#REF!</definedName>
    <definedName name="___ME41" localSheetId="13">#REF!</definedName>
    <definedName name="___ME41">#REF!</definedName>
    <definedName name="___ME42" localSheetId="13">#REF!</definedName>
    <definedName name="___ME42">#REF!</definedName>
    <definedName name="___ME43" localSheetId="13">#REF!</definedName>
    <definedName name="___ME43">#REF!</definedName>
    <definedName name="___ME44" localSheetId="13">#REF!</definedName>
    <definedName name="___ME44">#REF!</definedName>
    <definedName name="___ME45" localSheetId="13">#REF!</definedName>
    <definedName name="___ME45">#REF!</definedName>
    <definedName name="___ME46" localSheetId="13">#REF!</definedName>
    <definedName name="___ME46">#REF!</definedName>
    <definedName name="___ME47" localSheetId="13">#REF!</definedName>
    <definedName name="___ME47">#REF!</definedName>
    <definedName name="___ME48" localSheetId="13">#REF!</definedName>
    <definedName name="___ME48">#REF!</definedName>
    <definedName name="___ME49" localSheetId="13">#REF!</definedName>
    <definedName name="___ME49">#REF!</definedName>
    <definedName name="___ME5" localSheetId="13">#REF!</definedName>
    <definedName name="___ME5">#REF!</definedName>
    <definedName name="___ME50" localSheetId="13">#REF!</definedName>
    <definedName name="___ME50">#REF!</definedName>
    <definedName name="___ME51" localSheetId="13">#REF!</definedName>
    <definedName name="___ME51">#REF!</definedName>
    <definedName name="___ME52" localSheetId="13">#REF!</definedName>
    <definedName name="___ME52">#REF!</definedName>
    <definedName name="___ME53" localSheetId="13">#REF!</definedName>
    <definedName name="___ME53">#REF!</definedName>
    <definedName name="___ME54" localSheetId="13">#REF!</definedName>
    <definedName name="___ME54">#REF!</definedName>
    <definedName name="___ME55" localSheetId="13">#REF!</definedName>
    <definedName name="___ME55">#REF!</definedName>
    <definedName name="___ME56" localSheetId="13">#REF!</definedName>
    <definedName name="___ME56">#REF!</definedName>
    <definedName name="___ME57" localSheetId="13">#REF!</definedName>
    <definedName name="___ME57">#REF!</definedName>
    <definedName name="___ME58" localSheetId="13">#REF!</definedName>
    <definedName name="___ME58">#REF!</definedName>
    <definedName name="___ME59" localSheetId="13">#REF!</definedName>
    <definedName name="___ME59">#REF!</definedName>
    <definedName name="___ME6" localSheetId="13">#REF!</definedName>
    <definedName name="___ME6">#REF!</definedName>
    <definedName name="___ME60" localSheetId="13">#REF!</definedName>
    <definedName name="___ME60">#REF!</definedName>
    <definedName name="___ME61" localSheetId="13">#REF!</definedName>
    <definedName name="___ME61">#REF!</definedName>
    <definedName name="___ME62" localSheetId="13">#REF!</definedName>
    <definedName name="___ME62">#REF!</definedName>
    <definedName name="___ME63" localSheetId="13">#REF!</definedName>
    <definedName name="___ME63">#REF!</definedName>
    <definedName name="___ME64" localSheetId="13">#REF!</definedName>
    <definedName name="___ME64">#REF!</definedName>
    <definedName name="___ME65" localSheetId="13">#REF!</definedName>
    <definedName name="___ME65">#REF!</definedName>
    <definedName name="___ME66" localSheetId="13">#REF!</definedName>
    <definedName name="___ME66">#REF!</definedName>
    <definedName name="___ME67" localSheetId="13">#REF!</definedName>
    <definedName name="___ME67">#REF!</definedName>
    <definedName name="___ME68" localSheetId="13">#REF!</definedName>
    <definedName name="___ME68">#REF!</definedName>
    <definedName name="___ME69" localSheetId="13">#REF!</definedName>
    <definedName name="___ME69">#REF!</definedName>
    <definedName name="___ME7" localSheetId="13">#REF!</definedName>
    <definedName name="___ME7">#REF!</definedName>
    <definedName name="___ME70" localSheetId="13">#REF!</definedName>
    <definedName name="___ME70">#REF!</definedName>
    <definedName name="___ME71" localSheetId="13">#REF!</definedName>
    <definedName name="___ME71">#REF!</definedName>
    <definedName name="___ME72" localSheetId="13">#REF!</definedName>
    <definedName name="___ME72">#REF!</definedName>
    <definedName name="___ME73" localSheetId="13">#REF!</definedName>
    <definedName name="___ME73">#REF!</definedName>
    <definedName name="___ME74" localSheetId="13">#REF!</definedName>
    <definedName name="___ME74">#REF!</definedName>
    <definedName name="___ME75" localSheetId="13">#REF!</definedName>
    <definedName name="___ME75">#REF!</definedName>
    <definedName name="___ME76" localSheetId="13">#REF!</definedName>
    <definedName name="___ME76">#REF!</definedName>
    <definedName name="___ME77" localSheetId="13">#REF!</definedName>
    <definedName name="___ME77">#REF!</definedName>
    <definedName name="___ME78" localSheetId="13">#REF!</definedName>
    <definedName name="___ME78">#REF!</definedName>
    <definedName name="___ME79" localSheetId="13">#REF!</definedName>
    <definedName name="___ME79">#REF!</definedName>
    <definedName name="___ME8" localSheetId="13">#REF!</definedName>
    <definedName name="___ME8">#REF!</definedName>
    <definedName name="___ME80" localSheetId="13">#REF!</definedName>
    <definedName name="___ME80">#REF!</definedName>
    <definedName name="___ME81" localSheetId="13">#REF!</definedName>
    <definedName name="___ME81">#REF!</definedName>
    <definedName name="___ME82" localSheetId="13">#REF!</definedName>
    <definedName name="___ME82">#REF!</definedName>
    <definedName name="___ME83" localSheetId="13">#REF!</definedName>
    <definedName name="___ME83">#REF!</definedName>
    <definedName name="___ME84" localSheetId="13">#REF!</definedName>
    <definedName name="___ME84">#REF!</definedName>
    <definedName name="___ME85" localSheetId="13">#REF!</definedName>
    <definedName name="___ME85">#REF!</definedName>
    <definedName name="___ME86" localSheetId="13">#REF!</definedName>
    <definedName name="___ME86">#REF!</definedName>
    <definedName name="___ME87" localSheetId="13">#REF!</definedName>
    <definedName name="___ME87">#REF!</definedName>
    <definedName name="___ME88" localSheetId="13">#REF!</definedName>
    <definedName name="___ME88">#REF!</definedName>
    <definedName name="___ME89" localSheetId="13">#REF!</definedName>
    <definedName name="___ME89">#REF!</definedName>
    <definedName name="___ME9" localSheetId="13">#REF!</definedName>
    <definedName name="___ME9">#REF!</definedName>
    <definedName name="___ME90" localSheetId="13">#REF!</definedName>
    <definedName name="___ME90">#REF!</definedName>
    <definedName name="___ME91" localSheetId="13">#REF!</definedName>
    <definedName name="___ME91">#REF!</definedName>
    <definedName name="___ME92" localSheetId="13">#REF!</definedName>
    <definedName name="___ME92">#REF!</definedName>
    <definedName name="___ME93" localSheetId="13">#REF!</definedName>
    <definedName name="___ME93">#REF!</definedName>
    <definedName name="___ME94" localSheetId="13">#REF!</definedName>
    <definedName name="___ME94">#REF!</definedName>
    <definedName name="___ME95" localSheetId="13">#REF!</definedName>
    <definedName name="___ME95">#REF!</definedName>
    <definedName name="___ME96" localSheetId="13">#REF!</definedName>
    <definedName name="___ME96">#REF!</definedName>
    <definedName name="___ME97" localSheetId="13">#REF!</definedName>
    <definedName name="___ME97">#REF!</definedName>
    <definedName name="___ME98" localSheetId="13">#REF!</definedName>
    <definedName name="___ME98">#REF!</definedName>
    <definedName name="___ME99" localSheetId="13">#REF!</definedName>
    <definedName name="___ME99">#REF!</definedName>
    <definedName name="___PRT1" localSheetId="13">#REF!</definedName>
    <definedName name="___PRT1">#REF!</definedName>
    <definedName name="___PRT2" localSheetId="13">#REF!</definedName>
    <definedName name="___PRT2">#REF!</definedName>
    <definedName name="___PRT3" localSheetId="13">#REF!</definedName>
    <definedName name="___PRT3">#REF!</definedName>
    <definedName name="__A50000" localSheetId="13">#REF!</definedName>
    <definedName name="__A50000">#REF!</definedName>
    <definedName name="__Key2" localSheetId="13" hidden="1">'[2]#REF'!#REF!</definedName>
    <definedName name="__Key2" hidden="1">'[2]#REF'!#REF!</definedName>
    <definedName name="__Key3" hidden="1">'[2]#REF'!$N$642:$N$1308</definedName>
    <definedName name="__ME1" localSheetId="4">#REF!</definedName>
    <definedName name="__ME1" localSheetId="13">#REF!</definedName>
    <definedName name="__ME1">#REF!</definedName>
    <definedName name="__ME10" localSheetId="4">#REF!</definedName>
    <definedName name="__ME10" localSheetId="13">#REF!</definedName>
    <definedName name="__ME10">#REF!</definedName>
    <definedName name="__ME100" localSheetId="4">#REF!</definedName>
    <definedName name="__ME100" localSheetId="13">#REF!</definedName>
    <definedName name="__ME100">#REF!</definedName>
    <definedName name="__ME101" localSheetId="13">#REF!</definedName>
    <definedName name="__ME101">#REF!</definedName>
    <definedName name="__ME11" localSheetId="13">#REF!</definedName>
    <definedName name="__ME11">#REF!</definedName>
    <definedName name="__ME12" localSheetId="13">#REF!</definedName>
    <definedName name="__ME12">#REF!</definedName>
    <definedName name="__ME13" localSheetId="13">#REF!</definedName>
    <definedName name="__ME13">#REF!</definedName>
    <definedName name="__ME14" localSheetId="13">#REF!</definedName>
    <definedName name="__ME14">#REF!</definedName>
    <definedName name="__ME15" localSheetId="13">#REF!</definedName>
    <definedName name="__ME15">#REF!</definedName>
    <definedName name="__ME16" localSheetId="13">#REF!</definedName>
    <definedName name="__ME16">#REF!</definedName>
    <definedName name="__ME17" localSheetId="13">#REF!</definedName>
    <definedName name="__ME17">#REF!</definedName>
    <definedName name="__ME18" localSheetId="13">#REF!</definedName>
    <definedName name="__ME18">#REF!</definedName>
    <definedName name="__ME19" localSheetId="13">#REF!</definedName>
    <definedName name="__ME19">#REF!</definedName>
    <definedName name="__ME2" localSheetId="13">#REF!</definedName>
    <definedName name="__ME2">#REF!</definedName>
    <definedName name="__ME20" localSheetId="13">#REF!</definedName>
    <definedName name="__ME20">#REF!</definedName>
    <definedName name="__ME21" localSheetId="13">#REF!</definedName>
    <definedName name="__ME21">#REF!</definedName>
    <definedName name="__ME22" localSheetId="13">#REF!</definedName>
    <definedName name="__ME22">#REF!</definedName>
    <definedName name="__ME23" localSheetId="13">#REF!</definedName>
    <definedName name="__ME23">#REF!</definedName>
    <definedName name="__ME24" localSheetId="13">#REF!</definedName>
    <definedName name="__ME24">#REF!</definedName>
    <definedName name="__ME25" localSheetId="13">#REF!</definedName>
    <definedName name="__ME25">#REF!</definedName>
    <definedName name="__ME26" localSheetId="13">#REF!</definedName>
    <definedName name="__ME26">#REF!</definedName>
    <definedName name="__ME27" localSheetId="13">#REF!</definedName>
    <definedName name="__ME27">#REF!</definedName>
    <definedName name="__ME28" localSheetId="13">#REF!</definedName>
    <definedName name="__ME28">#REF!</definedName>
    <definedName name="__ME29" localSheetId="13">#REF!</definedName>
    <definedName name="__ME29">#REF!</definedName>
    <definedName name="__ME3" localSheetId="13">#REF!</definedName>
    <definedName name="__ME3">#REF!</definedName>
    <definedName name="__ME30" localSheetId="13">#REF!</definedName>
    <definedName name="__ME30">#REF!</definedName>
    <definedName name="__ME31" localSheetId="13">#REF!</definedName>
    <definedName name="__ME31">#REF!</definedName>
    <definedName name="__ME32" localSheetId="13">#REF!</definedName>
    <definedName name="__ME32">#REF!</definedName>
    <definedName name="__ME33" localSheetId="13">#REF!</definedName>
    <definedName name="__ME33">#REF!</definedName>
    <definedName name="__ME34" localSheetId="13">#REF!</definedName>
    <definedName name="__ME34">#REF!</definedName>
    <definedName name="__ME35" localSheetId="13">#REF!</definedName>
    <definedName name="__ME35">#REF!</definedName>
    <definedName name="__ME36" localSheetId="13">#REF!</definedName>
    <definedName name="__ME36">#REF!</definedName>
    <definedName name="__ME37" localSheetId="13">#REF!</definedName>
    <definedName name="__ME37">#REF!</definedName>
    <definedName name="__ME38" localSheetId="13">#REF!</definedName>
    <definedName name="__ME38">#REF!</definedName>
    <definedName name="__ME39" localSheetId="13">#REF!</definedName>
    <definedName name="__ME39">#REF!</definedName>
    <definedName name="__ME4" localSheetId="13">#REF!</definedName>
    <definedName name="__ME4">#REF!</definedName>
    <definedName name="__ME40" localSheetId="13">#REF!</definedName>
    <definedName name="__ME40">#REF!</definedName>
    <definedName name="__ME41" localSheetId="13">#REF!</definedName>
    <definedName name="__ME41">#REF!</definedName>
    <definedName name="__ME42" localSheetId="13">#REF!</definedName>
    <definedName name="__ME42">#REF!</definedName>
    <definedName name="__ME43" localSheetId="13">#REF!</definedName>
    <definedName name="__ME43">#REF!</definedName>
    <definedName name="__ME44" localSheetId="13">#REF!</definedName>
    <definedName name="__ME44">#REF!</definedName>
    <definedName name="__ME45" localSheetId="13">#REF!</definedName>
    <definedName name="__ME45">#REF!</definedName>
    <definedName name="__ME46" localSheetId="13">#REF!</definedName>
    <definedName name="__ME46">#REF!</definedName>
    <definedName name="__ME47" localSheetId="13">#REF!</definedName>
    <definedName name="__ME47">#REF!</definedName>
    <definedName name="__ME48" localSheetId="13">#REF!</definedName>
    <definedName name="__ME48">#REF!</definedName>
    <definedName name="__ME49" localSheetId="13">#REF!</definedName>
    <definedName name="__ME49">#REF!</definedName>
    <definedName name="__ME5" localSheetId="13">#REF!</definedName>
    <definedName name="__ME5">#REF!</definedName>
    <definedName name="__ME50" localSheetId="13">#REF!</definedName>
    <definedName name="__ME50">#REF!</definedName>
    <definedName name="__ME51" localSheetId="13">#REF!</definedName>
    <definedName name="__ME51">#REF!</definedName>
    <definedName name="__ME52" localSheetId="13">#REF!</definedName>
    <definedName name="__ME52">#REF!</definedName>
    <definedName name="__ME53" localSheetId="13">#REF!</definedName>
    <definedName name="__ME53">#REF!</definedName>
    <definedName name="__ME54" localSheetId="13">#REF!</definedName>
    <definedName name="__ME54">#REF!</definedName>
    <definedName name="__ME55" localSheetId="13">#REF!</definedName>
    <definedName name="__ME55">#REF!</definedName>
    <definedName name="__ME56" localSheetId="13">#REF!</definedName>
    <definedName name="__ME56">#REF!</definedName>
    <definedName name="__ME57" localSheetId="13">#REF!</definedName>
    <definedName name="__ME57">#REF!</definedName>
    <definedName name="__ME58" localSheetId="13">#REF!</definedName>
    <definedName name="__ME58">#REF!</definedName>
    <definedName name="__ME59" localSheetId="13">#REF!</definedName>
    <definedName name="__ME59">#REF!</definedName>
    <definedName name="__ME6" localSheetId="13">#REF!</definedName>
    <definedName name="__ME6">#REF!</definedName>
    <definedName name="__ME60" localSheetId="13">#REF!</definedName>
    <definedName name="__ME60">#REF!</definedName>
    <definedName name="__ME61" localSheetId="13">#REF!</definedName>
    <definedName name="__ME61">#REF!</definedName>
    <definedName name="__ME62" localSheetId="13">#REF!</definedName>
    <definedName name="__ME62">#REF!</definedName>
    <definedName name="__ME63" localSheetId="13">#REF!</definedName>
    <definedName name="__ME63">#REF!</definedName>
    <definedName name="__ME64" localSheetId="13">#REF!</definedName>
    <definedName name="__ME64">#REF!</definedName>
    <definedName name="__ME65" localSheetId="13">#REF!</definedName>
    <definedName name="__ME65">#REF!</definedName>
    <definedName name="__ME66" localSheetId="13">#REF!</definedName>
    <definedName name="__ME66">#REF!</definedName>
    <definedName name="__ME67" localSheetId="13">#REF!</definedName>
    <definedName name="__ME67">#REF!</definedName>
    <definedName name="__ME68" localSheetId="13">#REF!</definedName>
    <definedName name="__ME68">#REF!</definedName>
    <definedName name="__ME69" localSheetId="13">#REF!</definedName>
    <definedName name="__ME69">#REF!</definedName>
    <definedName name="__ME7" localSheetId="13">#REF!</definedName>
    <definedName name="__ME7">#REF!</definedName>
    <definedName name="__ME70" localSheetId="13">#REF!</definedName>
    <definedName name="__ME70">#REF!</definedName>
    <definedName name="__ME71" localSheetId="13">#REF!</definedName>
    <definedName name="__ME71">#REF!</definedName>
    <definedName name="__ME72" localSheetId="13">#REF!</definedName>
    <definedName name="__ME72">#REF!</definedName>
    <definedName name="__ME73" localSheetId="13">#REF!</definedName>
    <definedName name="__ME73">#REF!</definedName>
    <definedName name="__ME74" localSheetId="13">#REF!</definedName>
    <definedName name="__ME74">#REF!</definedName>
    <definedName name="__ME75" localSheetId="13">#REF!</definedName>
    <definedName name="__ME75">#REF!</definedName>
    <definedName name="__ME76" localSheetId="13">#REF!</definedName>
    <definedName name="__ME76">#REF!</definedName>
    <definedName name="__ME77" localSheetId="13">#REF!</definedName>
    <definedName name="__ME77">#REF!</definedName>
    <definedName name="__ME78" localSheetId="13">#REF!</definedName>
    <definedName name="__ME78">#REF!</definedName>
    <definedName name="__ME79" localSheetId="13">#REF!</definedName>
    <definedName name="__ME79">#REF!</definedName>
    <definedName name="__ME8" localSheetId="13">#REF!</definedName>
    <definedName name="__ME8">#REF!</definedName>
    <definedName name="__ME80" localSheetId="13">#REF!</definedName>
    <definedName name="__ME80">#REF!</definedName>
    <definedName name="__ME81" localSheetId="13">#REF!</definedName>
    <definedName name="__ME81">#REF!</definedName>
    <definedName name="__ME82" localSheetId="13">#REF!</definedName>
    <definedName name="__ME82">#REF!</definedName>
    <definedName name="__ME83" localSheetId="13">#REF!</definedName>
    <definedName name="__ME83">#REF!</definedName>
    <definedName name="__ME84" localSheetId="13">#REF!</definedName>
    <definedName name="__ME84">#REF!</definedName>
    <definedName name="__ME85" localSheetId="13">#REF!</definedName>
    <definedName name="__ME85">#REF!</definedName>
    <definedName name="__ME86" localSheetId="13">#REF!</definedName>
    <definedName name="__ME86">#REF!</definedName>
    <definedName name="__ME87" localSheetId="13">#REF!</definedName>
    <definedName name="__ME87">#REF!</definedName>
    <definedName name="__ME88" localSheetId="13">#REF!</definedName>
    <definedName name="__ME88">#REF!</definedName>
    <definedName name="__ME89" localSheetId="13">#REF!</definedName>
    <definedName name="__ME89">#REF!</definedName>
    <definedName name="__ME9" localSheetId="13">#REF!</definedName>
    <definedName name="__ME9">#REF!</definedName>
    <definedName name="__ME90" localSheetId="13">#REF!</definedName>
    <definedName name="__ME90">#REF!</definedName>
    <definedName name="__ME91" localSheetId="13">#REF!</definedName>
    <definedName name="__ME91">#REF!</definedName>
    <definedName name="__ME92" localSheetId="13">#REF!</definedName>
    <definedName name="__ME92">#REF!</definedName>
    <definedName name="__ME93" localSheetId="13">#REF!</definedName>
    <definedName name="__ME93">#REF!</definedName>
    <definedName name="__ME94" localSheetId="13">#REF!</definedName>
    <definedName name="__ME94">#REF!</definedName>
    <definedName name="__ME95" localSheetId="13">#REF!</definedName>
    <definedName name="__ME95">#REF!</definedName>
    <definedName name="__ME96" localSheetId="13">#REF!</definedName>
    <definedName name="__ME96">#REF!</definedName>
    <definedName name="__ME97" localSheetId="13">#REF!</definedName>
    <definedName name="__ME97">#REF!</definedName>
    <definedName name="__ME98" localSheetId="13">#REF!</definedName>
    <definedName name="__ME98">#REF!</definedName>
    <definedName name="__ME99" localSheetId="13">#REF!</definedName>
    <definedName name="__ME99">#REF!</definedName>
    <definedName name="__PRT1" localSheetId="13">#REF!</definedName>
    <definedName name="__PRT1">#REF!</definedName>
    <definedName name="__PRT2" localSheetId="13">#REF!</definedName>
    <definedName name="__PRT2">#REF!</definedName>
    <definedName name="__PRT3" localSheetId="13">#REF!</definedName>
    <definedName name="__PRT3">#REF!</definedName>
    <definedName name="_\B" localSheetId="13">#REF!</definedName>
    <definedName name="_\B">#REF!</definedName>
    <definedName name="_\I" localSheetId="13">#REF!</definedName>
    <definedName name="_\I">#REF!</definedName>
    <definedName name="_\M" localSheetId="13">#REF!</definedName>
    <definedName name="_\M">#REF!</definedName>
    <definedName name="_10P" localSheetId="13">#REF!</definedName>
    <definedName name="_10P">#REF!</definedName>
    <definedName name="_11P">#N/A</definedName>
    <definedName name="_12P" localSheetId="4">#REF!</definedName>
    <definedName name="_12P" localSheetId="13">#REF!</definedName>
    <definedName name="_12P">#REF!</definedName>
    <definedName name="_13P">#N/A</definedName>
    <definedName name="_14P">#N/A</definedName>
    <definedName name="_15P">#N/A</definedName>
    <definedName name="_16P" localSheetId="4">#REF!</definedName>
    <definedName name="_16P" localSheetId="13">#REF!</definedName>
    <definedName name="_16P">#REF!</definedName>
    <definedName name="_17P">#N/A</definedName>
    <definedName name="_18P">#N/A</definedName>
    <definedName name="_19P">#N/A</definedName>
    <definedName name="_1D" localSheetId="4">#REF!</definedName>
    <definedName name="_1D" localSheetId="13">#REF!</definedName>
    <definedName name="_1D">#REF!</definedName>
    <definedName name="_1P" localSheetId="4">#REF!</definedName>
    <definedName name="_1P" localSheetId="13">#REF!</definedName>
    <definedName name="_1P">#REF!</definedName>
    <definedName name="_20P">#N/A</definedName>
    <definedName name="_21P">#N/A</definedName>
    <definedName name="_2D" localSheetId="4">#REF!</definedName>
    <definedName name="_2D" localSheetId="13">#REF!</definedName>
    <definedName name="_2D">#REF!</definedName>
    <definedName name="_2P" localSheetId="4">#REF!</definedName>
    <definedName name="_2P" localSheetId="13">#REF!</definedName>
    <definedName name="_2P">#REF!</definedName>
    <definedName name="_3D" localSheetId="4">#REF!</definedName>
    <definedName name="_3D" localSheetId="13">#REF!</definedName>
    <definedName name="_3D">#REF!</definedName>
    <definedName name="_3P" localSheetId="13">#REF!</definedName>
    <definedName name="_3P">#REF!</definedName>
    <definedName name="_4D" localSheetId="13">#REF!</definedName>
    <definedName name="_4D">#REF!</definedName>
    <definedName name="_4P" localSheetId="13">#REF!</definedName>
    <definedName name="_4P">#REF!</definedName>
    <definedName name="_5D" localSheetId="13">#REF!</definedName>
    <definedName name="_5D">#REF!</definedName>
    <definedName name="_5P" localSheetId="13">#REF!</definedName>
    <definedName name="_5P">#REF!</definedName>
    <definedName name="_6D" localSheetId="13">#REF!</definedName>
    <definedName name="_6D">#REF!</definedName>
    <definedName name="_6P">#N/A</definedName>
    <definedName name="_7D" localSheetId="4">#REF!</definedName>
    <definedName name="_7D" localSheetId="13">#REF!</definedName>
    <definedName name="_7D">#REF!</definedName>
    <definedName name="_7P">#N/A</definedName>
    <definedName name="_8D" localSheetId="4">#REF!</definedName>
    <definedName name="_8D" localSheetId="13">#REF!</definedName>
    <definedName name="_8D">#REF!</definedName>
    <definedName name="_8P" localSheetId="4">#REF!</definedName>
    <definedName name="_8P" localSheetId="13">#REF!</definedName>
    <definedName name="_8P">#REF!</definedName>
    <definedName name="_9P" localSheetId="4">#REF!</definedName>
    <definedName name="_9P" localSheetId="13">#REF!</definedName>
    <definedName name="_9P">#REF!</definedName>
    <definedName name="_A1" localSheetId="13">#REF!</definedName>
    <definedName name="_A1">#REF!</definedName>
    <definedName name="_A10" localSheetId="13">#REF!</definedName>
    <definedName name="_A10">#REF!</definedName>
    <definedName name="_A11" localSheetId="13">#REF!</definedName>
    <definedName name="_A11">#REF!</definedName>
    <definedName name="_A12" localSheetId="13">#REF!</definedName>
    <definedName name="_A12">#REF!</definedName>
    <definedName name="_A13" localSheetId="13">#REF!</definedName>
    <definedName name="_A13">#REF!</definedName>
    <definedName name="_A14" localSheetId="13">#REF!</definedName>
    <definedName name="_A14">#REF!</definedName>
    <definedName name="_A15" localSheetId="13">#REF!</definedName>
    <definedName name="_A15">#REF!</definedName>
    <definedName name="_A16" localSheetId="13">#REF!</definedName>
    <definedName name="_A16">#REF!</definedName>
    <definedName name="_A17" localSheetId="13">#REF!</definedName>
    <definedName name="_A17">#REF!</definedName>
    <definedName name="_A18" localSheetId="13">#REF!</definedName>
    <definedName name="_A18">#REF!</definedName>
    <definedName name="_A19" localSheetId="13">#REF!</definedName>
    <definedName name="_A19">#REF!</definedName>
    <definedName name="_A2" localSheetId="13">#REF!</definedName>
    <definedName name="_A2">#REF!</definedName>
    <definedName name="_A20" localSheetId="13">#REF!</definedName>
    <definedName name="_A20">#REF!</definedName>
    <definedName name="_A21" localSheetId="13">#REF!</definedName>
    <definedName name="_A21">#REF!</definedName>
    <definedName name="_A22" localSheetId="13">#REF!</definedName>
    <definedName name="_A22">#REF!</definedName>
    <definedName name="_A23" localSheetId="13">#REF!</definedName>
    <definedName name="_A23">#REF!</definedName>
    <definedName name="_A24" localSheetId="13">#REF!</definedName>
    <definedName name="_A24">#REF!</definedName>
    <definedName name="_A25" localSheetId="13">#REF!</definedName>
    <definedName name="_A25">#REF!</definedName>
    <definedName name="_A26" localSheetId="13">#REF!</definedName>
    <definedName name="_A26">#REF!</definedName>
    <definedName name="_A27" localSheetId="13">#REF!</definedName>
    <definedName name="_A27">#REF!</definedName>
    <definedName name="_A28" localSheetId="13">#REF!</definedName>
    <definedName name="_A28">#REF!</definedName>
    <definedName name="_A29" localSheetId="13">#REF!</definedName>
    <definedName name="_A29">#REF!</definedName>
    <definedName name="_A3" localSheetId="13">#REF!</definedName>
    <definedName name="_A3">#REF!</definedName>
    <definedName name="_A30" localSheetId="13">#REF!</definedName>
    <definedName name="_A30">#REF!</definedName>
    <definedName name="_A31" localSheetId="13">#REF!</definedName>
    <definedName name="_A31">#REF!</definedName>
    <definedName name="_A32" localSheetId="13">#REF!</definedName>
    <definedName name="_A32">#REF!</definedName>
    <definedName name="_A33" localSheetId="13">#REF!</definedName>
    <definedName name="_A33">#REF!</definedName>
    <definedName name="_A34" localSheetId="13">#REF!</definedName>
    <definedName name="_A34">#REF!</definedName>
    <definedName name="_A35" localSheetId="13">#REF!</definedName>
    <definedName name="_A35">#REF!</definedName>
    <definedName name="_A36" localSheetId="13">#REF!</definedName>
    <definedName name="_A36">#REF!</definedName>
    <definedName name="_A37" localSheetId="13">#REF!</definedName>
    <definedName name="_A37">#REF!</definedName>
    <definedName name="_A38" localSheetId="13">#REF!</definedName>
    <definedName name="_A38">#REF!</definedName>
    <definedName name="_A39" localSheetId="13">#REF!</definedName>
    <definedName name="_A39">#REF!</definedName>
    <definedName name="_A4" localSheetId="13">#REF!</definedName>
    <definedName name="_A4">#REF!</definedName>
    <definedName name="_A40" localSheetId="13">#REF!</definedName>
    <definedName name="_A40">#REF!</definedName>
    <definedName name="_A41" localSheetId="13">#REF!</definedName>
    <definedName name="_A41">#REF!</definedName>
    <definedName name="_A42" localSheetId="13">#REF!</definedName>
    <definedName name="_A42">#REF!</definedName>
    <definedName name="_A43" localSheetId="13">#REF!</definedName>
    <definedName name="_A43">#REF!</definedName>
    <definedName name="_A44" localSheetId="13">#REF!</definedName>
    <definedName name="_A44">#REF!</definedName>
    <definedName name="_A45" localSheetId="13">#REF!</definedName>
    <definedName name="_A45">#REF!</definedName>
    <definedName name="_A46" localSheetId="13">#REF!</definedName>
    <definedName name="_A46">#REF!</definedName>
    <definedName name="_A47" localSheetId="13">#REF!</definedName>
    <definedName name="_A47">#REF!</definedName>
    <definedName name="_A48" localSheetId="13">#REF!</definedName>
    <definedName name="_A48">#REF!</definedName>
    <definedName name="_A49" localSheetId="13">#REF!</definedName>
    <definedName name="_A49">#REF!</definedName>
    <definedName name="_A5" localSheetId="13">#REF!</definedName>
    <definedName name="_A5">#REF!</definedName>
    <definedName name="_A50" localSheetId="13">#REF!</definedName>
    <definedName name="_A50">#REF!</definedName>
    <definedName name="_A50000" localSheetId="13">#REF!</definedName>
    <definedName name="_A50000">#REF!</definedName>
    <definedName name="_A51" localSheetId="13">#REF!</definedName>
    <definedName name="_A51">#REF!</definedName>
    <definedName name="_A52" localSheetId="13">#REF!</definedName>
    <definedName name="_A52">#REF!</definedName>
    <definedName name="_A53" localSheetId="13">#REF!</definedName>
    <definedName name="_A53">#REF!</definedName>
    <definedName name="_A54" localSheetId="13">#REF!</definedName>
    <definedName name="_A54">#REF!</definedName>
    <definedName name="_A55" localSheetId="13">#REF!</definedName>
    <definedName name="_A55">#REF!</definedName>
    <definedName name="_A56" localSheetId="13">#REF!</definedName>
    <definedName name="_A56">#REF!</definedName>
    <definedName name="_A57" localSheetId="13">#REF!</definedName>
    <definedName name="_A57">#REF!</definedName>
    <definedName name="_A58" localSheetId="13">#REF!</definedName>
    <definedName name="_A58">#REF!</definedName>
    <definedName name="_A59" localSheetId="13">#REF!</definedName>
    <definedName name="_A59">#REF!</definedName>
    <definedName name="_A6" localSheetId="13">#REF!</definedName>
    <definedName name="_A6">#REF!</definedName>
    <definedName name="_A60" localSheetId="13">#REF!</definedName>
    <definedName name="_A60">#REF!</definedName>
    <definedName name="_A61" localSheetId="13">#REF!</definedName>
    <definedName name="_A61">#REF!</definedName>
    <definedName name="_A62" localSheetId="13">#REF!</definedName>
    <definedName name="_A62">#REF!</definedName>
    <definedName name="_A63" localSheetId="13">#REF!</definedName>
    <definedName name="_A63">#REF!</definedName>
    <definedName name="_A64" localSheetId="13">#REF!</definedName>
    <definedName name="_A64">#REF!</definedName>
    <definedName name="_A65" localSheetId="13">#REF!</definedName>
    <definedName name="_A65">#REF!</definedName>
    <definedName name="_A66" localSheetId="13">#REF!</definedName>
    <definedName name="_A66">#REF!</definedName>
    <definedName name="_A67" localSheetId="13">#REF!</definedName>
    <definedName name="_A67">#REF!</definedName>
    <definedName name="_A68" localSheetId="13">#REF!</definedName>
    <definedName name="_A68">#REF!</definedName>
    <definedName name="_A69" localSheetId="13">#REF!</definedName>
    <definedName name="_A69">#REF!</definedName>
    <definedName name="_A7" localSheetId="13">#REF!</definedName>
    <definedName name="_A7">#REF!</definedName>
    <definedName name="_A70" localSheetId="13">#REF!</definedName>
    <definedName name="_A70">#REF!</definedName>
    <definedName name="_A71" localSheetId="13">#REF!</definedName>
    <definedName name="_A71">#REF!</definedName>
    <definedName name="_A73" localSheetId="13">#REF!</definedName>
    <definedName name="_A73">#REF!</definedName>
    <definedName name="_A74" localSheetId="13">#REF!</definedName>
    <definedName name="_A74">#REF!</definedName>
    <definedName name="_A75" localSheetId="13">#REF!</definedName>
    <definedName name="_A75">#REF!</definedName>
    <definedName name="_A76" localSheetId="13">#REF!</definedName>
    <definedName name="_A76">#REF!</definedName>
    <definedName name="_A77" localSheetId="13">#REF!</definedName>
    <definedName name="_A77">#REF!</definedName>
    <definedName name="_A78" localSheetId="13">#REF!</definedName>
    <definedName name="_A78">#REF!</definedName>
    <definedName name="_A79" localSheetId="13">#REF!</definedName>
    <definedName name="_A79">#REF!</definedName>
    <definedName name="_A8" localSheetId="13">#REF!</definedName>
    <definedName name="_A8">#REF!</definedName>
    <definedName name="_A81" localSheetId="13">#REF!</definedName>
    <definedName name="_A81">#REF!</definedName>
    <definedName name="_A82" localSheetId="13">#REF!</definedName>
    <definedName name="_A82">#REF!</definedName>
    <definedName name="_A9" localSheetId="13">#REF!</definedName>
    <definedName name="_A9">#REF!</definedName>
    <definedName name="_Fill" localSheetId="13" hidden="1">#REF!</definedName>
    <definedName name="_Fill" hidden="1">#REF!</definedName>
    <definedName name="_I1" localSheetId="13">#REF!</definedName>
    <definedName name="_I1">#REF!</definedName>
    <definedName name="_I2" localSheetId="13">#REF!</definedName>
    <definedName name="_I2">#REF!</definedName>
    <definedName name="_I3" localSheetId="13">#REF!</definedName>
    <definedName name="_I3">#REF!</definedName>
    <definedName name="_Key1" localSheetId="13" hidden="1">#REF!</definedName>
    <definedName name="_Key1" hidden="1">#REF!</definedName>
    <definedName name="_Key2" localSheetId="13" hidden="1">#REF!</definedName>
    <definedName name="_Key2" hidden="1">#REF!</definedName>
    <definedName name="_key3" localSheetId="13" hidden="1">#REF!</definedName>
    <definedName name="_key3" hidden="1">#REF!</definedName>
    <definedName name="_ME1" localSheetId="13">#REF!</definedName>
    <definedName name="_ME1">#REF!</definedName>
    <definedName name="_ME10" localSheetId="13">#REF!</definedName>
    <definedName name="_ME10">#REF!</definedName>
    <definedName name="_ME100" localSheetId="13">#REF!</definedName>
    <definedName name="_ME100">#REF!</definedName>
    <definedName name="_ME101" localSheetId="13">#REF!</definedName>
    <definedName name="_ME101">#REF!</definedName>
    <definedName name="_ME11" localSheetId="13">#REF!</definedName>
    <definedName name="_ME11">#REF!</definedName>
    <definedName name="_ME12" localSheetId="13">#REF!</definedName>
    <definedName name="_ME12">#REF!</definedName>
    <definedName name="_ME13" localSheetId="13">#REF!</definedName>
    <definedName name="_ME13">#REF!</definedName>
    <definedName name="_ME14" localSheetId="13">#REF!</definedName>
    <definedName name="_ME14">#REF!</definedName>
    <definedName name="_ME15" localSheetId="13">#REF!</definedName>
    <definedName name="_ME15">#REF!</definedName>
    <definedName name="_ME16" localSheetId="13">#REF!</definedName>
    <definedName name="_ME16">#REF!</definedName>
    <definedName name="_ME17" localSheetId="13">#REF!</definedName>
    <definedName name="_ME17">#REF!</definedName>
    <definedName name="_ME18" localSheetId="13">#REF!</definedName>
    <definedName name="_ME18">#REF!</definedName>
    <definedName name="_ME19" localSheetId="13">#REF!</definedName>
    <definedName name="_ME19">#REF!</definedName>
    <definedName name="_ME2" localSheetId="13">#REF!</definedName>
    <definedName name="_ME2">#REF!</definedName>
    <definedName name="_ME20" localSheetId="13">#REF!</definedName>
    <definedName name="_ME20">#REF!</definedName>
    <definedName name="_ME21" localSheetId="13">#REF!</definedName>
    <definedName name="_ME21">#REF!</definedName>
    <definedName name="_ME22" localSheetId="13">#REF!</definedName>
    <definedName name="_ME22">#REF!</definedName>
    <definedName name="_ME23" localSheetId="13">#REF!</definedName>
    <definedName name="_ME23">#REF!</definedName>
    <definedName name="_ME24" localSheetId="13">#REF!</definedName>
    <definedName name="_ME24">#REF!</definedName>
    <definedName name="_ME25" localSheetId="13">#REF!</definedName>
    <definedName name="_ME25">#REF!</definedName>
    <definedName name="_ME26" localSheetId="13">#REF!</definedName>
    <definedName name="_ME26">#REF!</definedName>
    <definedName name="_ME27" localSheetId="13">#REF!</definedName>
    <definedName name="_ME27">#REF!</definedName>
    <definedName name="_ME28" localSheetId="13">#REF!</definedName>
    <definedName name="_ME28">#REF!</definedName>
    <definedName name="_ME29" localSheetId="13">#REF!</definedName>
    <definedName name="_ME29">#REF!</definedName>
    <definedName name="_ME3" localSheetId="13">#REF!</definedName>
    <definedName name="_ME3">#REF!</definedName>
    <definedName name="_ME30" localSheetId="13">#REF!</definedName>
    <definedName name="_ME30">#REF!</definedName>
    <definedName name="_ME31" localSheetId="13">#REF!</definedName>
    <definedName name="_ME31">#REF!</definedName>
    <definedName name="_ME32" localSheetId="13">#REF!</definedName>
    <definedName name="_ME32">#REF!</definedName>
    <definedName name="_ME33" localSheetId="13">#REF!</definedName>
    <definedName name="_ME33">#REF!</definedName>
    <definedName name="_ME34" localSheetId="13">#REF!</definedName>
    <definedName name="_ME34">#REF!</definedName>
    <definedName name="_ME35" localSheetId="13">#REF!</definedName>
    <definedName name="_ME35">#REF!</definedName>
    <definedName name="_ME36" localSheetId="13">#REF!</definedName>
    <definedName name="_ME36">#REF!</definedName>
    <definedName name="_ME37" localSheetId="13">#REF!</definedName>
    <definedName name="_ME37">#REF!</definedName>
    <definedName name="_ME38" localSheetId="13">#REF!</definedName>
    <definedName name="_ME38">#REF!</definedName>
    <definedName name="_ME39" localSheetId="13">#REF!</definedName>
    <definedName name="_ME39">#REF!</definedName>
    <definedName name="_ME4" localSheetId="13">#REF!</definedName>
    <definedName name="_ME4">#REF!</definedName>
    <definedName name="_ME40" localSheetId="13">#REF!</definedName>
    <definedName name="_ME40">#REF!</definedName>
    <definedName name="_ME41" localSheetId="13">#REF!</definedName>
    <definedName name="_ME41">#REF!</definedName>
    <definedName name="_ME42" localSheetId="13">#REF!</definedName>
    <definedName name="_ME42">#REF!</definedName>
    <definedName name="_ME43" localSheetId="13">#REF!</definedName>
    <definedName name="_ME43">#REF!</definedName>
    <definedName name="_ME44" localSheetId="13">#REF!</definedName>
    <definedName name="_ME44">#REF!</definedName>
    <definedName name="_ME45" localSheetId="13">#REF!</definedName>
    <definedName name="_ME45">#REF!</definedName>
    <definedName name="_ME46" localSheetId="13">#REF!</definedName>
    <definedName name="_ME46">#REF!</definedName>
    <definedName name="_ME47" localSheetId="13">#REF!</definedName>
    <definedName name="_ME47">#REF!</definedName>
    <definedName name="_ME48" localSheetId="13">#REF!</definedName>
    <definedName name="_ME48">#REF!</definedName>
    <definedName name="_ME49" localSheetId="13">#REF!</definedName>
    <definedName name="_ME49">#REF!</definedName>
    <definedName name="_ME5" localSheetId="13">#REF!</definedName>
    <definedName name="_ME5">#REF!</definedName>
    <definedName name="_ME50" localSheetId="13">#REF!</definedName>
    <definedName name="_ME50">#REF!</definedName>
    <definedName name="_ME51" localSheetId="13">#REF!</definedName>
    <definedName name="_ME51">#REF!</definedName>
    <definedName name="_ME52" localSheetId="13">#REF!</definedName>
    <definedName name="_ME52">#REF!</definedName>
    <definedName name="_ME53" localSheetId="13">#REF!</definedName>
    <definedName name="_ME53">#REF!</definedName>
    <definedName name="_ME54" localSheetId="13">#REF!</definedName>
    <definedName name="_ME54">#REF!</definedName>
    <definedName name="_ME55" localSheetId="13">#REF!</definedName>
    <definedName name="_ME55">#REF!</definedName>
    <definedName name="_ME56" localSheetId="13">#REF!</definedName>
    <definedName name="_ME56">#REF!</definedName>
    <definedName name="_ME57" localSheetId="13">#REF!</definedName>
    <definedName name="_ME57">#REF!</definedName>
    <definedName name="_ME58" localSheetId="13">#REF!</definedName>
    <definedName name="_ME58">#REF!</definedName>
    <definedName name="_ME59" localSheetId="13">#REF!</definedName>
    <definedName name="_ME59">#REF!</definedName>
    <definedName name="_ME6" localSheetId="13">#REF!</definedName>
    <definedName name="_ME6">#REF!</definedName>
    <definedName name="_ME60" localSheetId="13">#REF!</definedName>
    <definedName name="_ME60">#REF!</definedName>
    <definedName name="_ME61" localSheetId="13">#REF!</definedName>
    <definedName name="_ME61">#REF!</definedName>
    <definedName name="_ME62" localSheetId="13">#REF!</definedName>
    <definedName name="_ME62">#REF!</definedName>
    <definedName name="_ME63" localSheetId="13">#REF!</definedName>
    <definedName name="_ME63">#REF!</definedName>
    <definedName name="_ME64" localSheetId="13">#REF!</definedName>
    <definedName name="_ME64">#REF!</definedName>
    <definedName name="_ME65" localSheetId="13">#REF!</definedName>
    <definedName name="_ME65">#REF!</definedName>
    <definedName name="_ME66" localSheetId="13">#REF!</definedName>
    <definedName name="_ME66">#REF!</definedName>
    <definedName name="_ME67" localSheetId="13">#REF!</definedName>
    <definedName name="_ME67">#REF!</definedName>
    <definedName name="_ME68" localSheetId="13">#REF!</definedName>
    <definedName name="_ME68">#REF!</definedName>
    <definedName name="_ME69" localSheetId="13">#REF!</definedName>
    <definedName name="_ME69">#REF!</definedName>
    <definedName name="_ME7" localSheetId="13">#REF!</definedName>
    <definedName name="_ME7">#REF!</definedName>
    <definedName name="_ME70" localSheetId="13">#REF!</definedName>
    <definedName name="_ME70">#REF!</definedName>
    <definedName name="_ME71" localSheetId="13">#REF!</definedName>
    <definedName name="_ME71">#REF!</definedName>
    <definedName name="_ME72" localSheetId="13">#REF!</definedName>
    <definedName name="_ME72">#REF!</definedName>
    <definedName name="_ME73" localSheetId="13">#REF!</definedName>
    <definedName name="_ME73">#REF!</definedName>
    <definedName name="_ME74" localSheetId="13">#REF!</definedName>
    <definedName name="_ME74">#REF!</definedName>
    <definedName name="_ME75" localSheetId="13">#REF!</definedName>
    <definedName name="_ME75">#REF!</definedName>
    <definedName name="_ME76" localSheetId="13">#REF!</definedName>
    <definedName name="_ME76">#REF!</definedName>
    <definedName name="_ME77" localSheetId="13">#REF!</definedName>
    <definedName name="_ME77">#REF!</definedName>
    <definedName name="_ME78" localSheetId="13">#REF!</definedName>
    <definedName name="_ME78">#REF!</definedName>
    <definedName name="_ME79" localSheetId="13">#REF!</definedName>
    <definedName name="_ME79">#REF!</definedName>
    <definedName name="_ME8" localSheetId="13">#REF!</definedName>
    <definedName name="_ME8">#REF!</definedName>
    <definedName name="_ME80" localSheetId="13">#REF!</definedName>
    <definedName name="_ME80">#REF!</definedName>
    <definedName name="_ME81" localSheetId="13">#REF!</definedName>
    <definedName name="_ME81">#REF!</definedName>
    <definedName name="_ME82" localSheetId="13">#REF!</definedName>
    <definedName name="_ME82">#REF!</definedName>
    <definedName name="_ME83" localSheetId="13">#REF!</definedName>
    <definedName name="_ME83">#REF!</definedName>
    <definedName name="_ME84" localSheetId="13">#REF!</definedName>
    <definedName name="_ME84">#REF!</definedName>
    <definedName name="_ME85" localSheetId="13">#REF!</definedName>
    <definedName name="_ME85">#REF!</definedName>
    <definedName name="_ME86" localSheetId="13">#REF!</definedName>
    <definedName name="_ME86">#REF!</definedName>
    <definedName name="_ME87" localSheetId="13">#REF!</definedName>
    <definedName name="_ME87">#REF!</definedName>
    <definedName name="_ME88" localSheetId="13">#REF!</definedName>
    <definedName name="_ME88">#REF!</definedName>
    <definedName name="_ME89" localSheetId="13">#REF!</definedName>
    <definedName name="_ME89">#REF!</definedName>
    <definedName name="_ME9" localSheetId="13">#REF!</definedName>
    <definedName name="_ME9">#REF!</definedName>
    <definedName name="_ME90" localSheetId="13">#REF!</definedName>
    <definedName name="_ME90">#REF!</definedName>
    <definedName name="_ME91" localSheetId="13">#REF!</definedName>
    <definedName name="_ME91">#REF!</definedName>
    <definedName name="_ME92" localSheetId="13">#REF!</definedName>
    <definedName name="_ME92">#REF!</definedName>
    <definedName name="_ME93" localSheetId="13">#REF!</definedName>
    <definedName name="_ME93">#REF!</definedName>
    <definedName name="_ME94" localSheetId="13">#REF!</definedName>
    <definedName name="_ME94">#REF!</definedName>
    <definedName name="_ME95" localSheetId="13">#REF!</definedName>
    <definedName name="_ME95">#REF!</definedName>
    <definedName name="_ME96" localSheetId="13">#REF!</definedName>
    <definedName name="_ME96">#REF!</definedName>
    <definedName name="_ME97" localSheetId="13">#REF!</definedName>
    <definedName name="_ME97">#REF!</definedName>
    <definedName name="_ME98" localSheetId="13">#REF!</definedName>
    <definedName name="_ME98">#REF!</definedName>
    <definedName name="_ME99" localSheetId="13">#REF!</definedName>
    <definedName name="_ME99">#REF!</definedName>
    <definedName name="_Order1" hidden="1">0</definedName>
    <definedName name="_Order2" hidden="1">255</definedName>
    <definedName name="_P" localSheetId="4">#REF!</definedName>
    <definedName name="_P" localSheetId="13">#REF!</definedName>
    <definedName name="_P">#REF!</definedName>
    <definedName name="_P1" localSheetId="4">#REF!</definedName>
    <definedName name="_P1" localSheetId="13">#REF!</definedName>
    <definedName name="_P1">#REF!</definedName>
    <definedName name="_p2" localSheetId="4">#REF!</definedName>
    <definedName name="_p2" localSheetId="13">#REF!</definedName>
    <definedName name="_p2">#REF!</definedName>
    <definedName name="_p3" localSheetId="13">#REF!</definedName>
    <definedName name="_p3">#REF!</definedName>
    <definedName name="_Parse_In" localSheetId="13" hidden="1">#REF!</definedName>
    <definedName name="_Parse_In" hidden="1">#REF!</definedName>
    <definedName name="_Parse_Out" localSheetId="13" hidden="1">#REF!</definedName>
    <definedName name="_Parse_Out" hidden="1">#REF!</definedName>
    <definedName name="_PRT1" localSheetId="13">#REF!</definedName>
    <definedName name="_PRT1">#REF!</definedName>
    <definedName name="_PRT2" localSheetId="13">#REF!</definedName>
    <definedName name="_PRT2">#REF!</definedName>
    <definedName name="_PRT3" localSheetId="13">#REF!</definedName>
    <definedName name="_PRT3">#REF!</definedName>
    <definedName name="_R1010" localSheetId="13">#REF!</definedName>
    <definedName name="_R1010">#REF!</definedName>
    <definedName name="_Regression_Int">1</definedName>
    <definedName name="_Sort" localSheetId="4" hidden="1">#REF!</definedName>
    <definedName name="_Sort" localSheetId="13" hidden="1">#REF!</definedName>
    <definedName name="_Sort" hidden="1">#REF!</definedName>
    <definedName name="_t" localSheetId="4">#REF!</definedName>
    <definedName name="_t" localSheetId="13">#REF!</definedName>
    <definedName name="_t">#REF!</definedName>
    <definedName name="_ｔｑ２２" localSheetId="4">[4]東高校!#REF!</definedName>
    <definedName name="_ｔｑ２２" localSheetId="13">[4]東高校!#REF!</definedName>
    <definedName name="_ｔｑ２２">[4]東高校!#REF!</definedName>
    <definedName name="_ｗｒ３３３" localSheetId="4">[5]強電複合!#REF!</definedName>
    <definedName name="_ｗｒ３３３" localSheetId="13">[5]強電複合!#REF!</definedName>
    <definedName name="_ｗｒ３３３">[5]強電複合!#REF!</definedName>
    <definedName name="\0">#N/A</definedName>
    <definedName name="\1">[6]諸経費計算表!$R$3:$AA$38</definedName>
    <definedName name="\2">[6]諸経費計算表!$A$8:$F$65</definedName>
    <definedName name="\a" localSheetId="4">#REF!</definedName>
    <definedName name="\a" localSheetId="13">#REF!</definedName>
    <definedName name="\a">#REF!</definedName>
    <definedName name="\A1" localSheetId="4">#REF!</definedName>
    <definedName name="\A1" localSheetId="13">#REF!</definedName>
    <definedName name="\A1">#REF!</definedName>
    <definedName name="\b" localSheetId="4">#REF!</definedName>
    <definedName name="\b" localSheetId="13">#REF!</definedName>
    <definedName name="\b">#REF!</definedName>
    <definedName name="\c" localSheetId="13">#REF!</definedName>
    <definedName name="\c">#REF!</definedName>
    <definedName name="\d" localSheetId="13">#REF!</definedName>
    <definedName name="\d">#REF!</definedName>
    <definedName name="\e" localSheetId="13">#REF!</definedName>
    <definedName name="\e">#REF!</definedName>
    <definedName name="\f" localSheetId="13">#REF!</definedName>
    <definedName name="\f">#REF!</definedName>
    <definedName name="\g" localSheetId="13">#REF!</definedName>
    <definedName name="\g">#REF!</definedName>
    <definedName name="\h" localSheetId="13">[7]管渠土工!#REF!</definedName>
    <definedName name="\h">[7]管渠土工!#REF!</definedName>
    <definedName name="\i" localSheetId="13">[7]管渠土工!#REF!</definedName>
    <definedName name="\i">[7]管渠土工!#REF!</definedName>
    <definedName name="\j" localSheetId="13">[7]土留工!#REF!</definedName>
    <definedName name="\j">[7]土留工!#REF!</definedName>
    <definedName name="\k" localSheetId="13">[7]土留工!#REF!</definedName>
    <definedName name="\k">[7]土留工!#REF!</definedName>
    <definedName name="\l" localSheetId="13">[7]付帯工本!#REF!</definedName>
    <definedName name="\l">[7]付帯工本!#REF!</definedName>
    <definedName name="\m" localSheetId="13">[7]付帯工本!#REF!</definedName>
    <definedName name="\m">[7]付帯工本!#REF!</definedName>
    <definedName name="\n" localSheetId="13">[7]付帯工本!#REF!</definedName>
    <definedName name="\n">[7]付帯工本!#REF!</definedName>
    <definedName name="\o" localSheetId="13">[7]付帯工本!#REF!</definedName>
    <definedName name="\o">[7]付帯工本!#REF!</definedName>
    <definedName name="\p" localSheetId="13">[7]付帯工本!#REF!</definedName>
    <definedName name="\p">[7]付帯工本!#REF!</definedName>
    <definedName name="\q" localSheetId="13">[7]付帯工本!#REF!</definedName>
    <definedName name="\q">[7]付帯工本!#REF!</definedName>
    <definedName name="\r" localSheetId="13">[7]付帯工本!#REF!</definedName>
    <definedName name="\r">[7]付帯工本!#REF!</definedName>
    <definedName name="\s" localSheetId="13">[7]付帯工本!#REF!</definedName>
    <definedName name="\s">[7]付帯工本!#REF!</definedName>
    <definedName name="\t" localSheetId="13">[7]付帯工本!#REF!</definedName>
    <definedName name="\t">[7]付帯工本!#REF!</definedName>
    <definedName name="\U">[8]Sheet1!$AE$110</definedName>
    <definedName name="\w">#N/A</definedName>
    <definedName name="\X" localSheetId="4">#REF!</definedName>
    <definedName name="\X" localSheetId="13">#REF!</definedName>
    <definedName name="\X">#REF!</definedName>
    <definedName name="\z" localSheetId="4">[7]管渠土工!#REF!</definedName>
    <definedName name="\z" localSheetId="13">[7]管渠土工!#REF!</definedName>
    <definedName name="\z">[7]管渠土工!#REF!</definedName>
    <definedName name="a" localSheetId="4">#REF!</definedName>
    <definedName name="a" localSheetId="13">#REF!</definedName>
    <definedName name="a">#REF!</definedName>
    <definedName name="A0" localSheetId="4">#REF!</definedName>
    <definedName name="A0" localSheetId="13">#REF!</definedName>
    <definedName name="A0">#REF!</definedName>
    <definedName name="A1_" localSheetId="4">[9]複１!#REF!</definedName>
    <definedName name="A1_" localSheetId="13">[9]複１!#REF!</definedName>
    <definedName name="A1_">[9]複１!#REF!</definedName>
    <definedName name="AA" localSheetId="4">#REF!</definedName>
    <definedName name="AA" localSheetId="13">#REF!</definedName>
    <definedName name="AA">#REF!</definedName>
    <definedName name="aaa" localSheetId="4" hidden="1">#REF!</definedName>
    <definedName name="aaa" localSheetId="13" hidden="1">#REF!</definedName>
    <definedName name="aaa" hidden="1">#REF!</definedName>
    <definedName name="AAAA" localSheetId="4">#REF!</definedName>
    <definedName name="AAAA" localSheetId="13">#REF!</definedName>
    <definedName name="AAAA">#REF!</definedName>
    <definedName name="aaad" localSheetId="4" hidden="1">'[10] 内訳'!#REF!</definedName>
    <definedName name="aaad" localSheetId="13" hidden="1">'[10] 内訳'!#REF!</definedName>
    <definedName name="aaad" hidden="1">'[10] 内訳'!#REF!</definedName>
    <definedName name="ab" localSheetId="4">[11]東高校!#REF!</definedName>
    <definedName name="ab" localSheetId="13">[11]東高校!#REF!</definedName>
    <definedName name="ab">[11]東高校!#REF!</definedName>
    <definedName name="ac" localSheetId="4">[11]東高校!#REF!</definedName>
    <definedName name="ac" localSheetId="13">[11]東高校!#REF!</definedName>
    <definedName name="ac">[11]東高校!#REF!</definedName>
    <definedName name="AccessDatabase" hidden="1">"D:\データ\エクセル\建築課\設計書原本\設計書NEC970813.mdb"</definedName>
    <definedName name="ad" localSheetId="4">[12]概算!#REF!</definedName>
    <definedName name="ad" localSheetId="13">[12]概算!#REF!</definedName>
    <definedName name="ad">[12]概算!#REF!</definedName>
    <definedName name="ah" localSheetId="4" hidden="1">#REF!</definedName>
    <definedName name="ah" localSheetId="13" hidden="1">#REF!</definedName>
    <definedName name="ah" hidden="1">#REF!</definedName>
    <definedName name="AHONHINA" localSheetId="4">[13]内訳明細!#REF!</definedName>
    <definedName name="AHONHINA" localSheetId="13">[13]内訳明細!#REF!</definedName>
    <definedName name="AHONHINA">[13]内訳明細!#REF!</definedName>
    <definedName name="aiaii" localSheetId="4" hidden="1">#REF!</definedName>
    <definedName name="aiaii" localSheetId="13" hidden="1">#REF!</definedName>
    <definedName name="aiaii" hidden="1">#REF!</definedName>
    <definedName name="al" localSheetId="4">[12]概算!#REF!</definedName>
    <definedName name="al" localSheetId="13">[12]概算!#REF!</definedName>
    <definedName name="al">[12]概算!#REF!</definedName>
    <definedName name="as" localSheetId="4" hidden="1">#REF!</definedName>
    <definedName name="as" localSheetId="13" hidden="1">#REF!</definedName>
    <definedName name="as" hidden="1">#REF!</definedName>
    <definedName name="ass" localSheetId="4" hidden="1">#REF!</definedName>
    <definedName name="ass" localSheetId="13" hidden="1">#REF!</definedName>
    <definedName name="ass" hidden="1">#REF!</definedName>
    <definedName name="B" localSheetId="4">#REF!</definedName>
    <definedName name="B" localSheetId="13">#REF!</definedName>
    <definedName name="B">#REF!</definedName>
    <definedName name="BA" localSheetId="13">#REF!</definedName>
    <definedName name="BA">#REF!</definedName>
    <definedName name="BB" localSheetId="13">#REF!</definedName>
    <definedName name="BB">#REF!</definedName>
    <definedName name="bbb" localSheetId="13">#REF!</definedName>
    <definedName name="bbb">#REF!</definedName>
    <definedName name="bhb" localSheetId="4">[14]東高校!#REF!</definedName>
    <definedName name="bhb" localSheetId="13">[14]東高校!#REF!</definedName>
    <definedName name="bhb">[14]東高校!#REF!</definedName>
    <definedName name="cel_HaisyuTitArea" localSheetId="4">#REF!,#REF!</definedName>
    <definedName name="cel_HaisyuTitArea" localSheetId="13">#REF!,#REF!</definedName>
    <definedName name="cel_HaisyuTitArea">#REF!,#REF!</definedName>
    <definedName name="_xlnm.Criteria" localSheetId="4">[15]東高校!#REF!</definedName>
    <definedName name="_xlnm.Criteria" localSheetId="13">[15]東高校!#REF!</definedName>
    <definedName name="_xlnm.Criteria">[15]東高校!#REF!</definedName>
    <definedName name="Criteria_MI" localSheetId="4">#REF!</definedName>
    <definedName name="Criteria_MI" localSheetId="13">#REF!</definedName>
    <definedName name="Criteria_MI">#REF!</definedName>
    <definedName name="Ｃ代価表一覧表" localSheetId="4">#REF!</definedName>
    <definedName name="Ｃ代価表一覧表" localSheetId="13">#REF!</definedName>
    <definedName name="Ｃ代価表一覧表">#REF!</definedName>
    <definedName name="Ｄ" localSheetId="4">[16]改修内訳!#REF!</definedName>
    <definedName name="Ｄ" localSheetId="13">[16]改修内訳!#REF!</definedName>
    <definedName name="Ｄ">[16]改修内訳!#REF!</definedName>
    <definedName name="_xlnm.Database" localSheetId="4" hidden="1">[17]見積比較表!#REF!</definedName>
    <definedName name="_xlnm.Database" localSheetId="13" hidden="1">[17]見積比較表!#REF!</definedName>
    <definedName name="_xlnm.Database" hidden="1">[17]見積比較表!#REF!</definedName>
    <definedName name="Database_MI" localSheetId="4">#REF!</definedName>
    <definedName name="Database_MI" localSheetId="13">#REF!</definedName>
    <definedName name="Database_MI">#REF!</definedName>
    <definedName name="date" localSheetId="4">[14]東高校!#REF!</definedName>
    <definedName name="date" localSheetId="13">[14]東高校!#REF!</definedName>
    <definedName name="date">[14]東高校!#REF!</definedName>
    <definedName name="datebase" localSheetId="4">[14]東高校!#REF!</definedName>
    <definedName name="datebase" localSheetId="13">[14]東高校!#REF!</definedName>
    <definedName name="datebase">[14]東高校!#REF!</definedName>
    <definedName name="dd" localSheetId="4" hidden="1">{"'内訳書'!$A$1:$O$28"}</definedName>
    <definedName name="dd" hidden="1">{"'内訳書'!$A$1:$O$28"}</definedName>
    <definedName name="DDDD" localSheetId="13">#REF!</definedName>
    <definedName name="DDDD">#REF!</definedName>
    <definedName name="deed" localSheetId="4" hidden="1">{"'内訳書'!$A$1:$O$28"}</definedName>
    <definedName name="deed" hidden="1">{"'内訳書'!$A$1:$O$28"}</definedName>
    <definedName name="deed1" localSheetId="4" hidden="1">{"'内訳書'!$A$1:$O$28"}</definedName>
    <definedName name="deed1" hidden="1">{"'内訳書'!$A$1:$O$28"}</definedName>
    <definedName name="ｄｑ" localSheetId="13">#REF!</definedName>
    <definedName name="ｄｑ">#REF!</definedName>
    <definedName name="ｄｓｇｓｄｇ" localSheetId="13" hidden="1">#REF!</definedName>
    <definedName name="ｄｓｇｓｄｇ" hidden="1">#REF!</definedName>
    <definedName name="E" localSheetId="13">#REF!</definedName>
    <definedName name="E">#REF!</definedName>
    <definedName name="ee" localSheetId="4" hidden="1">{"'内訳書'!$A$1:$O$28"}</definedName>
    <definedName name="ee" hidden="1">{"'内訳書'!$A$1:$O$28"}</definedName>
    <definedName name="EEEE" localSheetId="13">#REF!</definedName>
    <definedName name="EEEE">#REF!</definedName>
    <definedName name="ekimyn" localSheetId="13">[18]内訳明細!#REF!</definedName>
    <definedName name="ekimyn">[18]内訳明細!#REF!</definedName>
    <definedName name="END" localSheetId="4">#REF!</definedName>
    <definedName name="END" localSheetId="13">#REF!</definedName>
    <definedName name="END">#REF!</definedName>
    <definedName name="er" localSheetId="4">[19]強電複合!#REF!</definedName>
    <definedName name="er" localSheetId="13">[19]強電複合!#REF!</definedName>
    <definedName name="er">[19]強電複合!#REF!</definedName>
    <definedName name="ert" localSheetId="13">[20]強電複合!#REF!</definedName>
    <definedName name="ert">[20]強電複合!#REF!</definedName>
    <definedName name="_xlnm.Extract" localSheetId="4">#REF!</definedName>
    <definedName name="_xlnm.Extract" localSheetId="13">#REF!</definedName>
    <definedName name="_xlnm.Extract">#REF!</definedName>
    <definedName name="Extract_MI" localSheetId="4">#REF!</definedName>
    <definedName name="Extract_MI" localSheetId="13">#REF!</definedName>
    <definedName name="Extract_MI">#REF!</definedName>
    <definedName name="fasfas" localSheetId="4" hidden="1">'[21] 内訳'!#REF!</definedName>
    <definedName name="fasfas" localSheetId="13" hidden="1">'[21] 内訳'!#REF!</definedName>
    <definedName name="fasfas" hidden="1">'[21] 内訳'!#REF!</definedName>
    <definedName name="fee" localSheetId="4">#REF!</definedName>
    <definedName name="fee" localSheetId="13">#REF!</definedName>
    <definedName name="fee">#REF!</definedName>
    <definedName name="ｆｆ" localSheetId="4" hidden="1">{"'内訳書'!$A$1:$O$28"}</definedName>
    <definedName name="ｆｆ" hidden="1">{"'内訳書'!$A$1:$O$28"}</definedName>
    <definedName name="FFFF" localSheetId="13">#REF!</definedName>
    <definedName name="FFFF">#REF!</definedName>
    <definedName name="FILL" localSheetId="13" hidden="1">#REF!</definedName>
    <definedName name="FILL" hidden="1">#REF!</definedName>
    <definedName name="Fill2" localSheetId="13" hidden="1">'[2]#REF'!#REF!</definedName>
    <definedName name="Fill2" hidden="1">'[2]#REF'!#REF!</definedName>
    <definedName name="fill3" localSheetId="13" hidden="1">'[2]#REF'!#REF!</definedName>
    <definedName name="fill3" hidden="1">'[2]#REF'!#REF!</definedName>
    <definedName name="ｆｑｆｃ" localSheetId="4">#REF!</definedName>
    <definedName name="ｆｑｆｃ" localSheetId="13">#REF!</definedName>
    <definedName name="ｆｑｆｃ">#REF!</definedName>
    <definedName name="ｆｑｆｑ" localSheetId="4">'[22]内訳（水産）'!#REF!</definedName>
    <definedName name="ｆｑｆｑ" localSheetId="13">'[22]内訳（水産）'!#REF!</definedName>
    <definedName name="ｆｑｆｑ">'[22]内訳（水産）'!#REF!</definedName>
    <definedName name="ｆｑｆｑｆ" localSheetId="4">#REF!</definedName>
    <definedName name="ｆｑｆｑｆ" localSheetId="13">#REF!</definedName>
    <definedName name="ｆｑｆｑｆ">#REF!</definedName>
    <definedName name="ｆｑｑｆ" localSheetId="4">'[22]内訳（水産）'!#REF!</definedName>
    <definedName name="ｆｑｑｆ" localSheetId="13">'[22]内訳（水産）'!#REF!</definedName>
    <definedName name="ｆｑｑｆ">'[22]内訳（水産）'!#REF!</definedName>
    <definedName name="ｆｑｗｑ" localSheetId="4">[12]概算!#REF!</definedName>
    <definedName name="ｆｑｗｑ" localSheetId="13">[12]概算!#REF!</definedName>
    <definedName name="ｆｑｗｑ">[12]概算!#REF!</definedName>
    <definedName name="ｆｑふぇｑえｄ" localSheetId="13">'[23]内訳（水産）'!#REF!</definedName>
    <definedName name="ｆｑふぇｑえｄ">'[23]内訳（水産）'!#REF!</definedName>
    <definedName name="ｆｓｆｓｄ" localSheetId="4">#REF!</definedName>
    <definedName name="ｆｓｆｓｄ" localSheetId="13">#REF!</definedName>
    <definedName name="ｆｓｆｓｄ">#REF!</definedName>
    <definedName name="fujimoto" localSheetId="4" hidden="1">{"'内訳書'!$A$1:$O$28"}</definedName>
    <definedName name="fujimoto" hidden="1">{"'内訳書'!$A$1:$O$28"}</definedName>
    <definedName name="fujimoto2" localSheetId="4" hidden="1">{"'内訳書'!$A$1:$O$28"}</definedName>
    <definedName name="fujimoto2" hidden="1">{"'内訳書'!$A$1:$O$28"}</definedName>
    <definedName name="fujimotok" localSheetId="4" hidden="1">{"'内訳書'!$A$1:$O$28"}</definedName>
    <definedName name="fujimotok" hidden="1">{"'内訳書'!$A$1:$O$28"}</definedName>
    <definedName name="ｆｗｑ" localSheetId="13">[24]東高校!#REF!</definedName>
    <definedName name="ｆｗｑ">[24]東高校!#REF!</definedName>
    <definedName name="ｆせｆ" localSheetId="4">#REF!</definedName>
    <definedName name="ｆせｆ" localSheetId="13">#REF!</definedName>
    <definedName name="ｆせｆ">#REF!</definedName>
    <definedName name="ｆれ" localSheetId="4">#REF!</definedName>
    <definedName name="ｆれ" localSheetId="13">#REF!</definedName>
    <definedName name="ｆれ">#REF!</definedName>
    <definedName name="g" localSheetId="4" hidden="1">#REF!</definedName>
    <definedName name="g" localSheetId="13" hidden="1">#REF!</definedName>
    <definedName name="g" hidden="1">#REF!</definedName>
    <definedName name="gau" localSheetId="4" hidden="1">{"'内訳書'!$A$1:$O$28"}</definedName>
    <definedName name="gau" hidden="1">{"'内訳書'!$A$1:$O$28"}</definedName>
    <definedName name="ｇｄ" localSheetId="13">#REF!</definedName>
    <definedName name="ｇｄ">#REF!</definedName>
    <definedName name="genka" localSheetId="13">[18]内訳明細!#REF!</definedName>
    <definedName name="genka">[18]内訳明細!#REF!</definedName>
    <definedName name="ｇｆｄｆ" localSheetId="4" hidden="1">{"'内訳書'!$A$1:$O$28"}</definedName>
    <definedName name="ｇｆｄｆ" hidden="1">{"'内訳書'!$A$1:$O$28"}</definedName>
    <definedName name="GGGG" localSheetId="13">#REF!</definedName>
    <definedName name="GGGG">#REF!</definedName>
    <definedName name="ｇｈｄ" localSheetId="13">#REF!</definedName>
    <definedName name="ｇｈｄ">#REF!</definedName>
    <definedName name="ｇｈｔ" localSheetId="13">#REF!</definedName>
    <definedName name="ｇｈｔ">#REF!</definedName>
    <definedName name="ｇｈじゅｇ" localSheetId="4" hidden="1">{"'内訳書'!$A$1:$O$28"}</definedName>
    <definedName name="ｇｈじゅｇ" hidden="1">{"'内訳書'!$A$1:$O$28"}</definedName>
    <definedName name="ｈ" localSheetId="13" hidden="1">#REF!</definedName>
    <definedName name="ｈ" hidden="1">#REF!</definedName>
    <definedName name="H20." localSheetId="13">#REF!</definedName>
    <definedName name="H20.">#REF!</definedName>
    <definedName name="haken" localSheetId="13">[18]内訳明細!#REF!</definedName>
    <definedName name="haken">[18]内訳明細!#REF!</definedName>
    <definedName name="henkou" localSheetId="13">[18]内訳明細!#REF!</definedName>
    <definedName name="henkou">[18]内訳明細!#REF!</definedName>
    <definedName name="hfghf" localSheetId="4" hidden="1">{"'内訳書'!$A$1:$O$28"}</definedName>
    <definedName name="hfghf" hidden="1">{"'内訳書'!$A$1:$O$28"}</definedName>
    <definedName name="hghgf" localSheetId="4" hidden="1">{"'内訳書'!$A$1:$O$28"}</definedName>
    <definedName name="hghgf" hidden="1">{"'内訳書'!$A$1:$O$28"}</definedName>
    <definedName name="ｈｈ" localSheetId="4" hidden="1">{"'内訳書'!$A$1:$O$28"}</definedName>
    <definedName name="ｈｈ" hidden="1">{"'内訳書'!$A$1:$O$28"}</definedName>
    <definedName name="hhg" localSheetId="4" hidden="1">{"'内訳書'!$A$1:$O$28"}</definedName>
    <definedName name="hhg" hidden="1">{"'内訳書'!$A$1:$O$28"}</definedName>
    <definedName name="HHH" localSheetId="4" hidden="1">{"'内訳書'!$A$1:$O$28"}</definedName>
    <definedName name="HHH" hidden="1">{"'内訳書'!$A$1:$O$28"}</definedName>
    <definedName name="HJKL" localSheetId="4" hidden="1">{"'内訳書'!$A$1:$O$28"}</definedName>
    <definedName name="HJKL" hidden="1">{"'内訳書'!$A$1:$O$28"}</definedName>
    <definedName name="hojozai" localSheetId="13">[18]内訳明細!#REF!</definedName>
    <definedName name="hojozai">[18]内訳明細!#REF!</definedName>
    <definedName name="HONHINA" localSheetId="13">[13]内訳明細!#REF!</definedName>
    <definedName name="HONHINA">[13]内訳明細!#REF!</definedName>
    <definedName name="HONN" localSheetId="4" hidden="1">{"'内訳書'!$A$1:$O$28"}</definedName>
    <definedName name="HONN" hidden="1">{"'内訳書'!$A$1:$O$28"}</definedName>
    <definedName name="ｈｒｄ" localSheetId="13" hidden="1">#REF!</definedName>
    <definedName name="ｈｒｄ" hidden="1">#REF!</definedName>
    <definedName name="ｈｒｔｈｒ" localSheetId="13">#REF!</definedName>
    <definedName name="ｈｒｔｈｒ">#REF!</definedName>
    <definedName name="ｈｓ" localSheetId="13">[25]内訳!#REF!</definedName>
    <definedName name="ｈｓ">[25]内訳!#REF!</definedName>
    <definedName name="ｈｓｔ" localSheetId="13">[26]改修内訳!#REF!</definedName>
    <definedName name="ｈｓｔ">[26]改修内訳!#REF!</definedName>
    <definedName name="HTM" localSheetId="4" hidden="1">{"'内訳書'!$A$1:$O$28"}</definedName>
    <definedName name="HTM" hidden="1">{"'内訳書'!$A$1:$O$28"}</definedName>
    <definedName name="HTML_CodePage" hidden="1">932</definedName>
    <definedName name="HTML_Control" localSheetId="4" hidden="1">{"'内訳書'!$A$1:$O$28"}</definedName>
    <definedName name="HTML_Control" hidden="1">{"'内訳書'!$A$1:$O$28"}</definedName>
    <definedName name="HTML_Description" hidden="1">""</definedName>
    <definedName name="HTML_Email" hidden="1">""</definedName>
    <definedName name="HTML_Header" hidden="1">"内訳書"</definedName>
    <definedName name="HTML_LastUpdate" hidden="1">"98/12/22"</definedName>
    <definedName name="HTML_LineAfter" hidden="1">FALSE</definedName>
    <definedName name="HTML_LineBefore" hidden="1">FALSE</definedName>
    <definedName name="HTML_Name" hidden="1">"隅　貴弘"</definedName>
    <definedName name="HTML_OBDlg2" hidden="1">TRUE</definedName>
    <definedName name="HTML_OBDlg4" hidden="1">TRUE</definedName>
    <definedName name="HTML_OS" hidden="1">0</definedName>
    <definedName name="HTML_PathFile" hidden="1">"C:\My Documents\MyHTML.htm"</definedName>
    <definedName name="HTML_Title" hidden="1">"ﾊﾞｲｵﾊｻﾞｰﾄﾞ内訳書"</definedName>
    <definedName name="HYOU" localSheetId="4">#REF!</definedName>
    <definedName name="HYOU" localSheetId="13">#REF!</definedName>
    <definedName name="HYOU">#REF!</definedName>
    <definedName name="HYOU1" localSheetId="4">#REF!</definedName>
    <definedName name="HYOU1" localSheetId="13">#REF!</definedName>
    <definedName name="HYOU1">#REF!</definedName>
    <definedName name="hyousi" localSheetId="4">[27]拾い書!#REF!</definedName>
    <definedName name="hyousi" localSheetId="13">[27]拾い書!#REF!</definedName>
    <definedName name="hyousi">[27]拾い書!#REF!</definedName>
    <definedName name="hytsd" localSheetId="4">[28]強電複合!#REF!</definedName>
    <definedName name="hytsd" localSheetId="13">[28]強電複合!#REF!</definedName>
    <definedName name="hytsd">[28]強電複合!#REF!</definedName>
    <definedName name="ｈぎぎ" localSheetId="4" hidden="1">{"'内訳書'!$A$1:$O$28"}</definedName>
    <definedName name="ｈぎぎ" hidden="1">{"'内訳書'!$A$1:$O$28"}</definedName>
    <definedName name="ｈっだｓ" localSheetId="13">'[22]内訳（水産）'!#REF!</definedName>
    <definedName name="ｈっだｓ">'[22]内訳（水産）'!#REF!</definedName>
    <definedName name="III" localSheetId="13">'[29]内訳書(管理棟)'!#REF!</definedName>
    <definedName name="III">'[29]内訳書(管理棟)'!#REF!</definedName>
    <definedName name="IN_KNN" localSheetId="4">#REF!</definedName>
    <definedName name="IN_KNN" localSheetId="13">#REF!</definedName>
    <definedName name="IN_KNN">#REF!</definedName>
    <definedName name="ippan" localSheetId="4">[18]内訳明細!#REF!</definedName>
    <definedName name="ippan" localSheetId="13">[18]内訳明細!#REF!</definedName>
    <definedName name="ippan">[18]内訳明細!#REF!</definedName>
    <definedName name="j" localSheetId="4" hidden="1">#REF!</definedName>
    <definedName name="j" localSheetId="13" hidden="1">#REF!</definedName>
    <definedName name="j" hidden="1">#REF!</definedName>
    <definedName name="jhg" localSheetId="4">#REF!</definedName>
    <definedName name="jhg" localSheetId="13">#REF!</definedName>
    <definedName name="jhg">#REF!</definedName>
    <definedName name="jhkh" localSheetId="4" hidden="1">{"'内訳書'!$A$1:$O$28"}</definedName>
    <definedName name="jhkh" hidden="1">{"'内訳書'!$A$1:$O$28"}</definedName>
    <definedName name="ｊｊ" localSheetId="4" hidden="1">{"'内訳書'!$A$1:$O$28"}</definedName>
    <definedName name="ｊｊ" hidden="1">{"'内訳書'!$A$1:$O$28"}</definedName>
    <definedName name="ｊｔｒｈｔ" localSheetId="13">[30]石ヶ戸解体!#REF!</definedName>
    <definedName name="ｊｔｒｈｔ">[30]石ヶ戸解体!#REF!</definedName>
    <definedName name="JUNBI" localSheetId="4">#REF!</definedName>
    <definedName name="JUNBI" localSheetId="13">#REF!</definedName>
    <definedName name="JUNBI">#REF!</definedName>
    <definedName name="junko" localSheetId="4">[18]内訳明細!#REF!</definedName>
    <definedName name="junko" localSheetId="13">[18]内訳明細!#REF!</definedName>
    <definedName name="junko">[18]内訳明細!#REF!</definedName>
    <definedName name="Ｋ" localSheetId="13">[31]東高校!#REF!</definedName>
    <definedName name="Ｋ">[31]東高校!#REF!</definedName>
    <definedName name="KaitaiDataArea" localSheetId="4">#REF!,#REF!</definedName>
    <definedName name="KaitaiDataArea" localSheetId="13">#REF!,#REF!</definedName>
    <definedName name="KaitaiDataArea">#REF!,#REF!</definedName>
    <definedName name="KaitaiDataArea2" localSheetId="4">#REF!,#REF!,#REF!</definedName>
    <definedName name="KaitaiDataArea2" localSheetId="13">#REF!,#REF!,#REF!</definedName>
    <definedName name="KaitaiDataArea2">#REF!,#REF!,#REF!</definedName>
    <definedName name="kakaku" localSheetId="4">[18]内訳明細!#REF!</definedName>
    <definedName name="kakaku" localSheetId="13">[18]内訳明細!#REF!</definedName>
    <definedName name="kakaku">[18]内訳明細!#REF!</definedName>
    <definedName name="kansetu" localSheetId="4">[18]内訳明細!#REF!</definedName>
    <definedName name="kansetu" localSheetId="13">[18]内訳明細!#REF!</definedName>
    <definedName name="kansetu">[18]内訳明細!#REF!</definedName>
    <definedName name="KASETU" localSheetId="4">#REF!</definedName>
    <definedName name="KASETU" localSheetId="13">#REF!</definedName>
    <definedName name="KASETU">#REF!</definedName>
    <definedName name="KE_SINGU" localSheetId="4">#REF!</definedName>
    <definedName name="KE_SINGU" localSheetId="13">#REF!</definedName>
    <definedName name="KE_SINGU">#REF!</definedName>
    <definedName name="KESU" localSheetId="4">#REF!</definedName>
    <definedName name="KESU" localSheetId="13">#REF!</definedName>
    <definedName name="KESU">#REF!</definedName>
    <definedName name="khj" localSheetId="4" hidden="1">{"'内訳書'!$A$1:$O$28"}</definedName>
    <definedName name="khj" hidden="1">{"'内訳書'!$A$1:$O$28"}</definedName>
    <definedName name="KIKAI" localSheetId="13">#REF!</definedName>
    <definedName name="KIKAI">#REF!</definedName>
    <definedName name="kikihi" localSheetId="13">[18]内訳明細!#REF!</definedName>
    <definedName name="kikihi">[18]内訳明細!#REF!</definedName>
    <definedName name="kiniri" localSheetId="13">[18]内訳明細!#REF!</definedName>
    <definedName name="kiniri">[18]内訳明細!#REF!</definedName>
    <definedName name="kinouzou" localSheetId="13">[18]内訳明細!#REF!</definedName>
    <definedName name="kinouzou">[18]内訳明細!#REF!</definedName>
    <definedName name="ｋｋｊｋｊｊｋ」」」" localSheetId="4" hidden="1">{"'内訳書'!$A$1:$O$28"}</definedName>
    <definedName name="ｋｋｊｋｊｊｋ」」」" hidden="1">{"'内訳書'!$A$1:$O$28"}</definedName>
    <definedName name="kl" localSheetId="13" hidden="1">'[32] 内訳'!#REF!</definedName>
    <definedName name="kl" hidden="1">'[32] 内訳'!#REF!</definedName>
    <definedName name="klo" localSheetId="4" hidden="1">{"'内訳書'!$A$1:$O$28"}</definedName>
    <definedName name="klo" hidden="1">{"'内訳書'!$A$1:$O$28"}</definedName>
    <definedName name="koeda" localSheetId="13">'[33]#REF'!#REF!</definedName>
    <definedName name="koeda">'[33]#REF'!#REF!</definedName>
    <definedName name="kueiruy" localSheetId="13">'[22]内訳（水産）'!#REF!</definedName>
    <definedName name="kueiruy">'[22]内訳（水産）'!#REF!</definedName>
    <definedName name="kumi" localSheetId="13">[18]内訳明細!#REF!</definedName>
    <definedName name="kumi">[18]内訳明細!#REF!</definedName>
    <definedName name="KUSSAKU" localSheetId="4">#REF!</definedName>
    <definedName name="KUSSAKU" localSheetId="13">#REF!</definedName>
    <definedName name="KUSSAKU">#REF!</definedName>
    <definedName name="kyotu" localSheetId="4">[18]内訳明細!#REF!</definedName>
    <definedName name="kyotu" localSheetId="13">[18]内訳明細!#REF!</definedName>
    <definedName name="kyotu">[18]内訳明細!#REF!</definedName>
    <definedName name="ｋつｈ" localSheetId="13">[4]東高校!#REF!</definedName>
    <definedName name="ｋつｈ">[4]東高校!#REF!</definedName>
    <definedName name="l" localSheetId="13" hidden="1">'[2]#REF'!#REF!</definedName>
    <definedName name="l" hidden="1">'[2]#REF'!#REF!</definedName>
    <definedName name="LASTP2" localSheetId="13">[34]!LASTP2</definedName>
    <definedName name="LASTP2">[34]!LASTP2</definedName>
    <definedName name="LOOP" localSheetId="4">[35]空調!#REF!</definedName>
    <definedName name="LOOP" localSheetId="13">[35]空調!#REF!</definedName>
    <definedName name="LOOP">[35]空調!#REF!</definedName>
    <definedName name="me" localSheetId="4">[18]内訳明細!#REF!</definedName>
    <definedName name="me" localSheetId="13">[18]内訳明細!#REF!</definedName>
    <definedName name="me">[18]内訳明細!#REF!</definedName>
    <definedName name="MEIHINA" localSheetId="4">[18]内訳明細!#REF!</definedName>
    <definedName name="MEIHINA" localSheetId="13">[18]内訳明細!#REF!</definedName>
    <definedName name="MEIHINA">[18]内訳明細!#REF!</definedName>
    <definedName name="MEIWJ" localSheetId="4">[13]内訳明細!#REF!</definedName>
    <definedName name="MEIWJ" localSheetId="13">[13]内訳明細!#REF!</definedName>
    <definedName name="MEIWJ">[13]内訳明細!#REF!</definedName>
    <definedName name="MENU2" localSheetId="4">#REF!</definedName>
    <definedName name="MENU2" localSheetId="13">#REF!</definedName>
    <definedName name="MENU2">#REF!</definedName>
    <definedName name="MENU4" localSheetId="4">#REF!</definedName>
    <definedName name="MENU4" localSheetId="13">#REF!</definedName>
    <definedName name="MENU4">#REF!</definedName>
    <definedName name="MI" localSheetId="4">#REF!</definedName>
    <definedName name="MI" localSheetId="13">#REF!</definedName>
    <definedName name="MI">#REF!</definedName>
    <definedName name="mjn" localSheetId="4">[36]東高校!#REF!</definedName>
    <definedName name="mjn" localSheetId="13">[36]東高校!#REF!</definedName>
    <definedName name="mjn">[36]東高校!#REF!</definedName>
    <definedName name="mkj" localSheetId="4">[37]東高校!#REF!</definedName>
    <definedName name="mkj" localSheetId="13">[37]東高校!#REF!</definedName>
    <definedName name="mkj">[37]東高校!#REF!</definedName>
    <definedName name="mko" localSheetId="4">[36]東高校!#REF!</definedName>
    <definedName name="mko" localSheetId="13">[36]東高校!#REF!</definedName>
    <definedName name="mko">[36]東高校!#REF!</definedName>
    <definedName name="mlo" localSheetId="4">#REF!</definedName>
    <definedName name="mlo" localSheetId="13">#REF!</definedName>
    <definedName name="mlo">#REF!</definedName>
    <definedName name="mnb" localSheetId="4">[36]東高校!#REF!</definedName>
    <definedName name="mnb" localSheetId="13">[36]東高校!#REF!</definedName>
    <definedName name="mnb">[36]東高校!#REF!</definedName>
    <definedName name="MsgItenHenHKAra" localSheetId="4">#REF!</definedName>
    <definedName name="MsgItenHenHKAra" localSheetId="13">#REF!</definedName>
    <definedName name="MsgItenHenHKAra">#REF!</definedName>
    <definedName name="MsgItenHenHMAra" localSheetId="4">#REF!</definedName>
    <definedName name="MsgItenHenHMAra" localSheetId="13">#REF!</definedName>
    <definedName name="MsgItenHenHMAra">#REF!</definedName>
    <definedName name="MsgItenHenMKAra" localSheetId="4">#REF!</definedName>
    <definedName name="MsgItenHenMKAra" localSheetId="13">#REF!</definedName>
    <definedName name="MsgItenHenMKAra">#REF!</definedName>
    <definedName name="MsgMuneHenAra" localSheetId="13">#REF!</definedName>
    <definedName name="MsgMuneHenAra">#REF!</definedName>
    <definedName name="n" localSheetId="13">[38]強電複合!#REF!</definedName>
    <definedName name="n">[38]強電複合!#REF!</definedName>
    <definedName name="NAME" localSheetId="4">#REF!</definedName>
    <definedName name="NAME" localSheetId="13">#REF!</definedName>
    <definedName name="NAME">#REF!</definedName>
    <definedName name="nbv" localSheetId="4">#REF!</definedName>
    <definedName name="nbv" localSheetId="13">#REF!</definedName>
    <definedName name="nbv">#REF!</definedName>
    <definedName name="NL" localSheetId="4">#REF!</definedName>
    <definedName name="NL" localSheetId="13">#REF!</definedName>
    <definedName name="NL">#REF!</definedName>
    <definedName name="nmb" localSheetId="4">[4]東高校!#REF!</definedName>
    <definedName name="nmb" localSheetId="13">[4]東高校!#REF!</definedName>
    <definedName name="nmb">[4]東高校!#REF!</definedName>
    <definedName name="NO" localSheetId="4">#REF!</definedName>
    <definedName name="NO" localSheetId="13">#REF!</definedName>
    <definedName name="NO">#REF!</definedName>
    <definedName name="NYUURYOKU" localSheetId="4">#REF!</definedName>
    <definedName name="NYUURYOKU" localSheetId="13">#REF!</definedName>
    <definedName name="NYUURYOKU">#REF!</definedName>
    <definedName name="O" localSheetId="4">#REF!</definedName>
    <definedName name="O" localSheetId="13">#REF!</definedName>
    <definedName name="O">#REF!</definedName>
    <definedName name="OD低率" localSheetId="13">#REF!</definedName>
    <definedName name="OD低率">#REF!</definedName>
    <definedName name="OFF" localSheetId="13">#REF!</definedName>
    <definedName name="OFF">#REF!</definedName>
    <definedName name="OOOO" localSheetId="13">#REF!</definedName>
    <definedName name="OOOO">#REF!</definedName>
    <definedName name="OOOOOOOOOOOO" localSheetId="13">#REF!</definedName>
    <definedName name="OOOOOOOOOOOO">#REF!</definedName>
    <definedName name="ou" localSheetId="13">#REF!</definedName>
    <definedName name="ou">#REF!</definedName>
    <definedName name="ouu" localSheetId="13">#REF!</definedName>
    <definedName name="ouu">#REF!</definedName>
    <definedName name="P" localSheetId="13">[39]建築工事内訳!#REF!</definedName>
    <definedName name="P">[39]建築工事内訳!#REF!</definedName>
    <definedName name="p_a" localSheetId="4">#REF!</definedName>
    <definedName name="p_a" localSheetId="13">#REF!</definedName>
    <definedName name="p_a">#REF!</definedName>
    <definedName name="P_A_MI" localSheetId="4">#REF!</definedName>
    <definedName name="P_A_MI" localSheetId="13">#REF!</definedName>
    <definedName name="P_A_MI">#REF!</definedName>
    <definedName name="PA" localSheetId="4">[18]内訳明細!#REF!</definedName>
    <definedName name="PA" localSheetId="13">[18]内訳明細!#REF!</definedName>
    <definedName name="PA">[18]内訳明細!#REF!</definedName>
    <definedName name="pento" localSheetId="4">#REF!</definedName>
    <definedName name="pento" localSheetId="13">#REF!</definedName>
    <definedName name="pento">#REF!</definedName>
    <definedName name="ｐｌ" localSheetId="4">#REF!</definedName>
    <definedName name="ｐｌ" localSheetId="13">#REF!</definedName>
    <definedName name="ｐｌ">#REF!</definedName>
    <definedName name="ｐｌｈｌｒｔ" localSheetId="4">[19]強電複合!#REF!</definedName>
    <definedName name="ｐｌｈｌｒｔ" localSheetId="13">[19]強電複合!#REF!</definedName>
    <definedName name="ｐｌｈｌｒｔ">[19]強電複合!#REF!</definedName>
    <definedName name="ｐｌｋ" localSheetId="4">[4]東高校!#REF!</definedName>
    <definedName name="ｐｌｋ" localSheetId="13">[4]東高校!#REF!</definedName>
    <definedName name="ｐｌｋ">[4]東高校!#REF!</definedName>
    <definedName name="PMI" localSheetId="4">#REF!</definedName>
    <definedName name="PMI" localSheetId="13">#REF!</definedName>
    <definedName name="PMI">#REF!</definedName>
    <definedName name="pomp100" localSheetId="4">#REF!</definedName>
    <definedName name="pomp100" localSheetId="13">#REF!</definedName>
    <definedName name="pomp100">#REF!</definedName>
    <definedName name="ＰＰ" localSheetId="4" hidden="1">{"'内訳書'!$A$1:$O$28"}</definedName>
    <definedName name="ＰＰ" hidden="1">{"'内訳書'!$A$1:$O$28"}</definedName>
    <definedName name="PPPPPPP" localSheetId="13">#REF!</definedName>
    <definedName name="PPPPPPP">#REF!</definedName>
    <definedName name="PR_KBN" localSheetId="13">#REF!</definedName>
    <definedName name="PR_KBN">#REF!</definedName>
    <definedName name="PR_MSG" localSheetId="13">#REF!</definedName>
    <definedName name="PR_MSG">#REF!</definedName>
    <definedName name="pri" localSheetId="13">[5]強電複合!#REF!</definedName>
    <definedName name="pri">[5]強電複合!#REF!</definedName>
    <definedName name="PRINT" localSheetId="4">#REF!</definedName>
    <definedName name="PRINT" localSheetId="13">#REF!</definedName>
    <definedName name="PRINT">#REF!</definedName>
    <definedName name="_xlnm.Print_Area" localSheetId="4">'別紙１－２'!$A$1:$G$24</definedName>
    <definedName name="_xlnm.Print_Area" localSheetId="10">'別紙－６'!$A$1:$A$37</definedName>
    <definedName name="_xlnm.Print_Area" localSheetId="12">'別紙－７（参考様式）'!$B$1:$E$27</definedName>
    <definedName name="_xlnm.Print_Area">#REF!</definedName>
    <definedName name="Print_Area_MI" localSheetId="4">#REF!</definedName>
    <definedName name="Print_Area_MI" localSheetId="13">#REF!</definedName>
    <definedName name="Print_Area_MI">#REF!</definedName>
    <definedName name="PRINT_AREA_MI1" localSheetId="13">#REF!</definedName>
    <definedName name="PRINT_AREA_MI1">#REF!</definedName>
    <definedName name="_xlnm.Print_Titles">#REF!</definedName>
    <definedName name="PRINT_TITLES_MI" localSheetId="13">#REF!</definedName>
    <definedName name="PRINT_TITLES_MI">#REF!</definedName>
    <definedName name="print_Titles1" localSheetId="13">#REF!</definedName>
    <definedName name="print_Titles1">#REF!</definedName>
    <definedName name="prn" localSheetId="13">#REF!</definedName>
    <definedName name="prn">#REF!</definedName>
    <definedName name="Q" localSheetId="13">#REF!</definedName>
    <definedName name="Q">#REF!</definedName>
    <definedName name="ｑｆｑ" localSheetId="13">[40]東高校!#REF!</definedName>
    <definedName name="ｑｆｑ">[40]東高校!#REF!</definedName>
    <definedName name="ｑｆｑｆ" localSheetId="13">[41]東高校!#REF!</definedName>
    <definedName name="ｑｆｑｆ">[41]東高校!#REF!</definedName>
    <definedName name="ｑｆｑｆｑｆ" localSheetId="13">[42]拾い書!#REF!</definedName>
    <definedName name="ｑｆｑｆｑｆ">[42]拾い書!#REF!</definedName>
    <definedName name="ｑｆｑふぇ" localSheetId="13">[43]東高校!#REF!</definedName>
    <definedName name="ｑｆｑふぇ">[43]東高校!#REF!</definedName>
    <definedName name="QQQQ" localSheetId="4">#REF!</definedName>
    <definedName name="QQQQ" localSheetId="13">#REF!</definedName>
    <definedName name="QQQQ">#REF!</definedName>
    <definedName name="ｑｗｄ" localSheetId="4">#REF!</definedName>
    <definedName name="ｑｗｄ" localSheetId="13">#REF!</definedName>
    <definedName name="ｑｗｄ">#REF!</definedName>
    <definedName name="qwe" localSheetId="4">'[23]内訳（水産）'!#REF!</definedName>
    <definedName name="qwe" localSheetId="13">'[23]内訳（水産）'!#REF!</definedName>
    <definedName name="qwe">'[23]内訳（水産）'!#REF!</definedName>
    <definedName name="ｑっｆｑｆ" localSheetId="4">[44]石ヶ戸解体!#REF!</definedName>
    <definedName name="ｑっｆｑｆ" localSheetId="13">[44]石ヶ戸解体!#REF!</definedName>
    <definedName name="ｑっｆｑｆ">[44]石ヶ戸解体!#REF!</definedName>
    <definedName name="ｑっっｄｑ" localSheetId="13">[41]東高校!#REF!</definedName>
    <definedName name="ｑっっｄｑ">[41]東高校!#REF!</definedName>
    <definedName name="ｑっふぇｄ" localSheetId="4">#REF!</definedName>
    <definedName name="ｑっふぇｄ" localSheetId="13">#REF!</definedName>
    <definedName name="ｑっふぇｄ">#REF!</definedName>
    <definedName name="ranzen" localSheetId="4">#REF!</definedName>
    <definedName name="ranzen" localSheetId="13">#REF!</definedName>
    <definedName name="ranzen">#REF!</definedName>
    <definedName name="ｒｄｔｆｇｔ" localSheetId="4">#REF!</definedName>
    <definedName name="ｒｄｔｆｇｔ" localSheetId="13">#REF!</definedName>
    <definedName name="ｒｄｔｆｇｔ">#REF!</definedName>
    <definedName name="reizen" localSheetId="13">#REF!</definedName>
    <definedName name="reizen">#REF!</definedName>
    <definedName name="rekimu" localSheetId="13">#REF!</definedName>
    <definedName name="rekimu">#REF!</definedName>
    <definedName name="ｒｆｄ" localSheetId="4" hidden="1">{"'内訳書'!$A$1:$O$28"}</definedName>
    <definedName name="ｒｆｄ" hidden="1">{"'内訳書'!$A$1:$O$28"}</definedName>
    <definedName name="rgenba" localSheetId="13">#REF!</definedName>
    <definedName name="rgenba">#REF!</definedName>
    <definedName name="ｒｇｇｈｓｒｈｓｒ" localSheetId="4" hidden="1">{"'内訳書'!$A$1:$O$28"}</definedName>
    <definedName name="ｒｇｇｈｓｒｈｓｒ" hidden="1">{"'内訳書'!$A$1:$O$28"}</definedName>
    <definedName name="rgijutu" localSheetId="13">#REF!</definedName>
    <definedName name="rgijutu">#REF!</definedName>
    <definedName name="rgikan" localSheetId="13">#REF!</definedName>
    <definedName name="rgikan">#REF!</definedName>
    <definedName name="rhojo" localSheetId="13">#REF!</definedName>
    <definedName name="rhojo">#REF!</definedName>
    <definedName name="rippan" localSheetId="13">#REF!</definedName>
    <definedName name="rippan">#REF!</definedName>
    <definedName name="rjunbi" localSheetId="13">#REF!</definedName>
    <definedName name="rjunbi">#REF!</definedName>
    <definedName name="rkasetu" localSheetId="13">#REF!</definedName>
    <definedName name="rkasetu">#REF!</definedName>
    <definedName name="rkikai" localSheetId="13">#REF!</definedName>
    <definedName name="rkikai">#REF!</definedName>
    <definedName name="romu" localSheetId="13">[18]内訳明細!#REF!</definedName>
    <definedName name="romu">[18]内訳明細!#REF!</definedName>
    <definedName name="rsiunten" localSheetId="4">#REF!</definedName>
    <definedName name="rsiunten" localSheetId="13">#REF!</definedName>
    <definedName name="rsiunten">#REF!</definedName>
    <definedName name="rsuet" localSheetId="4">#REF!</definedName>
    <definedName name="rsuet" localSheetId="13">#REF!</definedName>
    <definedName name="rsuet">#REF!</definedName>
    <definedName name="rsuidou" localSheetId="4">#REF!</definedName>
    <definedName name="rsuidou" localSheetId="13">#REF!</definedName>
    <definedName name="rsuidou">#REF!</definedName>
    <definedName name="rty" localSheetId="4">'[23]内訳（水産）'!#REF!</definedName>
    <definedName name="rty" localSheetId="13">'[23]内訳（水産）'!#REF!</definedName>
    <definedName name="rty">'[23]内訳（水産）'!#REF!</definedName>
    <definedName name="runpan" localSheetId="4">#REF!</definedName>
    <definedName name="runpan" localSheetId="13">#REF!</definedName>
    <definedName name="runpan">#REF!</definedName>
    <definedName name="ｒうぇ" localSheetId="4">[45]強電複合!#REF!</definedName>
    <definedName name="ｒうぇ" localSheetId="13">[45]強電複合!#REF!</definedName>
    <definedName name="ｒうぇ">[45]強電複合!#REF!</definedName>
    <definedName name="ｒっｗ" localSheetId="4">#REF!</definedName>
    <definedName name="ｒっｗ" localSheetId="13">#REF!</definedName>
    <definedName name="ｒっｗ">#REF!</definedName>
    <definedName name="ｒふ７え" localSheetId="4">[38]強電複合!#REF!</definedName>
    <definedName name="ｒふ７え" localSheetId="13">[38]強電複合!#REF!</definedName>
    <definedName name="ｒふ７え">[38]強電複合!#REF!</definedName>
    <definedName name="saas" localSheetId="4" hidden="1">{"'内訳書'!$A$1:$O$28"}</definedName>
    <definedName name="saas" hidden="1">{"'内訳書'!$A$1:$O$28"}</definedName>
    <definedName name="sada" localSheetId="4" hidden="1">{"'内訳書'!$A$1:$O$28"}</definedName>
    <definedName name="sada" hidden="1">{"'内訳書'!$A$1:$O$28"}</definedName>
    <definedName name="sann" hidden="1">[46]総括表!$N$532:$N$1198</definedName>
    <definedName name="sasaki" localSheetId="4" hidden="1">#REF!</definedName>
    <definedName name="sasaki" localSheetId="13" hidden="1">#REF!</definedName>
    <definedName name="sasaki" hidden="1">#REF!</definedName>
    <definedName name="SDGDJ" localSheetId="4" hidden="1">#REF!</definedName>
    <definedName name="SDGDJ" localSheetId="13" hidden="1">#REF!</definedName>
    <definedName name="SDGDJ" hidden="1">#REF!</definedName>
    <definedName name="ｓｈ" localSheetId="4">[30]石ヶ戸解体!#REF!</definedName>
    <definedName name="ｓｈ" localSheetId="13">[30]石ヶ戸解体!#REF!</definedName>
    <definedName name="ｓｈ">[30]石ヶ戸解体!#REF!</definedName>
    <definedName name="Sheet1__2_" localSheetId="4">#REF!</definedName>
    <definedName name="Sheet1__2_" localSheetId="13">#REF!</definedName>
    <definedName name="Sheet1__2_">#REF!</definedName>
    <definedName name="shohi" localSheetId="4">[18]内訳明細!#REF!</definedName>
    <definedName name="shohi" localSheetId="13">[18]内訳明細!#REF!</definedName>
    <definedName name="shohi">[18]内訳明細!#REF!</definedName>
    <definedName name="ShtAddrData" localSheetId="4">#REF!,#REF!,#REF!,#REF!,#REF!,#REF!</definedName>
    <definedName name="ShtAddrData" localSheetId="13">#REF!,#REF!,#REF!,#REF!,#REF!,#REF!</definedName>
    <definedName name="ShtAddrData">#REF!,#REF!,#REF!,#REF!,#REF!,#REF!</definedName>
    <definedName name="shtItenHenHKData" localSheetId="4">#REF!,#REF!,#REF!,#REF!,#REF!,#REF!,#REF!,#REF!,#REF!</definedName>
    <definedName name="shtItenHenHKData" localSheetId="13">#REF!,#REF!,#REF!,#REF!,#REF!,#REF!,#REF!,#REF!,#REF!</definedName>
    <definedName name="shtItenHenHKData">#REF!,#REF!,#REF!,#REF!,#REF!,#REF!,#REF!,#REF!,#REF!</definedName>
    <definedName name="shtItenHenHKData_H14" localSheetId="4">#REF!,#REF!,#REF!,#REF!,#REF!</definedName>
    <definedName name="shtItenHenHKData_H14" localSheetId="13">#REF!,#REF!,#REF!,#REF!,#REF!</definedName>
    <definedName name="shtItenHenHKData_H14">#REF!,#REF!,#REF!,#REF!,#REF!</definedName>
    <definedName name="shtItenHenHKData2" localSheetId="4">#REF!</definedName>
    <definedName name="shtItenHenHKData2" localSheetId="13">#REF!</definedName>
    <definedName name="shtItenHenHKData2">#REF!</definedName>
    <definedName name="shtItenHenHMData" localSheetId="4">#REF!,#REF!,#REF!,#REF!,#REF!,#REF!,#REF!,#REF!</definedName>
    <definedName name="shtItenHenHMData" localSheetId="13">#REF!,#REF!,#REF!,#REF!,#REF!,#REF!,#REF!,#REF!</definedName>
    <definedName name="shtItenHenHMData">#REF!,#REF!,#REF!,#REF!,#REF!,#REF!,#REF!,#REF!</definedName>
    <definedName name="shtItenHenHMData_H14" localSheetId="4">#REF!,#REF!,#REF!,#REF!,#REF!,#REF!,#REF!</definedName>
    <definedName name="shtItenHenHMData_H14" localSheetId="13">#REF!,#REF!,#REF!,#REF!,#REF!,#REF!,#REF!</definedName>
    <definedName name="shtItenHenHMData_H14">#REF!,#REF!,#REF!,#REF!,#REF!,#REF!,#REF!</definedName>
    <definedName name="shtItenHenHMData2" localSheetId="4">#REF!</definedName>
    <definedName name="shtItenHenHMData2" localSheetId="13">#REF!</definedName>
    <definedName name="shtItenHenHMData2">#REF!</definedName>
    <definedName name="shtItenHenMkData" localSheetId="4">#REF!,#REF!,#REF!,#REF!,#REF!,#REF!</definedName>
    <definedName name="shtItenHenMkData" localSheetId="13">#REF!,#REF!,#REF!,#REF!,#REF!,#REF!</definedName>
    <definedName name="shtItenHenMkData">#REF!,#REF!,#REF!,#REF!,#REF!,#REF!</definedName>
    <definedName name="shtItenHenMKData_H14" localSheetId="4">#REF!,#REF!,#REF!,#REF!,#REF!</definedName>
    <definedName name="shtItenHenMKData_H14" localSheetId="13">#REF!,#REF!,#REF!,#REF!,#REF!</definedName>
    <definedName name="shtItenHenMKData_H14">#REF!,#REF!,#REF!,#REF!,#REF!</definedName>
    <definedName name="shtItenHenMKData2" localSheetId="4">#REF!</definedName>
    <definedName name="shtItenHenMKData2" localSheetId="13">#REF!</definedName>
    <definedName name="shtItenHenMKData2">#REF!</definedName>
    <definedName name="ShtSyoKeiHenData" localSheetId="4">#REF!,#REF!</definedName>
    <definedName name="ShtSyoKeiHenData" localSheetId="13">#REF!,#REF!</definedName>
    <definedName name="ShtSyoKeiHenData">#REF!,#REF!</definedName>
    <definedName name="SKIPA" localSheetId="4">[35]空調!#REF!</definedName>
    <definedName name="SKIPA" localSheetId="13">[35]空調!#REF!</definedName>
    <definedName name="SKIPA">[35]空調!#REF!</definedName>
    <definedName name="SLIT_SEC">[47]参照データ!$I$55</definedName>
    <definedName name="Sort2" hidden="1">'[2]#REF'!$A$642:$N$1308</definedName>
    <definedName name="SOUKAKU" localSheetId="4">#REF!</definedName>
    <definedName name="SOUKAKU" localSheetId="13">#REF!</definedName>
    <definedName name="SOUKAKU">#REF!</definedName>
    <definedName name="SSK" localSheetId="4">#REF!</definedName>
    <definedName name="SSK" localSheetId="13">#REF!</definedName>
    <definedName name="SSK">#REF!</definedName>
    <definedName name="SSS" localSheetId="4">[7]付帯工本!#REF!</definedName>
    <definedName name="SSS" localSheetId="13">[7]付帯工本!#REF!</definedName>
    <definedName name="SSS">[7]付帯工本!#REF!</definedName>
    <definedName name="SSSS" localSheetId="4">#REF!</definedName>
    <definedName name="SSSS" localSheetId="13">#REF!</definedName>
    <definedName name="SSSS">#REF!</definedName>
    <definedName name="ｓｓｓｓｓ" localSheetId="4">#REF!</definedName>
    <definedName name="ｓｓｓｓｓ" localSheetId="13">#REF!</definedName>
    <definedName name="ｓｓｓｓｓ">#REF!</definedName>
    <definedName name="START" localSheetId="4">#REF!</definedName>
    <definedName name="START" localSheetId="13">#REF!</definedName>
    <definedName name="START">#REF!</definedName>
    <definedName name="START_1" localSheetId="13">#REF!</definedName>
    <definedName name="START_1">#REF!</definedName>
    <definedName name="START_2" localSheetId="13">#REF!</definedName>
    <definedName name="START_2">#REF!</definedName>
    <definedName name="START_3" localSheetId="13">#REF!</definedName>
    <definedName name="START_3">#REF!</definedName>
    <definedName name="SUB" localSheetId="13">[35]空調!#REF!</definedName>
    <definedName name="SUB">[35]空調!#REF!</definedName>
    <definedName name="suekan" localSheetId="13">[18]内訳明細!#REF!</definedName>
    <definedName name="suekan">[18]内訳明細!#REF!</definedName>
    <definedName name="suetuke" localSheetId="13">[18]内訳明細!#REF!</definedName>
    <definedName name="suetuke">[18]内訳明細!#REF!</definedName>
    <definedName name="suidouyn" localSheetId="13">[18]内訳明細!#REF!</definedName>
    <definedName name="suidouyn">[18]内訳明細!#REF!</definedName>
    <definedName name="t" localSheetId="4">#REF!</definedName>
    <definedName name="t" localSheetId="13">#REF!</definedName>
    <definedName name="t">#REF!</definedName>
    <definedName name="TANKA" localSheetId="4">#REF!</definedName>
    <definedName name="TANKA" localSheetId="13">#REF!</definedName>
    <definedName name="TANKA">#REF!</definedName>
    <definedName name="tfd" localSheetId="4">#REF!</definedName>
    <definedName name="tfd" localSheetId="13">#REF!</definedName>
    <definedName name="tfd">#REF!</definedName>
    <definedName name="ｔｇっっっｔ" localSheetId="13">#REF!</definedName>
    <definedName name="ｔｇっっっｔ">#REF!</definedName>
    <definedName name="ｔｑうぇあ" localSheetId="13">[34]!LASTP2</definedName>
    <definedName name="ｔｑうぇあ">[34]!LASTP2</definedName>
    <definedName name="tre" localSheetId="4">[36]東高校!#REF!</definedName>
    <definedName name="tre" localSheetId="13">[36]東高校!#REF!</definedName>
    <definedName name="tre">[36]東高校!#REF!</definedName>
    <definedName name="ttt" localSheetId="4">[48]強電複合!#REF!</definedName>
    <definedName name="ttt" localSheetId="13">[48]強電複合!#REF!</definedName>
    <definedName name="ttt">[48]強電複合!#REF!</definedName>
    <definedName name="tu" localSheetId="4" hidden="1">#REF!</definedName>
    <definedName name="tu" localSheetId="13" hidden="1">#REF!</definedName>
    <definedName name="tu" hidden="1">#REF!</definedName>
    <definedName name="tuki" localSheetId="4">#REF!</definedName>
    <definedName name="tuki" localSheetId="13">#REF!</definedName>
    <definedName name="tuki">#REF!</definedName>
    <definedName name="tyhg" localSheetId="4">[36]東高校!#REF!</definedName>
    <definedName name="tyhg" localSheetId="13">[36]東高校!#REF!</definedName>
    <definedName name="tyhg">[36]東高校!#REF!</definedName>
    <definedName name="tyokuko" localSheetId="4">[18]内訳明細!#REF!</definedName>
    <definedName name="tyokuko" localSheetId="13">[18]内訳明細!#REF!</definedName>
    <definedName name="tyokuko">[18]内訳明細!#REF!</definedName>
    <definedName name="tyokuzai" localSheetId="4">[18]内訳明細!#REF!</definedName>
    <definedName name="tyokuzai" localSheetId="13">[18]内訳明細!#REF!</definedName>
    <definedName name="tyokuzai">[18]内訳明細!#REF!</definedName>
    <definedName name="UB" localSheetId="4">#REF!</definedName>
    <definedName name="UB" localSheetId="13">#REF!</definedName>
    <definedName name="UB">#REF!</definedName>
    <definedName name="ukj" localSheetId="4">[36]東高校!#REF!</definedName>
    <definedName name="ukj" localSheetId="13">[36]東高校!#REF!</definedName>
    <definedName name="ukj">[36]東高校!#REF!</definedName>
    <definedName name="unten" localSheetId="4">[18]内訳明細!#REF!</definedName>
    <definedName name="unten" localSheetId="13">[18]内訳明細!#REF!</definedName>
    <definedName name="unten">[18]内訳明細!#REF!</definedName>
    <definedName name="UNTENP" localSheetId="4">#REF!</definedName>
    <definedName name="UNTENP" localSheetId="13">#REF!</definedName>
    <definedName name="UNTENP">#REF!</definedName>
    <definedName name="untenyn" localSheetId="4">[18]内訳明細!#REF!</definedName>
    <definedName name="untenyn" localSheetId="13">[18]内訳明細!#REF!</definedName>
    <definedName name="untenyn">[18]内訳明細!#REF!</definedName>
    <definedName name="UUU" localSheetId="4">[7]付帯工本!#REF!</definedName>
    <definedName name="UUU" localSheetId="13">[7]付帯工本!#REF!</definedName>
    <definedName name="UUU">[7]付帯工本!#REF!</definedName>
    <definedName name="UUUU" localSheetId="4">#REF!</definedName>
    <definedName name="UUUU" localSheetId="13">#REF!</definedName>
    <definedName name="UUUU">#REF!</definedName>
    <definedName name="UUUUU">[6]諸経費計算表!$A$2</definedName>
    <definedName name="UUUUUUU" localSheetId="4">#REF!</definedName>
    <definedName name="UUUUUUU" localSheetId="13">#REF!</definedName>
    <definedName name="UUUUUUU">#REF!</definedName>
    <definedName name="UUUUUUUUUUUU" localSheetId="4">#REF!</definedName>
    <definedName name="UUUUUUUUUUUU" localSheetId="13">#REF!</definedName>
    <definedName name="UUUUUUUUUUUU">#REF!</definedName>
    <definedName name="UUUUUUUUUUUUUU" localSheetId="4">#REF!</definedName>
    <definedName name="UUUUUUUUUUUUUU" localSheetId="13">#REF!</definedName>
    <definedName name="UUUUUUUUUUUUUU">#REF!</definedName>
    <definedName name="vdsfd" localSheetId="4" hidden="1">'[32] 内訳'!#REF!</definedName>
    <definedName name="vdsfd" localSheetId="13" hidden="1">'[32] 内訳'!#REF!</definedName>
    <definedName name="vdsfd" hidden="1">'[32] 内訳'!#REF!</definedName>
    <definedName name="ｖｇｆｄさ" localSheetId="4">[49]東高校!#REF!</definedName>
    <definedName name="ｖｇｆｄさ" localSheetId="13">[49]東高校!#REF!</definedName>
    <definedName name="ｖｇｆｄさ">[49]東高校!#REF!</definedName>
    <definedName name="vhj" localSheetId="4">#REF!</definedName>
    <definedName name="vhj" localSheetId="13">#REF!</definedName>
    <definedName name="vhj">#REF!</definedName>
    <definedName name="W" localSheetId="4">#REF!</definedName>
    <definedName name="W" localSheetId="13">#REF!</definedName>
    <definedName name="W">#REF!</definedName>
    <definedName name="WE" localSheetId="4">#REF!</definedName>
    <definedName name="WE" localSheetId="13">#REF!</definedName>
    <definedName name="WE">#REF!</definedName>
    <definedName name="ww" localSheetId="4" hidden="1">{"'内訳書'!$A$1:$O$28"}</definedName>
    <definedName name="ww" hidden="1">{"'内訳書'!$A$1:$O$28"}</definedName>
    <definedName name="WWW" localSheetId="13">[7]付帯工本!#REF!</definedName>
    <definedName name="WWW">[7]付帯工本!#REF!</definedName>
    <definedName name="WWWW" localSheetId="4">#REF!</definedName>
    <definedName name="WWWW" localSheetId="13">#REF!</definedName>
    <definedName name="WWWW">#REF!</definedName>
    <definedName name="x" localSheetId="4" hidden="1">#REF!</definedName>
    <definedName name="x" localSheetId="13" hidden="1">#REF!</definedName>
    <definedName name="x" hidden="1">#REF!</definedName>
    <definedName name="XMIN" localSheetId="4">#REF!</definedName>
    <definedName name="XMIN" localSheetId="13">#REF!</definedName>
    <definedName name="XMIN">#REF!</definedName>
    <definedName name="ｘさｓｘ" localSheetId="13">#REF!</definedName>
    <definedName name="ｘさｓｘ">#REF!</definedName>
    <definedName name="yffhfh" localSheetId="4" hidden="1">{"'内訳書'!$A$1:$O$28"}</definedName>
    <definedName name="yffhfh" hidden="1">{"'内訳書'!$A$1:$O$28"}</definedName>
    <definedName name="ｙｈｙｒ" localSheetId="13">[39]建築工事内訳!#REF!</definedName>
    <definedName name="ｙｈｙｒ">[39]建築工事内訳!#REF!</definedName>
    <definedName name="ykj" localSheetId="4">#REF!</definedName>
    <definedName name="ykj" localSheetId="13">#REF!</definedName>
    <definedName name="ykj">#REF!</definedName>
    <definedName name="ytyt" localSheetId="4" hidden="1">{"'内訳書'!$A$1:$O$28"}</definedName>
    <definedName name="ytyt" hidden="1">{"'内訳書'!$A$1:$O$28"}</definedName>
    <definedName name="ｙｙ" localSheetId="4" hidden="1">{"'内訳書'!$A$1:$O$28"}</definedName>
    <definedName name="ｙｙ" hidden="1">{"'内訳書'!$A$1:$O$28"}</definedName>
    <definedName name="ｙｙｔｒ" localSheetId="4" hidden="1">{"'内訳書'!$A$1:$O$28"}</definedName>
    <definedName name="ｙｙｔｒ" hidden="1">{"'内訳書'!$A$1:$O$28"}</definedName>
    <definedName name="YYY" localSheetId="13">#REF!</definedName>
    <definedName name="YYY">#REF!</definedName>
    <definedName name="z" localSheetId="13">#REF!</definedName>
    <definedName name="z">#REF!</definedName>
    <definedName name="Z_1017F3C0_A0E0_11D3_B386_000039AC8715_.wvu.PrintArea" localSheetId="13" hidden="1">#REF!</definedName>
    <definedName name="Z_1017F3C0_A0E0_11D3_B386_000039AC8715_.wvu.PrintArea" hidden="1">#REF!</definedName>
    <definedName name="Z_78198781_9C1D_11D3_B227_00507000D327_.wvu.PrintArea" localSheetId="13" hidden="1">#REF!</definedName>
    <definedName name="Z_78198781_9C1D_11D3_B227_00507000D327_.wvu.PrintArea" hidden="1">#REF!</definedName>
    <definedName name="Z_CA13CC60_A0BB_11D3_B227_00507000D327_.wvu.PrintArea" localSheetId="13" hidden="1">#REF!</definedName>
    <definedName name="Z_CA13CC60_A0BB_11D3_B227_00507000D327_.wvu.PrintArea" hidden="1">#REF!</definedName>
    <definedName name="zsr" localSheetId="13">#REF!</definedName>
    <definedName name="zsr">#REF!</definedName>
    <definedName name="あ" localSheetId="13">#REF!</definedName>
    <definedName name="あ">#REF!</definedName>
    <definedName name="あ１０５" localSheetId="13">#REF!</definedName>
    <definedName name="あ１０５">#REF!</definedName>
    <definedName name="ア１７６" localSheetId="13">#REF!</definedName>
    <definedName name="ア１７６">#REF!</definedName>
    <definedName name="あ２０" localSheetId="13">#REF!</definedName>
    <definedName name="あ２０">#REF!</definedName>
    <definedName name="あ３７９" localSheetId="13">'[50]内訳（水産）'!#REF!</definedName>
    <definedName name="あ３７９">'[50]内訳（水産）'!#REF!</definedName>
    <definedName name="あ５００" localSheetId="4">#REF!</definedName>
    <definedName name="あ５００" localSheetId="13">#REF!</definedName>
    <definedName name="あ５００">#REF!</definedName>
    <definedName name="あ７２９" localSheetId="4">'[50]内訳（水産）'!#REF!</definedName>
    <definedName name="あ７２９" localSheetId="13">'[50]内訳（水産）'!#REF!</definedName>
    <definedName name="あ７２９">'[50]内訳（水産）'!#REF!</definedName>
    <definedName name="あ８８" localSheetId="13">[25]内訳!#REF!</definedName>
    <definedName name="あ８８">[25]内訳!#REF!</definedName>
    <definedName name="あｓｄｑｗ" localSheetId="13">'[23]内訳（水産）'!#REF!</definedName>
    <definedName name="あｓｄｑｗ">'[23]内訳（水産）'!#REF!</definedName>
    <definedName name="あｗｓｑ" localSheetId="4">#REF!</definedName>
    <definedName name="あｗｓｑ" localSheetId="13">#REF!</definedName>
    <definedName name="あｗｓｑ">#REF!</definedName>
    <definedName name="ああ" localSheetId="4">[51]東高校!#REF!</definedName>
    <definedName name="ああ" localSheetId="13">[51]東高校!#REF!</definedName>
    <definedName name="ああ">[51]東高校!#REF!</definedName>
    <definedName name="あああ" localSheetId="4">#REF!</definedName>
    <definedName name="あああ" localSheetId="13">#REF!</definedName>
    <definedName name="あああ">#REF!</definedName>
    <definedName name="あい" localSheetId="4" hidden="1">#REF!</definedName>
    <definedName name="あい" localSheetId="13" hidden="1">#REF!</definedName>
    <definedName name="あい" hidden="1">#REF!</definedName>
    <definedName name="あいお" localSheetId="4" hidden="1">{"'内訳書'!$A$1:$O$28"}</definedName>
    <definedName name="あいお" hidden="1">{"'内訳書'!$A$1:$O$28"}</definedName>
    <definedName name="あえ" localSheetId="13">[36]東高校!#REF!</definedName>
    <definedName name="あえ">[36]東高校!#REF!</definedName>
    <definedName name="ｱｽﾌｧﾙﾄ代価" localSheetId="4" hidden="1">#REF!</definedName>
    <definedName name="ｱｽﾌｧﾙﾄ代価" localSheetId="13" hidden="1">#REF!</definedName>
    <definedName name="ｱｽﾌｧﾙﾄ代価" hidden="1">#REF!</definedName>
    <definedName name="ｱｽﾌｧﾙﾄ乳剤PK3" localSheetId="4">#REF!</definedName>
    <definedName name="ｱｽﾌｧﾙﾄ乳剤PK3" localSheetId="13">#REF!</definedName>
    <definedName name="ｱｽﾌｧﾙﾄ乳剤PK3">#REF!</definedName>
    <definedName name="ｱｾﾁﾚﾝ" localSheetId="4">#REF!</definedName>
    <definedName name="ｱｾﾁﾚﾝ" localSheetId="13">#REF!</definedName>
    <definedName name="ｱｾﾁﾚﾝ">#REF!</definedName>
    <definedName name="い" localSheetId="13">#REF!</definedName>
    <definedName name="い">#REF!</definedName>
    <definedName name="いｇ" localSheetId="13">#REF!</definedName>
    <definedName name="いｇ">#REF!</definedName>
    <definedName name="いｊｂ" localSheetId="13">#REF!</definedName>
    <definedName name="いｊｂ">#REF!</definedName>
    <definedName name="いｔｆｇｊｋ" localSheetId="13">#REF!</definedName>
    <definedName name="いｔｆｇｊｋ">#REF!</definedName>
    <definedName name="いいｊ" localSheetId="13">#REF!</definedName>
    <definedName name="いいｊ">#REF!</definedName>
    <definedName name="いいい" localSheetId="13" hidden="1">'[2]#REF'!#REF!</definedName>
    <definedName name="いいい" hidden="1">'[2]#REF'!#REF!</definedName>
    <definedName name="ぃいいい" localSheetId="13">[52]強電複合!#REF!</definedName>
    <definedName name="ぃいいい">[52]強電複合!#REF!</definedName>
    <definedName name="いうｇ" localSheetId="4" hidden="1">{"'内訳書'!$A$1:$O$28"}</definedName>
    <definedName name="いうｇ" hidden="1">{"'内訳書'!$A$1:$O$28"}</definedName>
    <definedName name="いうｙｔ" localSheetId="13">#REF!</definedName>
    <definedName name="いうｙｔ">#REF!</definedName>
    <definedName name="いうよｇ" localSheetId="4" hidden="1">{"'内訳書'!$A$1:$O$28"}</definedName>
    <definedName name="いうよｇ" hidden="1">{"'内訳書'!$A$1:$O$28"}</definedName>
    <definedName name="いうれ" localSheetId="13">[26]改修内訳!#REF!</definedName>
    <definedName name="いうれ">[26]改修内訳!#REF!</definedName>
    <definedName name="いうろ" localSheetId="4" hidden="1">{"'内訳書'!$A$1:$O$28"}</definedName>
    <definedName name="いうろ" hidden="1">{"'内訳書'!$A$1:$O$28"}</definedName>
    <definedName name="いお" localSheetId="4" hidden="1">{"'内訳書'!$A$1:$O$28"}</definedName>
    <definedName name="いお" hidden="1">{"'内訳書'!$A$1:$O$28"}</definedName>
    <definedName name="いおｐ" localSheetId="4" hidden="1">{"'内訳書'!$A$1:$O$28"}</definedName>
    <definedName name="いおｐ" hidden="1">{"'内訳書'!$A$1:$O$28"}</definedName>
    <definedName name="いおｐｊ" localSheetId="4" hidden="1">{"'内訳書'!$A$1:$O$28"}</definedName>
    <definedName name="いおｐｊ" hidden="1">{"'内訳書'!$A$1:$O$28"}</definedName>
    <definedName name="いおっｐ" localSheetId="4" hidden="1">{"'内訳書'!$A$1:$O$28"}</definedName>
    <definedName name="いおっｐ" hidden="1">{"'内訳書'!$A$1:$O$28"}</definedName>
    <definedName name="う" localSheetId="13">#REF!</definedName>
    <definedName name="う">#REF!</definedName>
    <definedName name="うｙふｙ」" localSheetId="4" hidden="1">{"'内訳書'!$A$1:$O$28"}</definedName>
    <definedName name="うｙふｙ」" hidden="1">{"'内訳書'!$A$1:$O$28"}</definedName>
    <definedName name="ううう" localSheetId="4" hidden="1">{"'内訳書'!$A$1:$O$28"}</definedName>
    <definedName name="ううう" hidden="1">{"'内訳書'!$A$1:$O$28"}</definedName>
    <definedName name="え" localSheetId="13">#REF!</definedName>
    <definedName name="え">#REF!</definedName>
    <definedName name="えｄｇｖ" localSheetId="13">[48]強電複合!#REF!</definedName>
    <definedName name="えｄｇｖ">[48]強電複合!#REF!</definedName>
    <definedName name="えｒうぇｓ" localSheetId="13">[52]強電複合!#REF!</definedName>
    <definedName name="えｒうぇｓ">[52]強電複合!#REF!</definedName>
    <definedName name="えｒっっｖｚｓ" localSheetId="13">[53]金属製建具!#REF!</definedName>
    <definedName name="えｒっっｖｚｓ">[53]金属製建具!#REF!</definedName>
    <definedName name="ｴｱｺﾝ" localSheetId="4">#REF!</definedName>
    <definedName name="ｴｱｺﾝ" localSheetId="13">#REF!</definedName>
    <definedName name="ｴｱｺﾝ">#REF!</definedName>
    <definedName name="えいこ" localSheetId="4">#REF!</definedName>
    <definedName name="えいこ" localSheetId="13">#REF!</definedName>
    <definedName name="えいこ">#REF!</definedName>
    <definedName name="ええあえあ" localSheetId="4">#REF!</definedName>
    <definedName name="ええあえあ" localSheetId="13">#REF!</definedName>
    <definedName name="ええあえあ">#REF!</definedName>
    <definedName name="ぉ" localSheetId="4" hidden="1">{"'内訳書'!$A$1:$O$28"}</definedName>
    <definedName name="ぉ" hidden="1">{"'内訳書'!$A$1:$O$28"}</definedName>
    <definedName name="お" localSheetId="13">#REF!</definedName>
    <definedName name="お">#REF!</definedName>
    <definedName name="おｊ" localSheetId="13">#REF!</definedName>
    <definedName name="おｊ">#REF!</definedName>
    <definedName name="ｵｲﾙﾀﾝｸ" localSheetId="13">#REF!</definedName>
    <definedName name="ｵｲﾙﾀﾝｸ">#REF!</definedName>
    <definedName name="おお" localSheetId="4" hidden="1">{"'内訳書'!$A$1:$O$28"}</definedName>
    <definedName name="おお" hidden="1">{"'内訳書'!$A$1:$O$28"}</definedName>
    <definedName name="おか" localSheetId="13">[24]東高校!#REF!</definedName>
    <definedName name="おか">[24]東高校!#REF!</definedName>
    <definedName name="おかめ" localSheetId="13">[24]東高校!#REF!</definedName>
    <definedName name="おかめ">[24]東高校!#REF!</definedName>
    <definedName name="おきう" localSheetId="4" hidden="1">{"'内訳書'!$A$1:$O$28"}</definedName>
    <definedName name="おきう" hidden="1">{"'内訳書'!$A$1:$O$28"}</definedName>
    <definedName name="おけ" localSheetId="13">'[23]内訳（水産）'!#REF!</definedName>
    <definedName name="おけ">'[23]内訳（水産）'!#REF!</definedName>
    <definedName name="おじょ" localSheetId="4" hidden="1">{"'内訳書'!$A$1:$O$28"}</definedName>
    <definedName name="おじょ" hidden="1">{"'内訳書'!$A$1:$O$28"}</definedName>
    <definedName name="か" localSheetId="13">#REF!</definedName>
    <definedName name="か">#REF!</definedName>
    <definedName name="かいおえい" localSheetId="13">[40]東高校!#REF!</definedName>
    <definedName name="かいおえい">[40]東高校!#REF!</definedName>
    <definedName name="かうううう" localSheetId="13">'[22]内訳（水産）'!#REF!</definedName>
    <definedName name="かうううう">'[22]内訳（水産）'!#REF!</definedName>
    <definedName name="がか" localSheetId="4">#REF!</definedName>
    <definedName name="がか" localSheetId="13">#REF!</definedName>
    <definedName name="がか">#REF!</definedName>
    <definedName name="ガス設備" localSheetId="4">[12]概算!#REF!</definedName>
    <definedName name="ガス設備" localSheetId="13">[12]概算!#REF!</definedName>
    <definedName name="ガス設備">[12]概算!#REF!</definedName>
    <definedName name="ｶﾞｿﾘﾝ" localSheetId="4">#REF!</definedName>
    <definedName name="ｶﾞｿﾘﾝ" localSheetId="13">#REF!</definedName>
    <definedName name="ｶﾞｿﾘﾝ">#REF!</definedName>
    <definedName name="ｶｯﾀｰﾌﾞﾚｰﾄﾞ30" localSheetId="4">#REF!</definedName>
    <definedName name="ｶｯﾀｰﾌﾞﾚｰﾄﾞ30" localSheetId="13">#REF!</definedName>
    <definedName name="ｶｯﾀｰﾌﾞﾚｰﾄﾞ30">#REF!</definedName>
    <definedName name="ｶｯﾀｰﾌﾞﾚｰﾄﾞ40" localSheetId="4">#REF!</definedName>
    <definedName name="ｶｯﾀｰﾌﾞﾚｰﾄﾞ40" localSheetId="13">#REF!</definedName>
    <definedName name="ｶｯﾀｰﾌﾞﾚｰﾄﾞ40">#REF!</definedName>
    <definedName name="ｶｯﾀｰﾌﾞﾚｰﾄﾞ55" localSheetId="13">#REF!</definedName>
    <definedName name="ｶｯﾀｰﾌﾞﾚｰﾄﾞ55">#REF!</definedName>
    <definedName name="ｶｯﾀｰﾌﾞﾚｰﾄﾞ60" localSheetId="13">#REF!</definedName>
    <definedName name="ｶｯﾀｰﾌﾞﾚｰﾄﾞ60">#REF!</definedName>
    <definedName name="ｶｯﾀｰ運転30㎝" localSheetId="13">#REF!</definedName>
    <definedName name="ｶｯﾀｰ運転30㎝">#REF!</definedName>
    <definedName name="ｶｯﾀｰ運転40㎝" localSheetId="13">#REF!</definedName>
    <definedName name="ｶｯﾀｰ運転40㎝">#REF!</definedName>
    <definedName name="ガラス">[54]体育館!$B$705</definedName>
    <definedName name="き" localSheetId="4">#REF!</definedName>
    <definedName name="き" localSheetId="13">#REF!</definedName>
    <definedName name="き">#REF!</definedName>
    <definedName name="きき" localSheetId="4">#REF!</definedName>
    <definedName name="きき" localSheetId="13">#REF!</definedName>
    <definedName name="きき">#REF!</definedName>
    <definedName name="ぎぎぎぎぎ" localSheetId="4">[41]東高校!#REF!</definedName>
    <definedName name="ぎぎぎぎぎ" localSheetId="13">[41]東高校!#REF!</definedName>
    <definedName name="ぎぎぎぎぎ">[41]東高校!#REF!</definedName>
    <definedName name="キュー" localSheetId="4">[44]石ヶ戸解体!#REF!</definedName>
    <definedName name="キュー" localSheetId="13">[44]石ヶ戸解体!#REF!</definedName>
    <definedName name="キュー">[44]石ヶ戸解体!#REF!</definedName>
    <definedName name="キュービクル基礎" localSheetId="4">[42]拾い書!#REF!</definedName>
    <definedName name="キュービクル基礎" localSheetId="13">[42]拾い書!#REF!</definedName>
    <definedName name="キュービクル基礎">[42]拾い書!#REF!</definedName>
    <definedName name="ぐｇ" localSheetId="4" hidden="1">{"'内訳書'!$A$1:$O$28"}</definedName>
    <definedName name="ぐｇ" hidden="1">{"'内訳書'!$A$1:$O$28"}</definedName>
    <definedName name="ｸﾞﾘｰｽﾄﾗｯﾌﾟ" localSheetId="13">#REF!</definedName>
    <definedName name="ｸﾞﾘｰｽﾄﾗｯﾌﾟ">#REF!</definedName>
    <definedName name="ｸﾚｰﾝ付ﾄﾗｯｸ運転2.9t" localSheetId="13">#REF!</definedName>
    <definedName name="ｸﾚｰﾝ付ﾄﾗｯｸ運転2.9t">#REF!</definedName>
    <definedName name="げｓｒ" localSheetId="13">#REF!</definedName>
    <definedName name="げｓｒ">#REF!</definedName>
    <definedName name="ケーブル電線類" localSheetId="13">#REF!</definedName>
    <definedName name="ケーブル電線類">#REF!</definedName>
    <definedName name="けじ" localSheetId="13">[43]東高校!#REF!</definedName>
    <definedName name="けじ">[43]東高校!#REF!</definedName>
    <definedName name="けん" localSheetId="4">#REF!</definedName>
    <definedName name="けん" localSheetId="13">#REF!</definedName>
    <definedName name="けん">#REF!</definedName>
    <definedName name="ご" localSheetId="4" hidden="1">{"'内訳書'!$A$1:$O$28"}</definedName>
    <definedName name="ご" hidden="1">{"'内訳書'!$A$1:$O$28"}</definedName>
    <definedName name="こｆこえｋ" localSheetId="13">[24]東高校!#REF!</definedName>
    <definedName name="こｆこえｋ">[24]東高校!#REF!</definedName>
    <definedName name="こいうｊｈｙ" localSheetId="4">#REF!</definedName>
    <definedName name="こいうｊｈｙ" localSheetId="13">#REF!</definedName>
    <definedName name="こいうｊｈｙ">#REF!</definedName>
    <definedName name="コビー" localSheetId="4" hidden="1">'[55]単価表（一般）'!#REF!</definedName>
    <definedName name="コビー" localSheetId="13" hidden="1">'[55]単価表（一般）'!#REF!</definedName>
    <definedName name="コビー" hidden="1">'[55]単価表（一般）'!#REF!</definedName>
    <definedName name="ゴミ置場内訳" localSheetId="4" hidden="1">{"'内訳書'!$A$1:$O$28"}</definedName>
    <definedName name="ゴミ置場内訳" hidden="1">{"'内訳書'!$A$1:$O$28"}</definedName>
    <definedName name="コンクリート">[54]体育館!$B$165</definedName>
    <definedName name="ｺﾝｸﾘｰﾄ混和剤" localSheetId="4">#REF!</definedName>
    <definedName name="ｺﾝｸﾘｰﾄ混和剤" localSheetId="13">#REF!</definedName>
    <definedName name="ｺﾝｸﾘｰﾄ混和剤">#REF!</definedName>
    <definedName name="さ" localSheetId="4">#REF!</definedName>
    <definedName name="さ" localSheetId="13">#REF!</definedName>
    <definedName name="さ">#REF!</definedName>
    <definedName name="さｐ" localSheetId="4">#REF!</definedName>
    <definedName name="さｐ" localSheetId="13">#REF!</definedName>
    <definedName name="さｐ">#REF!</definedName>
    <definedName name="ささ" localSheetId="13">#REF!</definedName>
    <definedName name="ささ">#REF!</definedName>
    <definedName name="ｻﾝﾀﾞｰｽﾄｰﾝ" localSheetId="13">#REF!</definedName>
    <definedName name="ｻﾝﾀﾞｰｽﾄｰﾝ">#REF!</definedName>
    <definedName name="じ" localSheetId="13">[41]東高校!#REF!</definedName>
    <definedName name="じ">[41]東高校!#REF!</definedName>
    <definedName name="じいお" localSheetId="4" hidden="1">{"'内訳書'!$A$1:$O$28"}</definedName>
    <definedName name="じいお" hidden="1">{"'内訳書'!$A$1:$O$28"}</definedName>
    <definedName name="ししし">#N/A</definedName>
    <definedName name="しはすかま" localSheetId="4">#REF!</definedName>
    <definedName name="しはすかま" localSheetId="13">#REF!</definedName>
    <definedName name="しはすかま">#REF!</definedName>
    <definedName name="じゅｙ" localSheetId="4">#REF!</definedName>
    <definedName name="じゅｙ" localSheetId="13">#REF!</definedName>
    <definedName name="じゅｙ">#REF!</definedName>
    <definedName name="じん" localSheetId="4">'[23]内訳（水産）'!#REF!</definedName>
    <definedName name="じん" localSheetId="13">'[23]内訳（水産）'!#REF!</definedName>
    <definedName name="じん">'[23]内訳（水産）'!#REF!</definedName>
    <definedName name="ｽｶﾑ管" localSheetId="4">#REF!</definedName>
    <definedName name="ｽｶﾑ管" localSheetId="13">#REF!</definedName>
    <definedName name="ｽｶﾑ管">#REF!</definedName>
    <definedName name="スタイル" localSheetId="4">#REF!</definedName>
    <definedName name="スタイル" localSheetId="13">#REF!</definedName>
    <definedName name="スタイル">#REF!</definedName>
    <definedName name="そうか" localSheetId="4">'[56]内訳（水産）'!#REF!</definedName>
    <definedName name="そうか" localSheetId="13">'[56]内訳（水産）'!#REF!</definedName>
    <definedName name="そうか">'[56]内訳（水産）'!#REF!</definedName>
    <definedName name="その他器具" localSheetId="4">#REF!</definedName>
    <definedName name="その他器具" localSheetId="13">#REF!</definedName>
    <definedName name="その他器具">#REF!</definedName>
    <definedName name="だｓｄｚｘ" localSheetId="4">'[23]内訳（水産）'!#REF!</definedName>
    <definedName name="だｓｄｚｘ" localSheetId="13">'[23]内訳（水産）'!#REF!</definedName>
    <definedName name="だｓｄｚｘ">'[23]内訳（水産）'!#REF!</definedName>
    <definedName name="ﾀﾞｲﾃｯｸ" localSheetId="4">[57]建築積算!#REF!</definedName>
    <definedName name="ﾀﾞｲﾃｯｸ" localSheetId="13">[57]建築積算!#REF!</definedName>
    <definedName name="ﾀﾞｲﾃｯｸ">[57]建築積算!#REF!</definedName>
    <definedName name="タイトル" localSheetId="4">[58]強電複合!#REF!</definedName>
    <definedName name="タイトル" localSheetId="13">[58]強電複合!#REF!</definedName>
    <definedName name="タイトル">[58]強電複合!#REF!</definedName>
    <definedName name="タイル">[54]体育館!$B$408</definedName>
    <definedName name="ﾀﾞｸﾄ" localSheetId="4">#REF!</definedName>
    <definedName name="ﾀﾞｸﾄ" localSheetId="13">#REF!</definedName>
    <definedName name="ﾀﾞｸﾄ">#REF!</definedName>
    <definedName name="だだあｓｄ" localSheetId="4">'[53]試験場(大型格納庫)4〜16'!#REF!</definedName>
    <definedName name="だだあｓｄ" localSheetId="13">'[53]試験場(大型格納庫)4〜16'!#REF!</definedName>
    <definedName name="だだあｓｄ">'[53]試験場(大型格納庫)4〜16'!#REF!</definedName>
    <definedName name="たてがた" localSheetId="4" hidden="1">{"'内訳書'!$A$1:$O$28"}</definedName>
    <definedName name="たてがた" hidden="1">{"'内訳書'!$A$1:$O$28"}</definedName>
    <definedName name="たふ" localSheetId="13">#REF!</definedName>
    <definedName name="たふ">#REF!</definedName>
    <definedName name="ﾀﾝﾊﾟｰ運転舗装用" localSheetId="13">#REF!</definedName>
    <definedName name="ﾀﾝﾊﾟｰ運転舗装用">#REF!</definedName>
    <definedName name="ﾀﾝﾊﾟｰ運転埋戻用" localSheetId="13">#REF!</definedName>
    <definedName name="ﾀﾝﾊﾟｰ運転埋戻用">#REF!</definedName>
    <definedName name="ﾀﾝﾊﾟｰ運転路盤用" localSheetId="13">#REF!</definedName>
    <definedName name="ﾀﾝﾊﾟｰ運転路盤用">#REF!</definedName>
    <definedName name="ﾀﾞﾝﾌﾟﾄﾗｯｸ11t車" localSheetId="13">#REF!</definedName>
    <definedName name="ﾀﾞﾝﾌﾟﾄﾗｯｸ11t車">#REF!</definedName>
    <definedName name="ﾀﾞﾝﾌﾟﾄﾗｯｸ4t車" localSheetId="13">#REF!</definedName>
    <definedName name="ﾀﾞﾝﾌﾟﾄﾗｯｸ4t車">#REF!</definedName>
    <definedName name="ﾁ44" localSheetId="13">#REF!</definedName>
    <definedName name="ﾁ44">#REF!</definedName>
    <definedName name="ﾁ46">#N/A</definedName>
    <definedName name="ちこと" localSheetId="4">#REF!</definedName>
    <definedName name="ちこと" localSheetId="13">#REF!</definedName>
    <definedName name="ちこと">#REF!</definedName>
    <definedName name="っｇｗ" localSheetId="4">#REF!</definedName>
    <definedName name="っｇｗ" localSheetId="13">#REF!</definedName>
    <definedName name="っｇｗ">#REF!</definedName>
    <definedName name="っｍ" localSheetId="4" hidden="1">{"'内訳書'!$A$1:$O$28"}</definedName>
    <definedName name="っｍ" hidden="1">{"'内訳書'!$A$1:$O$28"}</definedName>
    <definedName name="っｒ２２２" localSheetId="13">#REF!</definedName>
    <definedName name="っｒ２２２">#REF!</definedName>
    <definedName name="っｓ" localSheetId="13">'[59]内訳（水産）'!#REF!</definedName>
    <definedName name="っｓ">'[59]内訳（水産）'!#REF!</definedName>
    <definedName name="っｔｗｓｑ" localSheetId="13">[36]東高校!#REF!</definedName>
    <definedName name="っｔｗｓｑ">[36]東高校!#REF!</definedName>
    <definedName name="っｔｗｔｑ" localSheetId="4">#REF!</definedName>
    <definedName name="っｔｗｔｑ" localSheetId="13">#REF!</definedName>
    <definedName name="っｔｗｔｑ">#REF!</definedName>
    <definedName name="つｙｆｑあ" localSheetId="4">#REF!</definedName>
    <definedName name="つｙｆｑあ" localSheetId="13">#REF!</definedName>
    <definedName name="つｙｆｑあ">#REF!</definedName>
    <definedName name="っｚ" localSheetId="4">#REF!</definedName>
    <definedName name="っｚ" localSheetId="13">#REF!</definedName>
    <definedName name="っｚ">#REF!</definedName>
    <definedName name="っいぇいぇ" localSheetId="4">[36]東高校!#REF!</definedName>
    <definedName name="っいぇいぇ" localSheetId="13">[36]東高校!#REF!</definedName>
    <definedName name="っいぇいぇ">[36]東高校!#REF!</definedName>
    <definedName name="っっｈ" localSheetId="4" hidden="1">{"'内訳書'!$A$1:$O$28"}</definedName>
    <definedName name="っっｈ" hidden="1">{"'内訳書'!$A$1:$O$28"}</definedName>
    <definedName name="っっｍ" localSheetId="4" hidden="1">{"'内訳書'!$A$1:$O$28"}</definedName>
    <definedName name="っっｍ" hidden="1">{"'内訳書'!$A$1:$O$28"}</definedName>
    <definedName name="っっｒ" localSheetId="13">#REF!</definedName>
    <definedName name="っっｒ">#REF!</definedName>
    <definedName name="っっｚ" localSheetId="13">#REF!</definedName>
    <definedName name="っっｚ">#REF!</definedName>
    <definedName name="っつぁ" localSheetId="13">[37]東高校!#REF!</definedName>
    <definedName name="っつぁ">[37]東高校!#REF!</definedName>
    <definedName name="っっっｈ" localSheetId="13">[5]強電複合!#REF!</definedName>
    <definedName name="っっっｈ">[5]強電複合!#REF!</definedName>
    <definedName name="っっっっｈ" localSheetId="13">[51]東高校!#REF!</definedName>
    <definedName name="っっっっｈ">[51]東高校!#REF!</definedName>
    <definedName name="つつつつつ" localSheetId="4">#REF!</definedName>
    <definedName name="つつつつつ" localSheetId="13">#REF!</definedName>
    <definedName name="つつつつつ">#REF!</definedName>
    <definedName name="っっっっっｙ" localSheetId="4" hidden="1">'[2]#REF'!#REF!</definedName>
    <definedName name="っっっっっｙ" localSheetId="13" hidden="1">'[2]#REF'!#REF!</definedName>
    <definedName name="っっっっっｙ" hidden="1">'[2]#REF'!#REF!</definedName>
    <definedName name="っっっっば" localSheetId="4">#REF!</definedName>
    <definedName name="っっっっば" localSheetId="13">#REF!</definedName>
    <definedName name="っっっっば">#REF!</definedName>
    <definedName name="て" localSheetId="4">[52]強電複合!#REF!</definedName>
    <definedName name="て" localSheetId="13">[52]強電複合!#REF!</definedName>
    <definedName name="て">[52]強電複合!#REF!</definedName>
    <definedName name="てえｒてて" localSheetId="4">[52]強電複合!#REF!</definedName>
    <definedName name="てえｒてて" localSheetId="13">[52]強電複合!#REF!</definedName>
    <definedName name="てえｒてて">[52]強電複合!#REF!</definedName>
    <definedName name="てええ" localSheetId="13">[26]改修内訳!#REF!</definedName>
    <definedName name="てええ">[26]改修内訳!#REF!</definedName>
    <definedName name="てえてｔ" localSheetId="4">#REF!</definedName>
    <definedName name="てえてｔ" localSheetId="13">#REF!</definedName>
    <definedName name="てえてｔ">#REF!</definedName>
    <definedName name="ででででで" localSheetId="4">#REF!</definedName>
    <definedName name="ででででで" localSheetId="13">#REF!</definedName>
    <definedName name="ででででで">#REF!</definedName>
    <definedName name="でんて" localSheetId="4" hidden="1">#REF!</definedName>
    <definedName name="でんて" localSheetId="13" hidden="1">#REF!</definedName>
    <definedName name="でんて" hidden="1">#REF!</definedName>
    <definedName name="とび工" localSheetId="13">#REF!</definedName>
    <definedName name="とび工">#REF!</definedName>
    <definedName name="ﾄﾗｯｸｸﾚｰﾝ運転4.8_4.9t" localSheetId="13">#REF!</definedName>
    <definedName name="ﾄﾗｯｸｸﾚｰﾝ運転4.8_4.9t">#REF!</definedName>
    <definedName name="ﾄﾗｯｸｸﾚｰﾝ賃料4.9t" localSheetId="13">#REF!</definedName>
    <definedName name="ﾄﾗｯｸｸﾚｰﾝ賃料4.9t">#REF!</definedName>
    <definedName name="ﾄﾗｯｸ運転2t" localSheetId="13">#REF!</definedName>
    <definedName name="ﾄﾗｯｸ運転2t">#REF!</definedName>
    <definedName name="ﾄﾗｯｸ運転3_3.5t" localSheetId="13">#REF!</definedName>
    <definedName name="ﾄﾗｯｸ運転3_3.5t">#REF!</definedName>
    <definedName name="なにん" localSheetId="4" hidden="1">{"'内訳書'!$A$1:$O$28"}</definedName>
    <definedName name="なにん" hidden="1">{"'内訳書'!$A$1:$O$28"}</definedName>
    <definedName name="ねお" localSheetId="13">[24]東高校!#REF!</definedName>
    <definedName name="ねお">[24]東高校!#REF!</definedName>
    <definedName name="ねか" localSheetId="13">'[23]内訳（水産）'!#REF!</definedName>
    <definedName name="ねか">'[23]内訳（水産）'!#REF!</definedName>
    <definedName name="のりき" localSheetId="4">#REF!</definedName>
    <definedName name="のりき" localSheetId="13">#REF!</definedName>
    <definedName name="のりき">#REF!</definedName>
    <definedName name="は" localSheetId="4" hidden="1">#REF!</definedName>
    <definedName name="は" localSheetId="13" hidden="1">#REF!</definedName>
    <definedName name="は" hidden="1">#REF!</definedName>
    <definedName name="ﾊﾞｯｸﾎｳ0.1・" localSheetId="4">#REF!</definedName>
    <definedName name="ﾊﾞｯｸﾎｳ0.1・" localSheetId="13">#REF!</definedName>
    <definedName name="ﾊﾞｯｸﾎｳ0.1・">#REF!</definedName>
    <definedName name="ﾊﾞｯｸﾎｳ0.2" localSheetId="13">#REF!</definedName>
    <definedName name="ﾊﾞｯｸﾎｳ0.2">#REF!</definedName>
    <definedName name="ﾊﾞｯｸﾎｳ0.35" localSheetId="13">#REF!</definedName>
    <definedName name="ﾊﾞｯｸﾎｳ0.35">#REF!</definedName>
    <definedName name="はつり工" localSheetId="13">#REF!</definedName>
    <definedName name="はつり工">#REF!</definedName>
    <definedName name="ﾊﾟﾈﾙﾋｰﾀｰ" localSheetId="13">#REF!</definedName>
    <definedName name="ﾊﾟﾈﾙﾋｰﾀｰ">#REF!</definedName>
    <definedName name="ひ">[60]石ヶ戸解体!$H$104</definedName>
    <definedName name="ぴ" localSheetId="4">#REF!</definedName>
    <definedName name="ぴ" localSheetId="13">#REF!</definedName>
    <definedName name="ぴ">#REF!</definedName>
    <definedName name="ひかくひょう２">[61]屋根・外壁等!$1:$2</definedName>
    <definedName name="ふ" localSheetId="4">'[22]内訳（水産）'!#REF!</definedName>
    <definedName name="ふ" localSheetId="13">'[22]内訳（水産）'!#REF!</definedName>
    <definedName name="ふ">'[22]内訳（水産）'!#REF!</definedName>
    <definedName name="ぶｈｔｆれ" localSheetId="4">[49]東高校!#REF!</definedName>
    <definedName name="ぶｈｔｆれ" localSheetId="13">[49]東高校!#REF!</definedName>
    <definedName name="ぶｈｔｆれ">[49]東高校!#REF!</definedName>
    <definedName name="ふｔｙ" localSheetId="4">[62]強電複合!#REF!</definedName>
    <definedName name="ふｔｙ" localSheetId="13">[62]強電複合!#REF!</definedName>
    <definedName name="ふｔｙ">[62]強電複合!#REF!</definedName>
    <definedName name="ふぁふぁ" localSheetId="4">#REF!</definedName>
    <definedName name="ふぁふぁ" localSheetId="13">#REF!</definedName>
    <definedName name="ふぁふぁ">#REF!</definedName>
    <definedName name="ﾌｧﾝｺｲﾙﾕﾆｯﾄ" localSheetId="4">#REF!</definedName>
    <definedName name="ﾌｧﾝｺｲﾙﾕﾆｯﾄ" localSheetId="13">#REF!</definedName>
    <definedName name="ﾌｧﾝｺｲﾙﾕﾆｯﾄ">#REF!</definedName>
    <definedName name="ふいお" localSheetId="4">[43]東高校!#REF!</definedName>
    <definedName name="ふいお" localSheetId="13">[43]東高校!#REF!</definedName>
    <definedName name="ふいお">[43]東高校!#REF!</definedName>
    <definedName name="ふぇｆ" localSheetId="4">[36]東高校!#REF!</definedName>
    <definedName name="ふぇｆ" localSheetId="13">[36]東高校!#REF!</definedName>
    <definedName name="ふぇｆ">[36]東高校!#REF!</definedName>
    <definedName name="フェンス" localSheetId="4">[42]拾い書!#REF!</definedName>
    <definedName name="フェンス" localSheetId="13">[42]拾い書!#REF!</definedName>
    <definedName name="フェンス">[42]拾い書!#REF!</definedName>
    <definedName name="ふくたん" localSheetId="4">[63]拾い書!#REF!</definedName>
    <definedName name="ふくたん" localSheetId="13">[63]拾い書!#REF!</definedName>
    <definedName name="ふくたん">[63]拾い書!#REF!</definedName>
    <definedName name="ふひ" localSheetId="4" hidden="1">{"'内訳書'!$A$1:$O$28"}</definedName>
    <definedName name="ふひ" hidden="1">{"'内訳書'!$A$1:$O$28"}</definedName>
    <definedName name="べ" localSheetId="13">#REF!</definedName>
    <definedName name="べ">#REF!</definedName>
    <definedName name="へじ" localSheetId="13">[4]東高校!#REF!</definedName>
    <definedName name="へじ">[4]東高校!#REF!</definedName>
    <definedName name="ベニヤ_1820_900_5.5" localSheetId="4">#REF!</definedName>
    <definedName name="ベニヤ_1820_900_5.5" localSheetId="13">#REF!</definedName>
    <definedName name="ベニヤ_1820_900_5.5">#REF!</definedName>
    <definedName name="べん" localSheetId="4">#REF!</definedName>
    <definedName name="べん" localSheetId="13">#REF!</definedName>
    <definedName name="べん">#REF!</definedName>
    <definedName name="ぽ" localSheetId="4">#REF!</definedName>
    <definedName name="ぽ" localSheetId="13">#REF!</definedName>
    <definedName name="ぽ">#REF!</definedName>
    <definedName name="ほいう」" localSheetId="4" hidden="1">{"'内訳書'!$A$1:$O$28"}</definedName>
    <definedName name="ほいう」" hidden="1">{"'内訳書'!$A$1:$O$28"}</definedName>
    <definedName name="ボイラー" localSheetId="13">#REF!</definedName>
    <definedName name="ボイラー">#REF!</definedName>
    <definedName name="ポール基礎" localSheetId="13">[64]拾い書!#REF!</definedName>
    <definedName name="ポール基礎">[64]拾い書!#REF!</definedName>
    <definedName name="ぽぽぽぽ" localSheetId="4">#REF!</definedName>
    <definedName name="ぽぽぽぽ" localSheetId="13">#REF!</definedName>
    <definedName name="ぽぽぽぽ">#REF!</definedName>
    <definedName name="ポンプ" localSheetId="4">#REF!</definedName>
    <definedName name="ポンプ" localSheetId="13">#REF!</definedName>
    <definedName name="ポンプ">#REF!</definedName>
    <definedName name="マクロ" localSheetId="4">#REF!</definedName>
    <definedName name="マクロ" localSheetId="13">#REF!</definedName>
    <definedName name="マクロ">#REF!</definedName>
    <definedName name="まの" localSheetId="13">#REF!</definedName>
    <definedName name="まの">#REF!</definedName>
    <definedName name="ﾏﾝﾎｰﾙﾎﾟﾝﾌﾟ室" localSheetId="13">#REF!</definedName>
    <definedName name="ﾏﾝﾎｰﾙﾎﾟﾝﾌﾟ室">#REF!</definedName>
    <definedName name="ゆ" localSheetId="13">#REF!</definedName>
    <definedName name="ゆ">#REF!</definedName>
    <definedName name="らだ" localSheetId="13">[36]東高校!#REF!</definedName>
    <definedName name="らだ">[36]東高校!#REF!</definedName>
    <definedName name="りりりりり" localSheetId="4">#REF!</definedName>
    <definedName name="りりりりり" localSheetId="13">#REF!</definedName>
    <definedName name="りりりりり">#REF!</definedName>
    <definedName name="ﾛﾗｰ運転0.8_1.1t" localSheetId="4">#REF!</definedName>
    <definedName name="ﾛﾗｰ運転0.8_1.1t" localSheetId="13">#REF!</definedName>
    <definedName name="ﾛﾗｰ運転0.8_1.1t">#REF!</definedName>
    <definedName name="ﾛﾗｰ運転3.0_4.0t" localSheetId="4">#REF!</definedName>
    <definedName name="ﾛﾗｰ運転3.0_4.0t" localSheetId="13">#REF!</definedName>
    <definedName name="ﾛﾗｰ運転3.0_4.0t">#REF!</definedName>
    <definedName name="わわわ" localSheetId="4">'[23]内訳（水産）'!#REF!</definedName>
    <definedName name="わわわ" localSheetId="13">'[23]内訳（水産）'!#REF!</definedName>
    <definedName name="わわわ">'[23]内訳（水産）'!#REF!</definedName>
    <definedName name="ん１９１４" localSheetId="4">#REF!</definedName>
    <definedName name="ん１９１４" localSheetId="13">#REF!</definedName>
    <definedName name="ん１９１４">#REF!</definedName>
    <definedName name="ん１９４" localSheetId="4">#REF!</definedName>
    <definedName name="ん１９４" localSheetId="13">#REF!</definedName>
    <definedName name="ん１９４">#REF!</definedName>
    <definedName name="ん１９８" localSheetId="4">#REF!</definedName>
    <definedName name="ん１９８" localSheetId="13">#REF!</definedName>
    <definedName name="ん１９８">#REF!</definedName>
    <definedName name="ん２１８９" localSheetId="13">#REF!</definedName>
    <definedName name="ん２１８９">#REF!</definedName>
    <definedName name="愛" localSheetId="13">#REF!</definedName>
    <definedName name="愛">#REF!</definedName>
    <definedName name="安全費" localSheetId="13">#REF!</definedName>
    <definedName name="安全費">#REF!</definedName>
    <definedName name="委託価格" localSheetId="13">#REF!</definedName>
    <definedName name="委託価格">#REF!</definedName>
    <definedName name="一位代価" localSheetId="13">#REF!</definedName>
    <definedName name="一位代価">#REF!</definedName>
    <definedName name="一般運転手" localSheetId="13">#REF!</definedName>
    <definedName name="一般運転手">#REF!</definedName>
    <definedName name="一般管理費" localSheetId="13">#REF!</definedName>
    <definedName name="一般管理費">#REF!</definedName>
    <definedName name="一般管理費等" localSheetId="13">#REF!</definedName>
    <definedName name="一般管理費等">#REF!</definedName>
    <definedName name="一般労務費" localSheetId="13">#REF!</definedName>
    <definedName name="一般労務費">#REF!</definedName>
    <definedName name="一覧表" localSheetId="4">#REF!,#REF!,#REF!,#REF!,#REF!,#REF!,#REF!,#REF!</definedName>
    <definedName name="一覧表" localSheetId="13">#REF!,#REF!,#REF!,#REF!,#REF!,#REF!,#REF!,#REF!</definedName>
    <definedName name="一覧表">#REF!,#REF!,#REF!,#REF!,#REF!,#REF!,#REF!,#REF!</definedName>
    <definedName name="印刷" localSheetId="4">#REF!</definedName>
    <definedName name="印刷" localSheetId="13">#REF!</definedName>
    <definedName name="印刷">#REF!</definedName>
    <definedName name="印刷05" localSheetId="4">#REF!</definedName>
    <definedName name="印刷05" localSheetId="13">#REF!</definedName>
    <definedName name="印刷05">#REF!</definedName>
    <definedName name="印刷１" localSheetId="4">#REF!</definedName>
    <definedName name="印刷１" localSheetId="13">#REF!</definedName>
    <definedName name="印刷１">#REF!</definedName>
    <definedName name="印刷10" localSheetId="13">#REF!</definedName>
    <definedName name="印刷10">#REF!</definedName>
    <definedName name="印刷２" localSheetId="13">#REF!</definedName>
    <definedName name="印刷２">#REF!</definedName>
    <definedName name="印刷20" localSheetId="13">#REF!</definedName>
    <definedName name="印刷20">#REF!</definedName>
    <definedName name="印刷３" localSheetId="13">#REF!</definedName>
    <definedName name="印刷３">#REF!</definedName>
    <definedName name="印刷30" localSheetId="13">#REF!</definedName>
    <definedName name="印刷30">#REF!</definedName>
    <definedName name="印刷40" localSheetId="13">#REF!</definedName>
    <definedName name="印刷40">#REF!</definedName>
    <definedName name="印刷50" localSheetId="13">#REF!</definedName>
    <definedName name="印刷50">#REF!</definedName>
    <definedName name="印刷EX" localSheetId="13">#REF!</definedName>
    <definedName name="印刷EX">#REF!</definedName>
    <definedName name="印刷範囲" localSheetId="13">#REF!</definedName>
    <definedName name="印刷範囲">#REF!</definedName>
    <definedName name="運搬費" localSheetId="13">#REF!</definedName>
    <definedName name="運搬費">#REF!</definedName>
    <definedName name="営繕費" localSheetId="13">#REF!</definedName>
    <definedName name="営繕費">#REF!</definedName>
    <definedName name="衛生器具" localSheetId="13">#REF!</definedName>
    <definedName name="衛生器具">#REF!</definedName>
    <definedName name="塩ビ製ｲﾝﾊﾞｰﾄ桝" localSheetId="13">#REF!</definedName>
    <definedName name="塩ビ製ｲﾝﾊﾞｰﾄ桝">#REF!</definedName>
    <definedName name="塩素低率" localSheetId="13">#REF!</definedName>
    <definedName name="塩素低率">#REF!</definedName>
    <definedName name="屋根">[54]体育館!$B$570</definedName>
    <definedName name="温風暖房機" localSheetId="4">#REF!</definedName>
    <definedName name="温風暖房機" localSheetId="13">#REF!</definedName>
    <definedName name="温風暖房機">#REF!</definedName>
    <definedName name="下限値M" localSheetId="4">#REF!</definedName>
    <definedName name="下限値M" localSheetId="13">#REF!</definedName>
    <definedName name="下限値M">#REF!</definedName>
    <definedName name="下限値O" localSheetId="4">#REF!</definedName>
    <definedName name="下限値O" localSheetId="13">#REF!</definedName>
    <definedName name="下限値O">#REF!</definedName>
    <definedName name="下限値P" localSheetId="13">#REF!</definedName>
    <definedName name="下限値P">#REF!</definedName>
    <definedName name="下限値仮" localSheetId="13">#REF!</definedName>
    <definedName name="下限値仮">#REF!</definedName>
    <definedName name="下限値共" localSheetId="13">#REF!</definedName>
    <definedName name="下限値共">#REF!</definedName>
    <definedName name="下限値現" localSheetId="13">#REF!</definedName>
    <definedName name="下限値現">#REF!</definedName>
    <definedName name="下限値設" localSheetId="13">#REF!</definedName>
    <definedName name="下限値設">#REF!</definedName>
    <definedName name="下限値般" localSheetId="13">#REF!</definedName>
    <definedName name="下限値般">#REF!</definedName>
    <definedName name="仮囲い" localSheetId="13">#REF!</definedName>
    <definedName name="仮囲い">#REF!</definedName>
    <definedName name="仮囲い代価" localSheetId="13">[65]強電複合!#REF!</definedName>
    <definedName name="仮囲い代価">[65]強電複合!#REF!</definedName>
    <definedName name="仮設" localSheetId="13">'[66]#REF'!#REF!</definedName>
    <definedName name="仮設">'[66]#REF'!#REF!</definedName>
    <definedName name="仮設費" localSheetId="4">#REF!</definedName>
    <definedName name="仮設費" localSheetId="13">#REF!</definedName>
    <definedName name="仮設費">#REF!</definedName>
    <definedName name="解体" localSheetId="4">[54]体育館!#REF!</definedName>
    <definedName name="解体" localSheetId="13">[54]体育館!#REF!</definedName>
    <definedName name="解体">[54]体育館!#REF!</definedName>
    <definedName name="解体工事" localSheetId="13">[67]体育館!#REF!</definedName>
    <definedName name="解体工事">[67]体育館!#REF!</definedName>
    <definedName name="解体撤去工事" localSheetId="13">[67]体育館!#REF!</definedName>
    <definedName name="解体撤去工事">[67]体育館!#REF!</definedName>
    <definedName name="改修諸経費" localSheetId="13">[68]内訳!#REF!</definedName>
    <definedName name="改修諸経費">[68]内訳!#REF!</definedName>
    <definedName name="外交">[54]体育館!$B$948</definedName>
    <definedName name="外構" localSheetId="4">[69]建築!#REF!</definedName>
    <definedName name="外構" localSheetId="13">[69]建築!#REF!</definedName>
    <definedName name="外構">[69]建築!#REF!</definedName>
    <definedName name="外構工事" localSheetId="4">[67]体育館!#REF!</definedName>
    <definedName name="外構工事" localSheetId="13">[67]体育館!#REF!</definedName>
    <definedName name="外構工事">[67]体育館!#REF!</definedName>
    <definedName name="掛率" localSheetId="4">#REF!</definedName>
    <definedName name="掛率" localSheetId="13">#REF!</definedName>
    <definedName name="掛率">#REF!</definedName>
    <definedName name="幹線設備工事">[70]電気内訳!$G$39</definedName>
    <definedName name="換気" localSheetId="4" hidden="1">{"'内訳書'!$A$1:$O$28"}</definedName>
    <definedName name="換気" hidden="1">{"'内訳書'!$A$1:$O$28"}</definedName>
    <definedName name="換気扇" localSheetId="13">#REF!</definedName>
    <definedName name="換気扇">#REF!</definedName>
    <definedName name="管径" localSheetId="13">#REF!</definedName>
    <definedName name="管径">#REF!</definedName>
    <definedName name="管径2" localSheetId="13">#REF!</definedName>
    <definedName name="管径2">#REF!</definedName>
    <definedName name="管理棟基礎工" localSheetId="13">#REF!</definedName>
    <definedName name="管理棟基礎工">#REF!</definedName>
    <definedName name="管理棟土工" localSheetId="13">#REF!</definedName>
    <definedName name="管理棟土工">#REF!</definedName>
    <definedName name="間接委託費" localSheetId="13">#REF!</definedName>
    <definedName name="間接委託費">#REF!</definedName>
    <definedName name="間接工事費" localSheetId="13">#REF!</definedName>
    <definedName name="間接工事費">#REF!</definedName>
    <definedName name="基礎" localSheetId="13">[42]拾い書!#REF!</definedName>
    <definedName name="基礎">[42]拾い書!#REF!</definedName>
    <definedName name="基礎22" localSheetId="13">[71]拾い書!#REF!</definedName>
    <definedName name="基礎22">[71]拾い書!#REF!</definedName>
    <definedName name="基礎細目">"フォーム 1"</definedName>
    <definedName name="機の代印刷" localSheetId="4">#REF!</definedName>
    <definedName name="機の代印刷" localSheetId="13">#REF!</definedName>
    <definedName name="機の代印刷">#REF!</definedName>
    <definedName name="機の内印刷" localSheetId="4">#REF!</definedName>
    <definedName name="機の内印刷" localSheetId="13">#REF!</definedName>
    <definedName name="機の内印刷">#REF!</definedName>
    <definedName name="機械経費" localSheetId="4">#REF!</definedName>
    <definedName name="機械経費" localSheetId="13">#REF!</definedName>
    <definedName name="機械経費">#REF!</definedName>
    <definedName name="機械設計書" localSheetId="4" hidden="1">{"'内訳書'!$A$1:$O$28"}</definedName>
    <definedName name="機械設計書" hidden="1">{"'内訳書'!$A$1:$O$28"}</definedName>
    <definedName name="機械設備" localSheetId="13">[69]建築!#REF!</definedName>
    <definedName name="機械設備">[69]建築!#REF!</definedName>
    <definedName name="機械代価一覧" localSheetId="4">#REF!</definedName>
    <definedName name="機械代価一覧" localSheetId="13">#REF!</definedName>
    <definedName name="機械代価一覧">#REF!</definedName>
    <definedName name="機器費" localSheetId="4">#REF!</definedName>
    <definedName name="機器費" localSheetId="13">#REF!</definedName>
    <definedName name="機器費">#REF!</definedName>
    <definedName name="技術管理費" localSheetId="4">#REF!</definedName>
    <definedName name="技術管理費" localSheetId="13">#REF!</definedName>
    <definedName name="技術管理費">#REF!</definedName>
    <definedName name="技術費" localSheetId="13">#REF!</definedName>
    <definedName name="技術費">#REF!</definedName>
    <definedName name="技術労務費" localSheetId="13">#REF!</definedName>
    <definedName name="技術労務費">#REF!</definedName>
    <definedName name="給水設備" localSheetId="13">[12]概算!#REF!</definedName>
    <definedName name="給水設備">[12]概算!#REF!</definedName>
    <definedName name="給湯器･湯沸器" localSheetId="4">#REF!</definedName>
    <definedName name="給湯器･湯沸器" localSheetId="13">#REF!</definedName>
    <definedName name="給湯器･湯沸器">#REF!</definedName>
    <definedName name="給湯設備" localSheetId="4">[12]概算!#REF!</definedName>
    <definedName name="給湯設備" localSheetId="13">[12]概算!#REF!</definedName>
    <definedName name="給湯設備">[12]概算!#REF!</definedName>
    <definedName name="給排水比較" localSheetId="13">[72]強電複合!#REF!</definedName>
    <definedName name="給排水比較">[72]強電複合!#REF!</definedName>
    <definedName name="距離" localSheetId="4">#REF!</definedName>
    <definedName name="距離" localSheetId="13">#REF!</definedName>
    <definedName name="距離">#REF!</definedName>
    <definedName name="距離2" localSheetId="4">#REF!</definedName>
    <definedName name="距離2" localSheetId="13">#REF!</definedName>
    <definedName name="距離2">#REF!</definedName>
    <definedName name="共通仮設費" localSheetId="4">#REF!</definedName>
    <definedName name="共通仮設費" localSheetId="13">#REF!</definedName>
    <definedName name="共通仮設費">#REF!</definedName>
    <definedName name="共通仮設費__計" localSheetId="13">#REF!</definedName>
    <definedName name="共通仮設費__計">#REF!</definedName>
    <definedName name="胸壁細目">"フォーム 1"</definedName>
    <definedName name="金額" localSheetId="4">#REF!</definedName>
    <definedName name="金額" localSheetId="13">#REF!</definedName>
    <definedName name="金額">#REF!</definedName>
    <definedName name="金属">[54]体育館!$B$489</definedName>
    <definedName name="金属建具">[54]体育館!$B$624</definedName>
    <definedName name="金物" localSheetId="4">#REF!</definedName>
    <definedName name="金物" localSheetId="13">#REF!</definedName>
    <definedName name="金物">#REF!</definedName>
    <definedName name="空調換気機器" localSheetId="4">[12]概算!#REF!</definedName>
    <definedName name="空調換気機器" localSheetId="13">[12]概算!#REF!</definedName>
    <definedName name="空調換気機器">[12]概算!#REF!</definedName>
    <definedName name="空調配管" localSheetId="13">[12]概算!#REF!</definedName>
    <definedName name="空調配管">[12]概算!#REF!</definedName>
    <definedName name="係数M１" localSheetId="4">#REF!</definedName>
    <definedName name="係数M１" localSheetId="13">#REF!</definedName>
    <definedName name="係数M１">#REF!</definedName>
    <definedName name="係数M２" localSheetId="4">#REF!</definedName>
    <definedName name="係数M２" localSheetId="13">#REF!</definedName>
    <definedName name="係数M２">#REF!</definedName>
    <definedName name="係数O１" localSheetId="4">#REF!</definedName>
    <definedName name="係数O１" localSheetId="13">#REF!</definedName>
    <definedName name="係数O１">#REF!</definedName>
    <definedName name="係数O２" localSheetId="13">#REF!</definedName>
    <definedName name="係数O２">#REF!</definedName>
    <definedName name="係数P１" localSheetId="13">#REF!</definedName>
    <definedName name="係数P１">#REF!</definedName>
    <definedName name="係数P２" localSheetId="13">#REF!</definedName>
    <definedName name="係数P２">#REF!</definedName>
    <definedName name="係数仮１" localSheetId="13">#REF!</definedName>
    <definedName name="係数仮１">#REF!</definedName>
    <definedName name="係数仮２" localSheetId="13">#REF!</definedName>
    <definedName name="係数仮２">#REF!</definedName>
    <definedName name="係数共１" localSheetId="13">#REF!</definedName>
    <definedName name="係数共１">#REF!</definedName>
    <definedName name="係数共２" localSheetId="13">#REF!</definedName>
    <definedName name="係数共２">#REF!</definedName>
    <definedName name="係数現１" localSheetId="13">#REF!</definedName>
    <definedName name="係数現１">#REF!</definedName>
    <definedName name="係数現２" localSheetId="13">#REF!</definedName>
    <definedName name="係数現２">#REF!</definedName>
    <definedName name="係数設１" localSheetId="13">#REF!</definedName>
    <definedName name="係数設１">#REF!</definedName>
    <definedName name="係数設２" localSheetId="13">#REF!</definedName>
    <definedName name="係数設２">#REF!</definedName>
    <definedName name="係数般" localSheetId="13">#REF!</definedName>
    <definedName name="係数般">#REF!</definedName>
    <definedName name="型枠_小型" localSheetId="13">#REF!</definedName>
    <definedName name="型枠_小型">#REF!</definedName>
    <definedName name="型枠_小型Ⅱ" localSheetId="13">#REF!</definedName>
    <definedName name="型枠_小型Ⅱ">#REF!</definedName>
    <definedName name="型枠_鉄筋" localSheetId="13">#REF!</definedName>
    <definedName name="型枠_鉄筋">#REF!</definedName>
    <definedName name="型枠_無筋" localSheetId="13">#REF!</definedName>
    <definedName name="型枠_無筋">#REF!</definedName>
    <definedName name="型枠工" localSheetId="13">#REF!</definedName>
    <definedName name="型枠工">#REF!</definedName>
    <definedName name="経費" localSheetId="13">'[1]#REF'!#REF!</definedName>
    <definedName name="経費">'[1]#REF'!#REF!</definedName>
    <definedName name="経費計算表" localSheetId="13" hidden="1">[55]代価表紙!#REF!</definedName>
    <definedName name="経費計算表" hidden="1">[55]代価表紙!#REF!</definedName>
    <definedName name="経費計算用" localSheetId="13" hidden="1">[55]代価表紙!#REF!</definedName>
    <definedName name="経費計算用" hidden="1">[55]代価表紙!#REF!</definedName>
    <definedName name="計算" localSheetId="4">#REF!</definedName>
    <definedName name="計算" localSheetId="13">#REF!</definedName>
    <definedName name="計算">#REF!</definedName>
    <definedName name="計算2" localSheetId="4">#REF!</definedName>
    <definedName name="計算2" localSheetId="13">#REF!</definedName>
    <definedName name="計算2">#REF!</definedName>
    <definedName name="計算書P1" localSheetId="4">#REF!</definedName>
    <definedName name="計算書P1" localSheetId="13">#REF!</definedName>
    <definedName name="計算書P1">#REF!</definedName>
    <definedName name="計算書P2" localSheetId="13">#REF!</definedName>
    <definedName name="計算書P2">#REF!</definedName>
    <definedName name="計算書P3" localSheetId="13">#REF!</definedName>
    <definedName name="計算書P3">#REF!</definedName>
    <definedName name="計算書P4" localSheetId="13">#REF!</definedName>
    <definedName name="計算書P4">#REF!</definedName>
    <definedName name="軽作業員" localSheetId="13">#REF!</definedName>
    <definedName name="軽作業員">#REF!</definedName>
    <definedName name="軽油陸上用" localSheetId="13">#REF!</definedName>
    <definedName name="軽油陸上用">#REF!</definedName>
    <definedName name="月_1日" localSheetId="13">#REF!</definedName>
    <definedName name="月_1日">#REF!</definedName>
    <definedName name="健" localSheetId="13">[73]東高校!#REF!</definedName>
    <definedName name="健">[73]東高校!#REF!</definedName>
    <definedName name="建の代印刷" localSheetId="4">#REF!</definedName>
    <definedName name="建の代印刷" localSheetId="13">#REF!</definedName>
    <definedName name="建の代印刷">#REF!</definedName>
    <definedName name="建の内印刷" localSheetId="4">#REF!</definedName>
    <definedName name="建の内印刷" localSheetId="13">#REF!</definedName>
    <definedName name="建の内印刷">#REF!</definedName>
    <definedName name="建築コピー" localSheetId="4" hidden="1">{"'内訳書'!$A$1:$O$28"}</definedName>
    <definedName name="建築コピー" hidden="1">{"'内訳書'!$A$1:$O$28"}</definedName>
    <definedName name="建築ふかし総括" localSheetId="4" hidden="1">{"'内訳書'!$A$1:$O$28"}</definedName>
    <definedName name="建築ふかし総括" hidden="1">{"'内訳書'!$A$1:$O$28"}</definedName>
    <definedName name="見積" localSheetId="4" hidden="1">{"'内訳書'!$A$1:$O$28"}</definedName>
    <definedName name="見積" hidden="1">{"'内訳書'!$A$1:$O$28"}</definedName>
    <definedName name="見積比較" localSheetId="13">#REF!</definedName>
    <definedName name="見積比較">#REF!</definedName>
    <definedName name="見積比較表" localSheetId="13">#REF!</definedName>
    <definedName name="見積比較表">#REF!</definedName>
    <definedName name="見積比較表2" localSheetId="13">#REF!</definedName>
    <definedName name="見積比較表2">#REF!</definedName>
    <definedName name="現場管理費" localSheetId="13">#REF!</definedName>
    <definedName name="現場管理費">#REF!</definedName>
    <definedName name="現場間接費" localSheetId="13">#REF!</definedName>
    <definedName name="現場間接費">#REF!</definedName>
    <definedName name="戸山第三" localSheetId="4" hidden="1">{"'内訳書'!$A$1:$O$28"}</definedName>
    <definedName name="戸山第三" hidden="1">{"'内訳書'!$A$1:$O$28"}</definedName>
    <definedName name="戸山第二" localSheetId="4" hidden="1">{"'内訳書'!$A$1:$O$28"}</definedName>
    <definedName name="戸山第二" hidden="1">{"'内訳書'!$A$1:$O$28"}</definedName>
    <definedName name="工_事_名_称____株シバタ医理科青森" localSheetId="13">#REF!</definedName>
    <definedName name="工_事_名_称____株シバタ医理科青森">#REF!</definedName>
    <definedName name="工事価格" localSheetId="13">#REF!</definedName>
    <definedName name="工事価格">#REF!</definedName>
    <definedName name="工事価格端数整理" localSheetId="13">#REF!</definedName>
    <definedName name="工事価格端数整理">#REF!</definedName>
    <definedName name="工事原価" localSheetId="13">#REF!</definedName>
    <definedName name="工事原価">#REF!</definedName>
    <definedName name="工場派遣費" localSheetId="13">#REF!</definedName>
    <definedName name="工場派遣費">#REF!</definedName>
    <definedName name="工場派遣労務費" localSheetId="13">#REF!</definedName>
    <definedName name="工場派遣労務費">#REF!</definedName>
    <definedName name="工程" localSheetId="4" hidden="1">{"'内訳書'!$A$1:$O$28"}</definedName>
    <definedName name="工程" hidden="1">{"'内訳書'!$A$1:$O$28"}</definedName>
    <definedName name="幸畑団地" localSheetId="13">#REF!</definedName>
    <definedName name="幸畑団地">#REF!</definedName>
    <definedName name="弘前タイプ" localSheetId="4" hidden="1">{"'内訳書'!$A$1:$O$28"}</definedName>
    <definedName name="弘前タイプ" hidden="1">{"'内訳書'!$A$1:$O$28"}</definedName>
    <definedName name="杭工事" localSheetId="13">[74]東高校!#REF!</definedName>
    <definedName name="杭工事">[74]東高校!#REF!</definedName>
    <definedName name="杭打">[54]体育館!$B$138</definedName>
    <definedName name="杭打ち" localSheetId="4">#REF!</definedName>
    <definedName name="杭打ち" localSheetId="13">#REF!</definedName>
    <definedName name="杭打ち">#REF!</definedName>
    <definedName name="杭打工事" localSheetId="4">[67]体育館!#REF!</definedName>
    <definedName name="杭打工事" localSheetId="13">[67]体育館!#REF!</definedName>
    <definedName name="杭打工事">[67]体育館!#REF!</definedName>
    <definedName name="杭抜き" localSheetId="4">#REF!</definedName>
    <definedName name="杭抜き" localSheetId="13">#REF!</definedName>
    <definedName name="杭抜き">#REF!</definedName>
    <definedName name="構造" localSheetId="4" hidden="1">{"'内訳書'!$A$1:$O$28"}</definedName>
    <definedName name="構造" hidden="1">{"'内訳書'!$A$1:$O$28"}</definedName>
    <definedName name="項__________目" localSheetId="13">#REF!</definedName>
    <definedName name="項__________目">#REF!</definedName>
    <definedName name="合計" localSheetId="13">#REF!</definedName>
    <definedName name="合計">#REF!</definedName>
    <definedName name="左官" localSheetId="13">#REF!</definedName>
    <definedName name="左官">#REF!</definedName>
    <definedName name="差し引き" localSheetId="13">#REF!</definedName>
    <definedName name="差し引き">#REF!</definedName>
    <definedName name="最終沈澱池" localSheetId="13">#REF!</definedName>
    <definedName name="最終沈澱池">#REF!</definedName>
    <definedName name="最小率M" localSheetId="13">#REF!</definedName>
    <definedName name="最小率M">#REF!</definedName>
    <definedName name="最小率O" localSheetId="13">#REF!</definedName>
    <definedName name="最小率O">#REF!</definedName>
    <definedName name="最小率P" localSheetId="13">#REF!</definedName>
    <definedName name="最小率P">#REF!</definedName>
    <definedName name="最小率仮" localSheetId="13">#REF!</definedName>
    <definedName name="最小率仮">#REF!</definedName>
    <definedName name="最小率共" localSheetId="13">#REF!</definedName>
    <definedName name="最小率共">#REF!</definedName>
    <definedName name="最小率現" localSheetId="13">#REF!</definedName>
    <definedName name="最小率現">#REF!</definedName>
    <definedName name="最小率設" localSheetId="13">#REF!</definedName>
    <definedName name="最小率設">#REF!</definedName>
    <definedName name="最小率般" localSheetId="13">#REF!</definedName>
    <definedName name="最小率般">#REF!</definedName>
    <definedName name="最大率M" localSheetId="13">#REF!</definedName>
    <definedName name="最大率M">#REF!</definedName>
    <definedName name="最大率O" localSheetId="13">#REF!</definedName>
    <definedName name="最大率O">#REF!</definedName>
    <definedName name="最大率P" localSheetId="13">#REF!</definedName>
    <definedName name="最大率P">#REF!</definedName>
    <definedName name="最大率仮" localSheetId="13">#REF!</definedName>
    <definedName name="最大率仮">#REF!</definedName>
    <definedName name="最大率共" localSheetId="13">#REF!</definedName>
    <definedName name="最大率共">#REF!</definedName>
    <definedName name="最大率現" localSheetId="13">#REF!</definedName>
    <definedName name="最大率現">#REF!</definedName>
    <definedName name="最大率設" localSheetId="13">#REF!</definedName>
    <definedName name="最大率設">#REF!</definedName>
    <definedName name="最大率般" localSheetId="13">#REF!</definedName>
    <definedName name="最大率般">#REF!</definedName>
    <definedName name="採用BB" localSheetId="13">#REF!</definedName>
    <definedName name="採用BB">#REF!</definedName>
    <definedName name="採用BBS" localSheetId="13">#REF!</definedName>
    <definedName name="採用BBS">#REF!</definedName>
    <definedName name="採用BC" localSheetId="13">#REF!</definedName>
    <definedName name="採用BC">#REF!</definedName>
    <definedName name="採用BCS" localSheetId="13">#REF!</definedName>
    <definedName name="採用BCS">#REF!</definedName>
    <definedName name="採用CB" localSheetId="13">#REF!</definedName>
    <definedName name="採用CB">#REF!</definedName>
    <definedName name="採用CC" localSheetId="13">#REF!</definedName>
    <definedName name="採用CC">#REF!</definedName>
    <definedName name="細粒度AS" localSheetId="13">#REF!</definedName>
    <definedName name="細粒度AS">#REF!</definedName>
    <definedName name="材" localSheetId="13">#REF!</definedName>
    <definedName name="材">#REF!</definedName>
    <definedName name="材料費" localSheetId="13">#REF!</definedName>
    <definedName name="材料費">#REF!</definedName>
    <definedName name="索引名" localSheetId="13">#REF!</definedName>
    <definedName name="索引名">#REF!</definedName>
    <definedName name="桜" localSheetId="4" hidden="1">{"'内訳書'!$A$1:$O$28"}</definedName>
    <definedName name="桜" hidden="1">{"'内訳書'!$A$1:$O$28"}</definedName>
    <definedName name="桜川" localSheetId="4" hidden="1">{"'内訳書'!$A$1:$O$28"}</definedName>
    <definedName name="桜川" hidden="1">{"'内訳書'!$A$1:$O$28"}</definedName>
    <definedName name="雑工OD池" localSheetId="13">#REF!</definedName>
    <definedName name="雑工OD池">#REF!</definedName>
    <definedName name="雑工ﾏﾝﾎｰﾙﾎﾟﾝﾌﾟ" localSheetId="13">#REF!</definedName>
    <definedName name="雑工ﾏﾝﾎｰﾙﾎﾟﾝﾌﾟ">#REF!</definedName>
    <definedName name="雑工塩素接触ﾀﾝｸ" localSheetId="13">#REF!</definedName>
    <definedName name="雑工塩素接触ﾀﾝｸ">#REF!</definedName>
    <definedName name="雑工最終沈澱池" localSheetId="13">#REF!</definedName>
    <definedName name="雑工最終沈澱池">#REF!</definedName>
    <definedName name="雑工分配槽" localSheetId="13">#REF!</definedName>
    <definedName name="雑工分配槽">#REF!</definedName>
    <definedName name="山砂" localSheetId="13">#REF!</definedName>
    <definedName name="山砂">#REF!</definedName>
    <definedName name="山留工１" localSheetId="13">#REF!</definedName>
    <definedName name="山留工１">#REF!</definedName>
    <definedName name="山留工２" localSheetId="13">#REF!</definedName>
    <definedName name="山留工２">#REF!</definedName>
    <definedName name="産" hidden="1">[75]総括表!$A$532:$N$1198</definedName>
    <definedName name="産廃あ" localSheetId="4" hidden="1">{"'内訳書'!$A$1:$O$28"}</definedName>
    <definedName name="産廃あ" hidden="1">{"'内訳書'!$A$1:$O$28"}</definedName>
    <definedName name="酸素" localSheetId="13">#REF!</definedName>
    <definedName name="酸素">#REF!</definedName>
    <definedName name="残土自由処分" localSheetId="13">#REF!</definedName>
    <definedName name="残土自由処分">#REF!</definedName>
    <definedName name="仕上２" localSheetId="4" hidden="1">{"'内訳書'!$A$1:$O$28"}</definedName>
    <definedName name="仕上２" hidden="1">{"'内訳書'!$A$1:$O$28"}</definedName>
    <definedName name="仕上３" localSheetId="4" hidden="1">{"'内訳書'!$A$1:$O$28"}</definedName>
    <definedName name="仕上３" hidden="1">{"'内訳書'!$A$1:$O$28"}</definedName>
    <definedName name="指示書" localSheetId="13">[76]東高校!#REF!</definedName>
    <definedName name="指示書">[76]東高校!#REF!</definedName>
    <definedName name="施設の別" localSheetId="4">#REF!</definedName>
    <definedName name="施設の別" localSheetId="13">#REF!</definedName>
    <definedName name="施設の別">#REF!</definedName>
    <definedName name="試運転費" localSheetId="4">#REF!</definedName>
    <definedName name="試運転費" localSheetId="13">#REF!</definedName>
    <definedName name="試運転費">#REF!</definedName>
    <definedName name="試運転費_総合試運転費" localSheetId="4">#REF!</definedName>
    <definedName name="試運転費_総合試運転費" localSheetId="13">#REF!</definedName>
    <definedName name="試運転費_総合試運転費">#REF!</definedName>
    <definedName name="事業損失防止施設費" localSheetId="13">#REF!</definedName>
    <definedName name="事業損失防止施設費">#REF!</definedName>
    <definedName name="事業費区分" localSheetId="13">#REF!</definedName>
    <definedName name="事業費区分">#REF!</definedName>
    <definedName name="自動制御" localSheetId="13">#REF!</definedName>
    <definedName name="自動制御">#REF!</definedName>
    <definedName name="弱電設備工事">[70]電気内訳!$G$158</definedName>
    <definedName name="受水槽" localSheetId="4">#REF!</definedName>
    <definedName name="受水槽" localSheetId="13">#REF!</definedName>
    <definedName name="受水槽">#REF!</definedName>
    <definedName name="周辺舗装" localSheetId="4" hidden="1">{"'内訳書'!$A$1:$O$28"}</definedName>
    <definedName name="周辺舗装" hidden="1">{"'内訳書'!$A$1:$O$28"}</definedName>
    <definedName name="拾い" localSheetId="4" hidden="1">{"'内訳書'!$A$1:$O$28"}</definedName>
    <definedName name="拾い" hidden="1">{"'内訳書'!$A$1:$O$28"}</definedName>
    <definedName name="準備費" localSheetId="13">#REF!</definedName>
    <definedName name="準備費">#REF!</definedName>
    <definedName name="処分" localSheetId="13">[66]強電複合!#REF!</definedName>
    <definedName name="処分">[66]強電複合!#REF!</definedName>
    <definedName name="処分費比較" localSheetId="4" hidden="1">#REF!</definedName>
    <definedName name="処分費比較" localSheetId="13" hidden="1">#REF!</definedName>
    <definedName name="処分費比較" hidden="1">#REF!</definedName>
    <definedName name="諸経費" localSheetId="4">[68]内訳!#REF!</definedName>
    <definedName name="諸経費" localSheetId="13">[68]内訳!#REF!</definedName>
    <definedName name="諸経費">[68]内訳!#REF!</definedName>
    <definedName name="消火設備" localSheetId="13">[12]概算!#REF!</definedName>
    <definedName name="消火設備">[12]概算!#REF!</definedName>
    <definedName name="消毒槽" localSheetId="4">#REF!</definedName>
    <definedName name="消毒槽" localSheetId="13">#REF!</definedName>
    <definedName name="消毒槽">#REF!</definedName>
    <definedName name="消波細目">"フォーム 1"</definedName>
    <definedName name="消費税相当額" localSheetId="4">#REF!</definedName>
    <definedName name="消費税相当額" localSheetId="13">#REF!</definedName>
    <definedName name="消費税相当額">#REF!</definedName>
    <definedName name="消費税等相当額" localSheetId="4">#REF!</definedName>
    <definedName name="消費税等相当額" localSheetId="13">#REF!</definedName>
    <definedName name="消費税等相当額">#REF!</definedName>
    <definedName name="省単１" localSheetId="4">#REF!</definedName>
    <definedName name="省単１" localSheetId="13">#REF!</definedName>
    <definedName name="省単１">#REF!</definedName>
    <definedName name="上限値M" localSheetId="13">#REF!</definedName>
    <definedName name="上限値M">#REF!</definedName>
    <definedName name="上限値O" localSheetId="13">#REF!</definedName>
    <definedName name="上限値O">#REF!</definedName>
    <definedName name="上限値P" localSheetId="13">#REF!</definedName>
    <definedName name="上限値P">#REF!</definedName>
    <definedName name="上限値仮" localSheetId="13">#REF!</definedName>
    <definedName name="上限値仮">#REF!</definedName>
    <definedName name="上限値共" localSheetId="13">#REF!</definedName>
    <definedName name="上限値共">#REF!</definedName>
    <definedName name="上限値現" localSheetId="13">#REF!</definedName>
    <definedName name="上限値現">#REF!</definedName>
    <definedName name="上限値設" localSheetId="13">#REF!</definedName>
    <definedName name="上限値設">#REF!</definedName>
    <definedName name="上限値般" localSheetId="13">#REF!</definedName>
    <definedName name="上限値般">#REF!</definedName>
    <definedName name="上部細目">"フォーム 1"</definedName>
    <definedName name="場内整地工" localSheetId="4">#REF!</definedName>
    <definedName name="場内整地工" localSheetId="13">#REF!</definedName>
    <definedName name="場内整地工">#REF!</definedName>
    <definedName name="場内整備" localSheetId="4">#REF!</definedName>
    <definedName name="場内整備" localSheetId="13">#REF!</definedName>
    <definedName name="場内整備">#REF!</definedName>
    <definedName name="場内配管高率" localSheetId="4">#REF!</definedName>
    <definedName name="場内配管高率" localSheetId="13">#REF!</definedName>
    <definedName name="場内配管高率">#REF!</definedName>
    <definedName name="場内配管低率" localSheetId="13">#REF!</definedName>
    <definedName name="場内配管低率">#REF!</definedName>
    <definedName name="条件" localSheetId="13">#REF!</definedName>
    <definedName name="条件">#REF!</definedName>
    <definedName name="浄化槽" localSheetId="13">#REF!</definedName>
    <definedName name="浄化槽">#REF!</definedName>
    <definedName name="新築工事" localSheetId="13">#REF!</definedName>
    <definedName name="新築工事">#REF!</definedName>
    <definedName name="新築工事処分費" localSheetId="4" hidden="1">{"'内訳書'!$A$1:$O$28"}</definedName>
    <definedName name="新築工事処分費" hidden="1">{"'内訳書'!$A$1:$O$28"}</definedName>
    <definedName name="深さ" localSheetId="13">#REF!</definedName>
    <definedName name="深さ">#REF!</definedName>
    <definedName name="深さ2" localSheetId="13">#REF!</definedName>
    <definedName name="深さ2">#REF!</definedName>
    <definedName name="人孔設置工" localSheetId="13">#REF!</definedName>
    <definedName name="人孔設置工">#REF!</definedName>
    <definedName name="人力床堀" localSheetId="13">#REF!</definedName>
    <definedName name="人力床堀">#REF!</definedName>
    <definedName name="人力埋戻工" localSheetId="13">#REF!</definedName>
    <definedName name="人力埋戻工">#REF!</definedName>
    <definedName name="人力埋戻工ﾀﾝﾊﾟｰ" localSheetId="13">#REF!</definedName>
    <definedName name="人力埋戻工ﾀﾝﾊﾟｰ">#REF!</definedName>
    <definedName name="厨房ダクト" localSheetId="13">[12]概算!#REF!</definedName>
    <definedName name="厨房ダクト">[12]概算!#REF!</definedName>
    <definedName name="厨房機器" localSheetId="4">#REF!</definedName>
    <definedName name="厨房機器" localSheetId="13">#REF!</definedName>
    <definedName name="厨房機器">#REF!</definedName>
    <definedName name="水栓類" localSheetId="4">#REF!</definedName>
    <definedName name="水栓類" localSheetId="13">#REF!</definedName>
    <definedName name="水栓類">#REF!</definedName>
    <definedName name="水道光熱電力料" localSheetId="4">#REF!</definedName>
    <definedName name="水道光熱電力料" localSheetId="13">#REF!</definedName>
    <definedName name="水道光熱電力料">#REF!</definedName>
    <definedName name="水抜栓" localSheetId="13">#REF!</definedName>
    <definedName name="水抜栓">#REF!</definedName>
    <definedName name="数" localSheetId="13">#REF!</definedName>
    <definedName name="数">#REF!</definedName>
    <definedName name="数量" localSheetId="13">#REF!</definedName>
    <definedName name="数量">#REF!</definedName>
    <definedName name="数量公開用" localSheetId="13">#REF!</definedName>
    <definedName name="数量公開用">#REF!</definedName>
    <definedName name="据付け間接費" localSheetId="13">#REF!</definedName>
    <definedName name="据付け間接費">#REF!</definedName>
    <definedName name="据付け間接費__計" localSheetId="13">#REF!</definedName>
    <definedName name="据付け間接費__計">#REF!</definedName>
    <definedName name="据付け工間接費" localSheetId="13">#REF!</definedName>
    <definedName name="据付け工間接費">#REF!</definedName>
    <definedName name="据付間接費" localSheetId="13">#REF!</definedName>
    <definedName name="据付間接費">#REF!</definedName>
    <definedName name="据付工事原価" localSheetId="13">#REF!</definedName>
    <definedName name="据付工事原価">#REF!</definedName>
    <definedName name="据付費" localSheetId="13">#REF!</definedName>
    <definedName name="据付費">#REF!</definedName>
    <definedName name="据付費__計" localSheetId="13">#REF!</definedName>
    <definedName name="据付費__計">#REF!</definedName>
    <definedName name="生コンFｰ160" localSheetId="13">#REF!</definedName>
    <definedName name="生コンFｰ160">#REF!</definedName>
    <definedName name="生コンFｰ210" localSheetId="13">#REF!</definedName>
    <definedName name="生コンFｰ210">#REF!</definedName>
    <definedName name="請負工事費" localSheetId="13">#REF!</definedName>
    <definedName name="請負工事費">#REF!</definedName>
    <definedName name="積算" localSheetId="4" hidden="1">{"'内訳書'!$A$1:$O$28"}</definedName>
    <definedName name="積算" hidden="1">{"'内訳書'!$A$1:$O$28"}</definedName>
    <definedName name="積算調書" localSheetId="13">#REF!</definedName>
    <definedName name="積算調書">#REF!</definedName>
    <definedName name="積算内訳書" localSheetId="4" hidden="1">{"'内訳書'!$A$1:$O$28"}</definedName>
    <definedName name="積算内訳書" hidden="1">{"'内訳書'!$A$1:$O$28"}</definedName>
    <definedName name="切1" localSheetId="13">#REF!</definedName>
    <definedName name="切1">#REF!</definedName>
    <definedName name="切2" localSheetId="13">#REF!</definedName>
    <definedName name="切2">#REF!</definedName>
    <definedName name="切込砕石Cｰ30" localSheetId="13">#REF!</definedName>
    <definedName name="切込砕石Cｰ30">#REF!</definedName>
    <definedName name="切込砕石Cｰ40" localSheetId="13">#REF!</definedName>
    <definedName name="切込砕石Cｰ40">#REF!</definedName>
    <definedName name="切込砕石Cｰ80" localSheetId="13">#REF!</definedName>
    <definedName name="切込砕石Cｰ80">#REF!</definedName>
    <definedName name="設" localSheetId="13">'[66]#REF'!#REF!</definedName>
    <definedName name="設">'[66]#REF'!#REF!</definedName>
    <definedName name="設計その２共通" localSheetId="4" hidden="1">{"'内訳書'!$A$1:$O$28"}</definedName>
    <definedName name="設計その２共通" hidden="1">{"'内訳書'!$A$1:$O$28"}</definedName>
    <definedName name="設計技術費" localSheetId="13">#REF!</definedName>
    <definedName name="設計技術費">#REF!</definedName>
    <definedName name="雪" localSheetId="13" hidden="1">[77]見積比較表!#REF!</definedName>
    <definedName name="雪" hidden="1">[77]見積比較表!#REF!</definedName>
    <definedName name="前払金割合" localSheetId="4">#REF!</definedName>
    <definedName name="前払金割合" localSheetId="13">#REF!</definedName>
    <definedName name="前払金割合">#REF!</definedName>
    <definedName name="前払金支出割合" localSheetId="4">#REF!</definedName>
    <definedName name="前払金支出割合" localSheetId="13">#REF!</definedName>
    <definedName name="前払金支出割合">#REF!</definedName>
    <definedName name="前払金支出割合入力" localSheetId="4">#REF!</definedName>
    <definedName name="前払金支出割合入力" localSheetId="13">#REF!</definedName>
    <definedName name="前払金支出割合入力">#REF!</definedName>
    <definedName name="前払補正VL" localSheetId="13">#REF!</definedName>
    <definedName name="前払補正VL">#REF!</definedName>
    <definedName name="前補正係数" localSheetId="13">#REF!</definedName>
    <definedName name="前補正係数">#REF!</definedName>
    <definedName name="全枚数" localSheetId="13">#REF!</definedName>
    <definedName name="全枚数">#REF!</definedName>
    <definedName name="粗粒AS" localSheetId="13">#REF!</definedName>
    <definedName name="粗粒AS">#REF!</definedName>
    <definedName name="組合せ試験費" localSheetId="13">#REF!</definedName>
    <definedName name="組合せ試験費">#REF!</definedName>
    <definedName name="窓枠改修" localSheetId="13">#REF!</definedName>
    <definedName name="窓枠改修">#REF!</definedName>
    <definedName name="総括" localSheetId="13">[78]強電複合!#REF!</definedName>
    <definedName name="総括">[78]強電複合!#REF!</definedName>
    <definedName name="総合試運転費" localSheetId="4">#REF!</definedName>
    <definedName name="総合試運転費" localSheetId="13">#REF!</definedName>
    <definedName name="総合試運転費">#REF!</definedName>
    <definedName name="送風機" localSheetId="4">#REF!</definedName>
    <definedName name="送風機" localSheetId="13">#REF!</definedName>
    <definedName name="送風機">#REF!</definedName>
    <definedName name="増減" localSheetId="4">[4]東高校!#REF!</definedName>
    <definedName name="増減" localSheetId="13">[4]東高校!#REF!</definedName>
    <definedName name="増減">[4]東高校!#REF!</definedName>
    <definedName name="造成" localSheetId="4" hidden="1">{"'内訳書'!$A$1:$O$28"}</definedName>
    <definedName name="造成" hidden="1">{"'内訳書'!$A$1:$O$28"}</definedName>
    <definedName name="造成2" localSheetId="4" hidden="1">{"'内訳書'!$A$1:$O$28"}</definedName>
    <definedName name="造成2" hidden="1">{"'内訳書'!$A$1:$O$28"}</definedName>
    <definedName name="代価" localSheetId="13">#REF!</definedName>
    <definedName name="代価">#REF!</definedName>
    <definedName name="代価2" localSheetId="13">#REF!</definedName>
    <definedName name="代価2">#REF!</definedName>
    <definedName name="代価表22" localSheetId="13">#REF!</definedName>
    <definedName name="代価表22">#REF!</definedName>
    <definedName name="大工" localSheetId="13">#REF!</definedName>
    <definedName name="大工">#REF!</definedName>
    <definedName name="大石電気内訳" hidden="1">[79]強電複合!$A$642:$N$1308</definedName>
    <definedName name="第１号単価" localSheetId="4">#REF!</definedName>
    <definedName name="第１号単価" localSheetId="13">#REF!</definedName>
    <definedName name="第１号単価">#REF!</definedName>
    <definedName name="第１列" localSheetId="4">#REF!</definedName>
    <definedName name="第１列" localSheetId="13">#REF!</definedName>
    <definedName name="第１列">#REF!</definedName>
    <definedName name="第２号単価" localSheetId="4">#REF!</definedName>
    <definedName name="第２号単価" localSheetId="13">#REF!</definedName>
    <definedName name="第２号単価">#REF!</definedName>
    <definedName name="第２列" localSheetId="13">#REF!</definedName>
    <definedName name="第２列">#REF!</definedName>
    <definedName name="第３号単価" localSheetId="13">#REF!</definedName>
    <definedName name="第３号単価">#REF!</definedName>
    <definedName name="第３列" localSheetId="13">#REF!</definedName>
    <definedName name="第３列">#REF!</definedName>
    <definedName name="第４号単価" localSheetId="13">#REF!</definedName>
    <definedName name="第４号単価">#REF!</definedName>
    <definedName name="第４列" localSheetId="13">#REF!</definedName>
    <definedName name="第４列">#REF!</definedName>
    <definedName name="第５号単価" localSheetId="13">#REF!</definedName>
    <definedName name="第５号単価">#REF!</definedName>
    <definedName name="第５列" localSheetId="13">#REF!</definedName>
    <definedName name="第５列">#REF!</definedName>
    <definedName name="第６号単価" localSheetId="13">#REF!</definedName>
    <definedName name="第６号単価">#REF!</definedName>
    <definedName name="単価" localSheetId="13">#REF!</definedName>
    <definedName name="単価">#REF!</definedName>
    <definedName name="単価1" localSheetId="4" hidden="1">{"'内訳書'!$A$1:$O$28"}</definedName>
    <definedName name="単価1" hidden="1">{"'内訳書'!$A$1:$O$28"}</definedName>
    <definedName name="単価ｺｰﾄﾞ" localSheetId="13">#REF!</definedName>
    <definedName name="単価ｺｰﾄﾞ">#REF!</definedName>
    <definedName name="単価データ" localSheetId="13">#REF!</definedName>
    <definedName name="単価データ">#REF!</definedName>
    <definedName name="単価データ２" localSheetId="13">#REF!</definedName>
    <definedName name="単価データ２">#REF!</definedName>
    <definedName name="単価比較">[61]屋根・外壁等!$1:$2</definedName>
    <definedName name="単価比較１" localSheetId="4" hidden="1">{"'内訳書'!$A$1:$O$28"}</definedName>
    <definedName name="単価比較１" hidden="1">{"'内訳書'!$A$1:$O$28"}</definedName>
    <definedName name="単価比較表" localSheetId="13">#REF!</definedName>
    <definedName name="単価比較表">#REF!</definedName>
    <definedName name="単独解体小計" localSheetId="13">#REF!</definedName>
    <definedName name="単独解体小計">#REF!</definedName>
    <definedName name="暖房見積" localSheetId="13">[80]強電複合!#REF!</definedName>
    <definedName name="暖房見積">[80]強電複合!#REF!</definedName>
    <definedName name="暖房比較" localSheetId="13">[80]強電複合!#REF!</definedName>
    <definedName name="暖房比較">[80]強電複合!#REF!</definedName>
    <definedName name="中村" localSheetId="13">[73]東高校!#REF!</definedName>
    <definedName name="中村">[73]東高校!#REF!</definedName>
    <definedName name="鋳鉄管切断機500以下" localSheetId="4">#REF!</definedName>
    <definedName name="鋳鉄管切断機500以下" localSheetId="13">#REF!</definedName>
    <definedName name="鋳鉄管切断機500以下">#REF!</definedName>
    <definedName name="駐車場舗装代価表" localSheetId="4" hidden="1">#REF!</definedName>
    <definedName name="駐車場舗装代価表" localSheetId="13" hidden="1">#REF!</definedName>
    <definedName name="駐車場舗装代価表" hidden="1">#REF!</definedName>
    <definedName name="直接委託費" localSheetId="4">#REF!</definedName>
    <definedName name="直接委託費" localSheetId="13">#REF!</definedName>
    <definedName name="直接委託費">#REF!</definedName>
    <definedName name="直接仮設" localSheetId="4" hidden="1">{"'内訳書'!$A$1:$O$28"}</definedName>
    <definedName name="直接仮設" hidden="1">{"'内訳書'!$A$1:$O$28"}</definedName>
    <definedName name="直接経費" localSheetId="13">#REF!</definedName>
    <definedName name="直接経費">#REF!</definedName>
    <definedName name="直接経費__計" localSheetId="13">#REF!</definedName>
    <definedName name="直接経費__計">#REF!</definedName>
    <definedName name="直接経費_機械経費" localSheetId="13">#REF!</definedName>
    <definedName name="直接経費_機械経費">#REF!</definedName>
    <definedName name="直接工事費" localSheetId="13">#REF!</definedName>
    <definedName name="直接工事費">#REF!</definedName>
    <definedName name="直接工事費__計" localSheetId="13">#REF!</definedName>
    <definedName name="直接工事費__計">#REF!</definedName>
    <definedName name="直接材料費" localSheetId="13">#REF!</definedName>
    <definedName name="直接材料費">#REF!</definedName>
    <definedName name="直接労務費" localSheetId="13">#REF!</definedName>
    <definedName name="直接労務費">#REF!</definedName>
    <definedName name="直接労務費__計" localSheetId="13">#REF!</definedName>
    <definedName name="直接労務費__計">#REF!</definedName>
    <definedName name="定数般" localSheetId="13">#REF!</definedName>
    <definedName name="定数般">#REF!</definedName>
    <definedName name="釘" localSheetId="13">#REF!</definedName>
    <definedName name="釘">#REF!</definedName>
    <definedName name="撤去２" localSheetId="4" hidden="1">{"'内訳書'!$A$1:$O$28"}</definedName>
    <definedName name="撤去２" hidden="1">{"'内訳書'!$A$1:$O$28"}</definedName>
    <definedName name="撤去３" localSheetId="4" hidden="1">{"'内訳書'!$A$1:$O$28"}</definedName>
    <definedName name="撤去３" hidden="1">{"'内訳書'!$A$1:$O$28"}</definedName>
    <definedName name="撤去費" localSheetId="13">#REF!</definedName>
    <definedName name="撤去費">#REF!</definedName>
    <definedName name="撤去費__計" localSheetId="13">#REF!</definedName>
    <definedName name="撤去費__計">#REF!</definedName>
    <definedName name="鉄筋工" localSheetId="13">#REF!</definedName>
    <definedName name="鉄筋工">#REF!</definedName>
    <definedName name="鉄骨工" localSheetId="13">#REF!</definedName>
    <definedName name="鉄骨工">#REF!</definedName>
    <definedName name="天井扇" localSheetId="13">#REF!</definedName>
    <definedName name="天井扇">#REF!</definedName>
    <definedName name="電の代印刷" localSheetId="13">#REF!</definedName>
    <definedName name="電の代印刷">#REF!</definedName>
    <definedName name="電の内印刷" localSheetId="13">#REF!</definedName>
    <definedName name="電の内印刷">#REF!</definedName>
    <definedName name="電気20" localSheetId="4" hidden="1">{"'内訳書'!$A$1:$O$28"}</definedName>
    <definedName name="電気20" hidden="1">{"'内訳書'!$A$1:$O$28"}</definedName>
    <definedName name="電気設備Ⅱ" localSheetId="4" hidden="1">{"'内訳書'!$A$1:$O$28"}</definedName>
    <definedName name="電気設備Ⅱ" hidden="1">{"'内訳書'!$A$1:$O$28"}</definedName>
    <definedName name="電気設備設計書" localSheetId="13" hidden="1">'[3] 内訳'!#REF!</definedName>
    <definedName name="電気設備設計書" hidden="1">'[3] 内訳'!#REF!</definedName>
    <definedName name="電気代価一覧" localSheetId="4">#REF!</definedName>
    <definedName name="電気代価一覧" localSheetId="13">#REF!</definedName>
    <definedName name="電気代価一覧">#REF!</definedName>
    <definedName name="電気特例">[81]石ヶ戸解体!$H$104</definedName>
    <definedName name="電気内訳" hidden="1">[79]強電複合!$N$642:$N$1308</definedName>
    <definedName name="電気内訳３戸" localSheetId="4">[82]東高校!#REF!</definedName>
    <definedName name="電気内訳３戸" localSheetId="13">[82]東高校!#REF!</definedName>
    <definedName name="電気内訳３戸">[82]東高校!#REF!</definedName>
    <definedName name="電工" localSheetId="4">#REF!</definedName>
    <definedName name="電工" localSheetId="13">#REF!</definedName>
    <definedName name="電工">#REF!</definedName>
    <definedName name="電線管類" localSheetId="4">#REF!</definedName>
    <definedName name="電線管類" localSheetId="13">#REF!</definedName>
    <definedName name="電線管類">#REF!</definedName>
    <definedName name="電灯､ｺﾝｾﾝﾄ設備工事">[70]電気内訳!$G$119</definedName>
    <definedName name="電波数量公開" localSheetId="4" hidden="1">{"'内訳書'!$A$1:$O$28"}</definedName>
    <definedName name="電波数量公開" hidden="1">{"'内訳書'!$A$1:$O$28"}</definedName>
    <definedName name="塗装工" localSheetId="13">#REF!</definedName>
    <definedName name="塗装工">#REF!</definedName>
    <definedName name="土工事" localSheetId="13">#REF!</definedName>
    <definedName name="土工事">#REF!</definedName>
    <definedName name="土木世話役" localSheetId="13">#REF!</definedName>
    <definedName name="土木世話役">#REF!</definedName>
    <definedName name="土木表紙" localSheetId="4" hidden="1">{"'内訳書'!$A$1:$O$28"}</definedName>
    <definedName name="土木表紙" hidden="1">{"'内訳書'!$A$1:$O$28"}</definedName>
    <definedName name="土木表紙2" localSheetId="4" hidden="1">{"'内訳書'!$A$1:$O$28"}</definedName>
    <definedName name="土木表紙2" hidden="1">{"'内訳書'!$A$1:$O$28"}</definedName>
    <definedName name="特許使用料" localSheetId="13">#REF!</definedName>
    <definedName name="特許使用料">#REF!</definedName>
    <definedName name="特殊運転手" localSheetId="13">#REF!</definedName>
    <definedName name="特殊運転手">#REF!</definedName>
    <definedName name="特殊作業員" localSheetId="13">#REF!</definedName>
    <definedName name="特殊作業員">#REF!</definedName>
    <definedName name="特別経費" localSheetId="13">#REF!</definedName>
    <definedName name="特別経費">#REF!</definedName>
    <definedName name="内" localSheetId="13">#REF!</definedName>
    <definedName name="内">#REF!</definedName>
    <definedName name="内訳" localSheetId="13">#REF!</definedName>
    <definedName name="内訳">#REF!</definedName>
    <definedName name="内訳かな" localSheetId="13">#REF!</definedName>
    <definedName name="内訳かな">#REF!</definedName>
    <definedName name="内訳書" localSheetId="13">#REF!</definedName>
    <definedName name="内訳書">#REF!</definedName>
    <definedName name="南桜川" localSheetId="4" hidden="1">{"'内訳書'!$A$1:$O$28"}</definedName>
    <definedName name="南桜川" hidden="1">{"'内訳書'!$A$1:$O$28"}</definedName>
    <definedName name="廃材処分費" localSheetId="13">#REF!</definedName>
    <definedName name="廃材処分費">#REF!</definedName>
    <definedName name="廃材処理費" localSheetId="13">#REF!</definedName>
    <definedName name="廃材処理費">#REF!</definedName>
    <definedName name="排水金具" localSheetId="13">#REF!</definedName>
    <definedName name="排水金具">#REF!</definedName>
    <definedName name="排水設備" localSheetId="13">[12]概算!#REF!</definedName>
    <definedName name="排水設備">[12]概算!#REF!</definedName>
    <definedName name="配管工" localSheetId="4">#REF!</definedName>
    <definedName name="配管工" localSheetId="13">#REF!</definedName>
    <definedName name="配管工">#REF!</definedName>
    <definedName name="配線器具単価" hidden="1">#N/A</definedName>
    <definedName name="剥離剤" localSheetId="4">#REF!</definedName>
    <definedName name="剥離剤" localSheetId="13">#REF!</definedName>
    <definedName name="剥離剤">#REF!</definedName>
    <definedName name="八戸北2_PAC" localSheetId="4">#REF!</definedName>
    <definedName name="八戸北2_PAC" localSheetId="13">#REF!</definedName>
    <definedName name="八戸北2_PAC">#REF!</definedName>
    <definedName name="発生材処分費等々" localSheetId="4" hidden="1">{"'内訳書'!$A$1:$O$28"}</definedName>
    <definedName name="発生材処分費等々" hidden="1">{"'内訳書'!$A$1:$O$28"}</definedName>
    <definedName name="範１" localSheetId="13">#REF!</definedName>
    <definedName name="範１">#REF!</definedName>
    <definedName name="範２" localSheetId="13">#REF!</definedName>
    <definedName name="範２">#REF!</definedName>
    <definedName name="範３" localSheetId="13">#REF!</definedName>
    <definedName name="範３">#REF!</definedName>
    <definedName name="範４" localSheetId="13">#REF!</definedName>
    <definedName name="範４">#REF!</definedName>
    <definedName name="範５" localSheetId="13">#REF!</definedName>
    <definedName name="範５">#REF!</definedName>
    <definedName name="範６" localSheetId="13">#REF!</definedName>
    <definedName name="範６">#REF!</definedName>
    <definedName name="範７" localSheetId="13">#REF!</definedName>
    <definedName name="範７">#REF!</definedName>
    <definedName name="範８" localSheetId="13">#REF!</definedName>
    <definedName name="範８">#REF!</definedName>
    <definedName name="範９" localSheetId="13">#REF!</definedName>
    <definedName name="範９">#REF!</definedName>
    <definedName name="番号" localSheetId="13">#REF!</definedName>
    <definedName name="番号">#REF!</definedName>
    <definedName name="比較表" localSheetId="13">[7]管渠土工!#REF!</definedName>
    <definedName name="比較表">[7]管渠土工!#REF!</definedName>
    <definedName name="比較表１" localSheetId="13">[7]管渠土工!#REF!</definedName>
    <definedName name="比較表１">[7]管渠土工!#REF!</definedName>
    <definedName name="表" localSheetId="4" hidden="1">{"'内訳書'!$A$1:$O$28"}</definedName>
    <definedName name="表" hidden="1">{"'内訳書'!$A$1:$O$28"}</definedName>
    <definedName name="表紙" localSheetId="13">#REF!</definedName>
    <definedName name="表紙">#REF!</definedName>
    <definedName name="表紙１" localSheetId="13">#REF!</definedName>
    <definedName name="表紙１">#REF!</definedName>
    <definedName name="表紙２" localSheetId="13">[83]強電複合!#REF!</definedName>
    <definedName name="表紙２">[83]強電複合!#REF!</definedName>
    <definedName name="表示">[84]種目内訳!$B$31</definedName>
    <definedName name="浜館" localSheetId="4" hidden="1">{"'内訳書'!$A$1:$O$28"}</definedName>
    <definedName name="浜館" hidden="1">{"'内訳書'!$A$1:$O$28"}</definedName>
    <definedName name="不凍給水栓" localSheetId="13">#REF!</definedName>
    <definedName name="不凍給水栓">#REF!</definedName>
    <definedName name="不明" localSheetId="13">[63]拾い書!#REF!</definedName>
    <definedName name="不明">[63]拾い書!#REF!</definedName>
    <definedName name="付属細目">"フォーム 1"</definedName>
    <definedName name="付帯工" localSheetId="4">#REF!</definedName>
    <definedName name="付帯工" localSheetId="13">#REF!</definedName>
    <definedName name="付帯工">#REF!</definedName>
    <definedName name="普通ｾﾒﾝﾄ" localSheetId="4">#REF!</definedName>
    <definedName name="普通ｾﾒﾝﾄ" localSheetId="13">#REF!</definedName>
    <definedName name="普通ｾﾒﾝﾄ">#REF!</definedName>
    <definedName name="普通ｾﾒﾝﾄ_1000" localSheetId="4">#REF!</definedName>
    <definedName name="普通ｾﾒﾝﾄ_1000" localSheetId="13">#REF!</definedName>
    <definedName name="普通ｾﾒﾝﾄ_1000">#REF!</definedName>
    <definedName name="普通ｾﾒﾝﾄ50未満" localSheetId="13">#REF!</definedName>
    <definedName name="普通ｾﾒﾝﾄ50未満">#REF!</definedName>
    <definedName name="普通作業員" localSheetId="13">#REF!</definedName>
    <definedName name="普通作業員">#REF!</definedName>
    <definedName name="副単" localSheetId="13">#REF!</definedName>
    <definedName name="副単">#REF!</definedName>
    <definedName name="復旧解体小計" localSheetId="13">#REF!</definedName>
    <definedName name="復旧解体小計">#REF!</definedName>
    <definedName name="複合工費" localSheetId="13">#REF!</definedName>
    <definedName name="複合工費">#REF!</definedName>
    <definedName name="複合単価表" localSheetId="13">#REF!</definedName>
    <definedName name="複合単価表">#REF!</definedName>
    <definedName name="複単" localSheetId="4">[85]拾い書!#REF!</definedName>
    <definedName name="複単" localSheetId="13">[85]拾い書!#REF!</definedName>
    <definedName name="複単">[85]拾い書!#REF!</definedName>
    <definedName name="複単22" localSheetId="4">[40]東高校!#REF!</definedName>
    <definedName name="複単22" localSheetId="13">[40]東高校!#REF!</definedName>
    <definedName name="複単22">[40]東高校!#REF!</definedName>
    <definedName name="分配槽" localSheetId="4">#REF!</definedName>
    <definedName name="分配槽" localSheetId="13">#REF!</definedName>
    <definedName name="分配槽">#REF!</definedName>
    <definedName name="分配槽上屋" localSheetId="4">#REF!,#REF!,#REF!,#REF!,#REF!,#REF!,#REF!,#REF!</definedName>
    <definedName name="分配槽上屋" localSheetId="13">#REF!,#REF!,#REF!,#REF!,#REF!,#REF!,#REF!,#REF!</definedName>
    <definedName name="分配槽上屋">#REF!,#REF!,#REF!,#REF!,#REF!,#REF!,#REF!,#REF!</definedName>
    <definedName name="平和台" localSheetId="4" hidden="1">{"'内訳書'!$A$1:$O$28"}</definedName>
    <definedName name="平和台" hidden="1">{"'内訳書'!$A$1:$O$28"}</definedName>
    <definedName name="別紙２" localSheetId="4" hidden="1">{"'内訳書'!$A$1:$O$28"}</definedName>
    <definedName name="別紙２" hidden="1">{"'内訳書'!$A$1:$O$28"}</definedName>
    <definedName name="変更" localSheetId="13">#REF!</definedName>
    <definedName name="変更">#REF!</definedName>
    <definedName name="変更指示書" localSheetId="13">[76]東高校!#REF!</definedName>
    <definedName name="変更指示書">[76]東高校!#REF!</definedName>
    <definedName name="変更設計書" localSheetId="13">[86]石ヶ戸解体!#REF!</definedName>
    <definedName name="変更設計書">[86]石ヶ戸解体!#REF!</definedName>
    <definedName name="変更総括２" localSheetId="4">#REF!</definedName>
    <definedName name="変更総括２" localSheetId="13">#REF!</definedName>
    <definedName name="変更総括２">#REF!</definedName>
    <definedName name="変更総括３" localSheetId="4">#REF!</definedName>
    <definedName name="変更総括３" localSheetId="13">#REF!</definedName>
    <definedName name="変更総括３">#REF!</definedName>
    <definedName name="変更総括表" localSheetId="4">#REF!</definedName>
    <definedName name="変更総括表" localSheetId="13">#REF!</definedName>
    <definedName name="変更総括表">#REF!</definedName>
    <definedName name="変更総括表２" localSheetId="13">#REF!</definedName>
    <definedName name="変更総括表２">#REF!</definedName>
    <definedName name="変更表紙" localSheetId="13">[76]東高校!#REF!</definedName>
    <definedName name="変更表紙">[76]東高校!#REF!</definedName>
    <definedName name="保温工" localSheetId="4">#REF!</definedName>
    <definedName name="保温工" localSheetId="13">#REF!</definedName>
    <definedName name="保温工">#REF!</definedName>
    <definedName name="保温工事" localSheetId="4">#REF!</definedName>
    <definedName name="保温工事" localSheetId="13">#REF!</definedName>
    <definedName name="保温工事">#REF!</definedName>
    <definedName name="補助材料費" localSheetId="4">#REF!</definedName>
    <definedName name="補助材料費" localSheetId="13">#REF!</definedName>
    <definedName name="補助材料費">#REF!</definedName>
    <definedName name="補正係数" localSheetId="13">#REF!</definedName>
    <definedName name="補正係数">#REF!</definedName>
    <definedName name="方づえ" localSheetId="13">#REF!</definedName>
    <definedName name="方づえ">#REF!</definedName>
    <definedName name="防水工" localSheetId="13">#REF!</definedName>
    <definedName name="防水工">#REF!</definedName>
    <definedName name="枚1" localSheetId="13">#REF!</definedName>
    <definedName name="枚1">#REF!</definedName>
    <definedName name="枚2" localSheetId="13">#REF!</definedName>
    <definedName name="枚2">#REF!</definedName>
    <definedName name="桝蓋" localSheetId="13">#REF!</definedName>
    <definedName name="桝蓋">#REF!</definedName>
    <definedName name="桝寸法" localSheetId="13">#REF!</definedName>
    <definedName name="桝寸法">#REF!</definedName>
    <definedName name="桝寸法2" localSheetId="13">#REF!</definedName>
    <definedName name="桝寸法2">#REF!</definedName>
    <definedName name="桝代価" localSheetId="13">#REF!</definedName>
    <definedName name="桝代価">#REF!</definedName>
    <definedName name="桝番号" localSheetId="13">#REF!</definedName>
    <definedName name="桝番号">#REF!</definedName>
    <definedName name="桝類工事" localSheetId="13">#REF!</definedName>
    <definedName name="桝類工事">#REF!</definedName>
    <definedName name="密粒AS" localSheetId="13">#REF!</definedName>
    <definedName name="密粒AS">#REF!</definedName>
    <definedName name="名称" localSheetId="13">#REF!</definedName>
    <definedName name="名称">#REF!</definedName>
    <definedName name="名前" localSheetId="13">#REF!</definedName>
    <definedName name="名前">#REF!</definedName>
    <definedName name="名前2" localSheetId="13">[42]拾い書!#REF!</definedName>
    <definedName name="名前2">[42]拾い書!#REF!</definedName>
    <definedName name="木材積算１" localSheetId="4">#REF!</definedName>
    <definedName name="木材積算１" localSheetId="13">#REF!</definedName>
    <definedName name="木材積算１">#REF!</definedName>
    <definedName name="木材積算２" localSheetId="4">#REF!</definedName>
    <definedName name="木材積算２" localSheetId="13">#REF!</definedName>
    <definedName name="木材積算２">#REF!</definedName>
    <definedName name="役務費" localSheetId="4">#REF!</definedName>
    <definedName name="役務費" localSheetId="13">#REF!</definedName>
    <definedName name="役務費">#REF!</definedName>
    <definedName name="油川" localSheetId="4" hidden="1">{"'内訳書'!$A$1:$O$28"}</definedName>
    <definedName name="油川" hidden="1">{"'内訳書'!$A$1:$O$28"}</definedName>
    <definedName name="輸送１" localSheetId="13">#REF!</definedName>
    <definedName name="輸送１">#REF!</definedName>
    <definedName name="輸送費" localSheetId="13">#REF!</definedName>
    <definedName name="輸送費">#REF!</definedName>
    <definedName name="有効桁１" localSheetId="13">#REF!</definedName>
    <definedName name="有効桁１">#REF!</definedName>
    <definedName name="有効桁２" localSheetId="13">#REF!</definedName>
    <definedName name="有効桁２">#REF!</definedName>
    <definedName name="溶250" localSheetId="13">#REF!</definedName>
    <definedName name="溶250">#REF!</definedName>
    <definedName name="溶接工" localSheetId="13">#REF!</definedName>
    <definedName name="溶接工">#REF!</definedName>
    <definedName name="溶接棒" localSheetId="13">#REF!</definedName>
    <definedName name="溶接棒">#REF!</definedName>
    <definedName name="率XM" localSheetId="13">#REF!</definedName>
    <definedName name="率XM">#REF!</definedName>
    <definedName name="率XO" localSheetId="13">#REF!</definedName>
    <definedName name="率XO">#REF!</definedName>
    <definedName name="率XP" localSheetId="13">#REF!</definedName>
    <definedName name="率XP">#REF!</definedName>
    <definedName name="率対象外" localSheetId="13">#REF!</definedName>
    <definedName name="率対象外">#REF!</definedName>
    <definedName name="粒調砕石Mｰ30" localSheetId="13">#REF!</definedName>
    <definedName name="粒調砕石Mｰ30">#REF!</definedName>
    <definedName name="路床砕石" localSheetId="13">#REF!</definedName>
    <definedName name="路床砕石">#REF!</definedName>
    <definedName name="労務" localSheetId="4" hidden="1">{"'内訳書'!$A$1:$O$28"}</definedName>
    <definedName name="労務" hidden="1">{"'内訳書'!$A$1:$O$28"}</definedName>
    <definedName name="労務単価" localSheetId="13">#REF!</definedName>
    <definedName name="労務単価">#REF!</definedName>
    <definedName name="労務費" localSheetId="13">#REF!</definedName>
    <definedName name="労務費">#REF!</definedName>
    <definedName name="礫質土及び粘性土" localSheetId="13">#REF!</definedName>
    <definedName name="礫質土及び粘性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2" i="89" l="1"/>
  <c r="D96" i="89"/>
  <c r="D90" i="89"/>
  <c r="D111" i="89" l="1"/>
  <c r="D103" i="89" l="1"/>
  <c r="D42" i="27" l="1"/>
  <c r="D73" i="89" l="1"/>
  <c r="D28" i="27" l="1"/>
  <c r="D30" i="27"/>
  <c r="D32" i="27"/>
  <c r="B5" i="17" l="1"/>
  <c r="D174" i="89" l="1"/>
  <c r="D173" i="89"/>
  <c r="D172" i="89"/>
  <c r="D171" i="89"/>
  <c r="D170" i="89"/>
  <c r="D169" i="89"/>
  <c r="D168" i="89"/>
  <c r="D167" i="89"/>
  <c r="D166" i="89"/>
  <c r="D165" i="89"/>
  <c r="D164" i="89"/>
  <c r="D163" i="89"/>
  <c r="D162" i="89"/>
  <c r="D161" i="89"/>
  <c r="D160" i="89"/>
  <c r="D159" i="89"/>
  <c r="D158" i="89"/>
  <c r="D157" i="89"/>
  <c r="D156" i="89"/>
  <c r="D155" i="89"/>
  <c r="D154" i="89"/>
  <c r="D153" i="89"/>
  <c r="D152" i="89"/>
  <c r="D151" i="89"/>
  <c r="D150" i="89"/>
  <c r="D149" i="89"/>
  <c r="D148" i="89"/>
  <c r="D146" i="89"/>
  <c r="D144" i="89"/>
  <c r="D143" i="89"/>
  <c r="D141" i="89"/>
  <c r="D139" i="89"/>
  <c r="D137" i="89"/>
  <c r="D136" i="89"/>
  <c r="D135" i="89"/>
  <c r="D147" i="89" l="1"/>
  <c r="D145" i="89"/>
  <c r="D140" i="89"/>
  <c r="D138" i="89"/>
  <c r="D27" i="89" l="1"/>
  <c r="D16" i="27" l="1"/>
  <c r="D42" i="89" l="1"/>
  <c r="D38" i="27"/>
  <c r="D74" i="89" l="1"/>
  <c r="D33" i="27" l="1"/>
  <c r="D54" i="89"/>
  <c r="D53" i="89"/>
  <c r="D52" i="89"/>
  <c r="D50" i="89"/>
  <c r="D46" i="89"/>
  <c r="D6" i="89" l="1"/>
  <c r="D5" i="89"/>
  <c r="D3" i="89"/>
  <c r="D5" i="27"/>
  <c r="D6" i="27" l="1"/>
  <c r="D3" i="27"/>
  <c r="D26" i="27" l="1"/>
  <c r="D25" i="27"/>
  <c r="D2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労働局共働支援</author>
  </authors>
  <commentList>
    <comment ref="F2" authorId="0" shapeId="0" xr:uid="{00000000-0006-0000-0200-000001000000}">
      <text>
        <r>
          <rPr>
            <sz val="9"/>
            <color indexed="81"/>
            <rFont val="ＭＳ Ｐゴシック"/>
            <family val="3"/>
            <charset val="128"/>
          </rPr>
          <t>案件により他係を設定する</t>
        </r>
      </text>
    </comment>
  </commentList>
</comments>
</file>

<file path=xl/sharedStrings.xml><?xml version="1.0" encoding="utf-8"?>
<sst xmlns="http://schemas.openxmlformats.org/spreadsheetml/2006/main" count="401" uniqueCount="363">
  <si>
    <t>記</t>
    <rPh sb="0" eb="1">
      <t>キ</t>
    </rPh>
    <phoneticPr fontId="5"/>
  </si>
  <si>
    <t>電子入札案件の紙入札方式での参加について</t>
    <rPh sb="0" eb="2">
      <t>デンシ</t>
    </rPh>
    <rPh sb="2" eb="4">
      <t>ニュウサツ</t>
    </rPh>
    <rPh sb="4" eb="6">
      <t>アンケン</t>
    </rPh>
    <rPh sb="7" eb="8">
      <t>カミ</t>
    </rPh>
    <rPh sb="8" eb="10">
      <t>ニュウサツ</t>
    </rPh>
    <rPh sb="10" eb="12">
      <t>ホウシキ</t>
    </rPh>
    <rPh sb="14" eb="16">
      <t>サンカ</t>
    </rPh>
    <phoneticPr fontId="5"/>
  </si>
  <si>
    <t>支出負担行為担当官</t>
    <rPh sb="0" eb="2">
      <t>シシュツ</t>
    </rPh>
    <rPh sb="2" eb="4">
      <t>フタン</t>
    </rPh>
    <rPh sb="4" eb="6">
      <t>コウイ</t>
    </rPh>
    <rPh sb="6" eb="9">
      <t>タントウカン</t>
    </rPh>
    <phoneticPr fontId="5"/>
  </si>
  <si>
    <t>上記のとおり入札説明書及び仕様書等を承諾のうえ入札します。</t>
    <rPh sb="0" eb="2">
      <t>ジョウキ</t>
    </rPh>
    <rPh sb="6" eb="8">
      <t>ニュウサツ</t>
    </rPh>
    <rPh sb="8" eb="10">
      <t>セツメイ</t>
    </rPh>
    <rPh sb="10" eb="11">
      <t>ショ</t>
    </rPh>
    <rPh sb="11" eb="12">
      <t>オヨ</t>
    </rPh>
    <rPh sb="13" eb="16">
      <t>シヨウショ</t>
    </rPh>
    <rPh sb="16" eb="17">
      <t>トウ</t>
    </rPh>
    <rPh sb="18" eb="20">
      <t>ショウダク</t>
    </rPh>
    <rPh sb="23" eb="25">
      <t>ニュウサツ</t>
    </rPh>
    <phoneticPr fontId="5"/>
  </si>
  <si>
    <t>（消費税を含まない。）</t>
    <rPh sb="1" eb="4">
      <t>ショウヒゼイ</t>
    </rPh>
    <rPh sb="5" eb="6">
      <t>フク</t>
    </rPh>
    <phoneticPr fontId="5"/>
  </si>
  <si>
    <t>金　額</t>
    <rPh sb="0" eb="1">
      <t>キン</t>
    </rPh>
    <rPh sb="2" eb="3">
      <t>ガク</t>
    </rPh>
    <phoneticPr fontId="5"/>
  </si>
  <si>
    <t>円</t>
    <rPh sb="0" eb="1">
      <t>エン</t>
    </rPh>
    <phoneticPr fontId="5"/>
  </si>
  <si>
    <t>十</t>
    <rPh sb="0" eb="1">
      <t>ジュウ</t>
    </rPh>
    <phoneticPr fontId="5"/>
  </si>
  <si>
    <t>百</t>
    <rPh sb="0" eb="1">
      <t>ヒャク</t>
    </rPh>
    <phoneticPr fontId="5"/>
  </si>
  <si>
    <t>千</t>
    <rPh sb="0" eb="1">
      <t>セン</t>
    </rPh>
    <phoneticPr fontId="5"/>
  </si>
  <si>
    <t>万</t>
    <rPh sb="0" eb="1">
      <t>マン</t>
    </rPh>
    <phoneticPr fontId="5"/>
  </si>
  <si>
    <t>億</t>
    <rPh sb="0" eb="1">
      <t>オク</t>
    </rPh>
    <phoneticPr fontId="5"/>
  </si>
  <si>
    <t>入札金額</t>
    <rPh sb="0" eb="2">
      <t>ニュウサツ</t>
    </rPh>
    <rPh sb="2" eb="4">
      <t>キンガク</t>
    </rPh>
    <phoneticPr fontId="5"/>
  </si>
  <si>
    <t>件　名</t>
    <rPh sb="0" eb="1">
      <t>ケン</t>
    </rPh>
    <rPh sb="2" eb="3">
      <t>メイ</t>
    </rPh>
    <phoneticPr fontId="5"/>
  </si>
  <si>
    <t>　　青森労働局総務部長　　殿</t>
    <rPh sb="2" eb="4">
      <t>アオモリ</t>
    </rPh>
    <rPh sb="4" eb="6">
      <t>ロウドウ</t>
    </rPh>
    <rPh sb="6" eb="7">
      <t>キョク</t>
    </rPh>
    <rPh sb="7" eb="9">
      <t>ソウム</t>
    </rPh>
    <rPh sb="9" eb="11">
      <t>ブチョウ</t>
    </rPh>
    <rPh sb="13" eb="14">
      <t>ドノ</t>
    </rPh>
    <phoneticPr fontId="5"/>
  </si>
  <si>
    <t>　支出負担行為担当官</t>
    <rPh sb="1" eb="3">
      <t>シシュツ</t>
    </rPh>
    <rPh sb="3" eb="5">
      <t>フタン</t>
    </rPh>
    <rPh sb="5" eb="7">
      <t>コウイ</t>
    </rPh>
    <rPh sb="7" eb="10">
      <t>タントウカン</t>
    </rPh>
    <phoneticPr fontId="5"/>
  </si>
  <si>
    <t>受任者印</t>
    <rPh sb="0" eb="2">
      <t>ジュニン</t>
    </rPh>
    <rPh sb="2" eb="3">
      <t>モノ</t>
    </rPh>
    <rPh sb="3" eb="4">
      <t>イン</t>
    </rPh>
    <phoneticPr fontId="5"/>
  </si>
  <si>
    <t>（住所）</t>
    <rPh sb="1" eb="3">
      <t>ジュウショ</t>
    </rPh>
    <phoneticPr fontId="5"/>
  </si>
  <si>
    <t>委　 任　 状</t>
    <rPh sb="0" eb="1">
      <t>イ</t>
    </rPh>
    <rPh sb="3" eb="4">
      <t>ニン</t>
    </rPh>
    <rPh sb="6" eb="7">
      <t>ジョウ</t>
    </rPh>
    <phoneticPr fontId="5"/>
  </si>
  <si>
    <t>１　入札案件名</t>
    <rPh sb="2" eb="4">
      <t>ニュウサツ</t>
    </rPh>
    <rPh sb="4" eb="5">
      <t>アン</t>
    </rPh>
    <rPh sb="5" eb="7">
      <t>ケンメイ</t>
    </rPh>
    <phoneticPr fontId="5"/>
  </si>
  <si>
    <t>入　　札　　書</t>
    <rPh sb="0" eb="1">
      <t>ハイ</t>
    </rPh>
    <rPh sb="3" eb="4">
      <t>フダ</t>
    </rPh>
    <rPh sb="6" eb="7">
      <t>ショ</t>
    </rPh>
    <phoneticPr fontId="5"/>
  </si>
  <si>
    <t>　□　私</t>
    <rPh sb="3" eb="4">
      <t>ワタシ</t>
    </rPh>
    <phoneticPr fontId="5"/>
  </si>
  <si>
    <t>　□　当社</t>
    <rPh sb="3" eb="5">
      <t>トウシャ</t>
    </rPh>
    <phoneticPr fontId="5"/>
  </si>
  <si>
    <t>　また、当方の個人情報を警察に提供することについて同意します。</t>
    <rPh sb="4" eb="6">
      <t>トウホウ</t>
    </rPh>
    <rPh sb="7" eb="9">
      <t>コジン</t>
    </rPh>
    <rPh sb="9" eb="11">
      <t>ジョウホウ</t>
    </rPh>
    <rPh sb="12" eb="14">
      <t>ケイサツ</t>
    </rPh>
    <rPh sb="15" eb="17">
      <t>テイキョウ</t>
    </rPh>
    <rPh sb="25" eb="27">
      <t>ドウイ</t>
    </rPh>
    <phoneticPr fontId="5"/>
  </si>
  <si>
    <t>１　契約の相手方として不適当な者</t>
    <rPh sb="2" eb="4">
      <t>ケイヤク</t>
    </rPh>
    <rPh sb="5" eb="7">
      <t>アイテ</t>
    </rPh>
    <rPh sb="7" eb="8">
      <t>カタ</t>
    </rPh>
    <rPh sb="11" eb="14">
      <t>フテキトウ</t>
    </rPh>
    <rPh sb="15" eb="16">
      <t>モノ</t>
    </rPh>
    <phoneticPr fontId="5"/>
  </si>
  <si>
    <t>２　契約の相手方として不適当な行為をする者</t>
    <rPh sb="2" eb="4">
      <t>ケイヤク</t>
    </rPh>
    <rPh sb="5" eb="7">
      <t>アイテ</t>
    </rPh>
    <rPh sb="7" eb="8">
      <t>カタ</t>
    </rPh>
    <rPh sb="11" eb="14">
      <t>フテキトウ</t>
    </rPh>
    <rPh sb="15" eb="17">
      <t>コウイ</t>
    </rPh>
    <rPh sb="20" eb="21">
      <t>モノ</t>
    </rPh>
    <phoneticPr fontId="5"/>
  </si>
  <si>
    <t xml:space="preserve"> 大正</t>
    <rPh sb="1" eb="3">
      <t>タイショウ</t>
    </rPh>
    <phoneticPr fontId="5"/>
  </si>
  <si>
    <t xml:space="preserve"> 昭和</t>
    <rPh sb="1" eb="3">
      <t>ショウワ</t>
    </rPh>
    <phoneticPr fontId="5"/>
  </si>
  <si>
    <t>役　　職　　名</t>
    <rPh sb="0" eb="1">
      <t>ヤク</t>
    </rPh>
    <rPh sb="3" eb="4">
      <t>ショク</t>
    </rPh>
    <rPh sb="6" eb="7">
      <t>ナ</t>
    </rPh>
    <phoneticPr fontId="5"/>
  </si>
  <si>
    <t>氏　　　　　名</t>
    <rPh sb="0" eb="1">
      <t>シ</t>
    </rPh>
    <rPh sb="6" eb="7">
      <t>メイ</t>
    </rPh>
    <phoneticPr fontId="5"/>
  </si>
  <si>
    <t xml:space="preserve"> 上記について、相違ないことを認めます。</t>
    <rPh sb="1" eb="3">
      <t>ジョウキ</t>
    </rPh>
    <rPh sb="8" eb="10">
      <t>ソウイ</t>
    </rPh>
    <rPh sb="15" eb="16">
      <t>ミト</t>
    </rPh>
    <phoneticPr fontId="5"/>
  </si>
  <si>
    <t>　貴部局発注の下記入札案件について、電子調達システムを利用して入札に参加できないので、紙入札方式での参加をいたします。</t>
    <rPh sb="1" eb="2">
      <t>キ</t>
    </rPh>
    <rPh sb="2" eb="4">
      <t>ブキョク</t>
    </rPh>
    <rPh sb="4" eb="6">
      <t>ハッチュウ</t>
    </rPh>
    <rPh sb="7" eb="9">
      <t>カキ</t>
    </rPh>
    <rPh sb="9" eb="11">
      <t>ニュウサツ</t>
    </rPh>
    <rPh sb="11" eb="13">
      <t>アンケン</t>
    </rPh>
    <rPh sb="18" eb="20">
      <t>デンシ</t>
    </rPh>
    <rPh sb="20" eb="22">
      <t>チョウタツ</t>
    </rPh>
    <rPh sb="27" eb="29">
      <t>リヨウ</t>
    </rPh>
    <rPh sb="31" eb="33">
      <t>ニュウサツ</t>
    </rPh>
    <rPh sb="34" eb="36">
      <t>サンカ</t>
    </rPh>
    <rPh sb="43" eb="44">
      <t>カミ</t>
    </rPh>
    <rPh sb="44" eb="46">
      <t>ニュウサツ</t>
    </rPh>
    <rPh sb="46" eb="48">
      <t>ホウシキ</t>
    </rPh>
    <rPh sb="50" eb="52">
      <t>サンカ</t>
    </rPh>
    <phoneticPr fontId="5"/>
  </si>
  <si>
    <t>２　電子調達システムでの参加ができない理由</t>
    <rPh sb="2" eb="4">
      <t>デンシ</t>
    </rPh>
    <rPh sb="4" eb="6">
      <t>チョウタツ</t>
    </rPh>
    <rPh sb="12" eb="14">
      <t>サンカ</t>
    </rPh>
    <rPh sb="19" eb="21">
      <t>リユウ</t>
    </rPh>
    <phoneticPr fontId="5"/>
  </si>
  <si>
    <t>局長</t>
    <rPh sb="0" eb="1">
      <t>キョク</t>
    </rPh>
    <rPh sb="1" eb="2">
      <t>チョウ</t>
    </rPh>
    <phoneticPr fontId="5"/>
  </si>
  <si>
    <t>総務部長</t>
    <rPh sb="0" eb="2">
      <t>ソウム</t>
    </rPh>
    <rPh sb="2" eb="4">
      <t>ブチョウ</t>
    </rPh>
    <phoneticPr fontId="5"/>
  </si>
  <si>
    <t>総務課長</t>
    <rPh sb="0" eb="2">
      <t>ソウム</t>
    </rPh>
    <rPh sb="2" eb="3">
      <t>カ</t>
    </rPh>
    <rPh sb="3" eb="4">
      <t>チョウ</t>
    </rPh>
    <phoneticPr fontId="5"/>
  </si>
  <si>
    <t>課長補佐</t>
    <rPh sb="0" eb="1">
      <t>カ</t>
    </rPh>
    <rPh sb="1" eb="2">
      <t>チョウ</t>
    </rPh>
    <rPh sb="2" eb="4">
      <t>ホサ</t>
    </rPh>
    <phoneticPr fontId="5"/>
  </si>
  <si>
    <t>１係長</t>
    <rPh sb="1" eb="3">
      <t>カカリチョウ</t>
    </rPh>
    <phoneticPr fontId="5"/>
  </si>
  <si>
    <t>１主任</t>
    <rPh sb="1" eb="3">
      <t>シュニン</t>
    </rPh>
    <phoneticPr fontId="5"/>
  </si>
  <si>
    <t>伺い文</t>
    <rPh sb="0" eb="1">
      <t>ウカガ</t>
    </rPh>
    <rPh sb="2" eb="3">
      <t>ブン</t>
    </rPh>
    <phoneticPr fontId="5"/>
  </si>
  <si>
    <t>△</t>
    <phoneticPr fontId="5"/>
  </si>
  <si>
    <t>施行先</t>
    <rPh sb="0" eb="2">
      <t>セコウ</t>
    </rPh>
    <rPh sb="2" eb="3">
      <t>サキ</t>
    </rPh>
    <phoneticPr fontId="7"/>
  </si>
  <si>
    <t>施行者</t>
    <rPh sb="0" eb="2">
      <t>シコウ</t>
    </rPh>
    <rPh sb="2" eb="3">
      <t>シャ</t>
    </rPh>
    <phoneticPr fontId="7"/>
  </si>
  <si>
    <t>支出負担行為担当官総務部長</t>
    <rPh sb="0" eb="2">
      <t>シシュツ</t>
    </rPh>
    <rPh sb="2" eb="4">
      <t>フタン</t>
    </rPh>
    <rPh sb="4" eb="6">
      <t>コウイ</t>
    </rPh>
    <rPh sb="6" eb="9">
      <t>タントウカン</t>
    </rPh>
    <rPh sb="9" eb="11">
      <t>ソウム</t>
    </rPh>
    <rPh sb="11" eb="13">
      <t>ブチョウ</t>
    </rPh>
    <phoneticPr fontId="7"/>
  </si>
  <si>
    <t>決裁ルート</t>
    <rPh sb="0" eb="2">
      <t>ケッサイ</t>
    </rPh>
    <phoneticPr fontId="5"/>
  </si>
  <si>
    <t xml:space="preserve"> 平成　　　年 　　月 　　日</t>
    <rPh sb="1" eb="3">
      <t>ヘイセイ</t>
    </rPh>
    <rPh sb="6" eb="7">
      <t>ネン</t>
    </rPh>
    <rPh sb="10" eb="11">
      <t>ツキ</t>
    </rPh>
    <rPh sb="14" eb="15">
      <t>ヒ</t>
    </rPh>
    <phoneticPr fontId="5"/>
  </si>
  <si>
    <t xml:space="preserve"> 明治        生 年 月 日</t>
    <rPh sb="1" eb="3">
      <t>メイジ</t>
    </rPh>
    <rPh sb="11" eb="12">
      <t>ショウ</t>
    </rPh>
    <rPh sb="13" eb="14">
      <t>ネン</t>
    </rPh>
    <rPh sb="15" eb="16">
      <t>ガツ</t>
    </rPh>
    <rPh sb="17" eb="18">
      <t>ヒ</t>
    </rPh>
    <phoneticPr fontId="5"/>
  </si>
  <si>
    <t>（委任事項）</t>
    <phoneticPr fontId="5"/>
  </si>
  <si>
    <t>氏名</t>
    <rPh sb="0" eb="2">
      <t>シメイ</t>
    </rPh>
    <phoneticPr fontId="5"/>
  </si>
  <si>
    <t>１　競争入札に付する事項</t>
    <rPh sb="2" eb="4">
      <t>キョウソウ</t>
    </rPh>
    <rPh sb="4" eb="6">
      <t>ニュウサツ</t>
    </rPh>
    <rPh sb="7" eb="8">
      <t>フ</t>
    </rPh>
    <rPh sb="10" eb="12">
      <t>ジコウ</t>
    </rPh>
    <phoneticPr fontId="5"/>
  </si>
  <si>
    <t>＊入札公告</t>
    <rPh sb="1" eb="3">
      <t>ニュウサツ</t>
    </rPh>
    <rPh sb="3" eb="5">
      <t>コウコク</t>
    </rPh>
    <phoneticPr fontId="5"/>
  </si>
  <si>
    <t>＊入札説明書</t>
    <rPh sb="1" eb="3">
      <t>ニュウサツ</t>
    </rPh>
    <rPh sb="3" eb="6">
      <t>セツメイショ</t>
    </rPh>
    <phoneticPr fontId="5"/>
  </si>
  <si>
    <t>２　競争参加資格</t>
    <phoneticPr fontId="5"/>
  </si>
  <si>
    <t xml:space="preserve"> (1)　予算決算及び会計令第７０条の規定に該当しない者であること。</t>
    <rPh sb="22" eb="24">
      <t>ガイトウ</t>
    </rPh>
    <rPh sb="27" eb="28">
      <t>モノ</t>
    </rPh>
    <phoneticPr fontId="5"/>
  </si>
  <si>
    <t>　　　なお、未成年者、被保佐人又は被補助人であっても、契約締結のために必要な同意を得ている者は、同条中、特別な理由がある場合に該当する。</t>
    <rPh sb="6" eb="10">
      <t>ミセイネンシャ</t>
    </rPh>
    <rPh sb="11" eb="12">
      <t>ヒ</t>
    </rPh>
    <rPh sb="12" eb="14">
      <t>ホサ</t>
    </rPh>
    <rPh sb="14" eb="15">
      <t>ヒト</t>
    </rPh>
    <rPh sb="15" eb="16">
      <t>マタ</t>
    </rPh>
    <rPh sb="17" eb="18">
      <t>ヒ</t>
    </rPh>
    <rPh sb="27" eb="29">
      <t>ケイヤク</t>
    </rPh>
    <rPh sb="29" eb="31">
      <t>テイケツ</t>
    </rPh>
    <rPh sb="35" eb="37">
      <t>ヒツヨウ</t>
    </rPh>
    <rPh sb="38" eb="40">
      <t>ドウイ</t>
    </rPh>
    <rPh sb="41" eb="42">
      <t>エ</t>
    </rPh>
    <rPh sb="45" eb="46">
      <t>モノ</t>
    </rPh>
    <rPh sb="48" eb="50">
      <t>ドウジョウ</t>
    </rPh>
    <rPh sb="50" eb="51">
      <t>ナカ</t>
    </rPh>
    <rPh sb="52" eb="54">
      <t>トクベツ</t>
    </rPh>
    <rPh sb="55" eb="57">
      <t>リユウ</t>
    </rPh>
    <rPh sb="60" eb="62">
      <t>バアイ</t>
    </rPh>
    <rPh sb="63" eb="65">
      <t>ガイトウ</t>
    </rPh>
    <phoneticPr fontId="5"/>
  </si>
  <si>
    <t xml:space="preserve"> (2)　予算決算及び会計令第７１条の規定に該当しない者であること。</t>
    <rPh sb="22" eb="24">
      <t>ガイトウ</t>
    </rPh>
    <rPh sb="27" eb="28">
      <t>モノ</t>
    </rPh>
    <phoneticPr fontId="5"/>
  </si>
  <si>
    <t xml:space="preserve"> (3)　厚生労働省から指名停止の措置を受けている期間中の者でないこと。</t>
    <rPh sb="5" eb="7">
      <t>コウセイ</t>
    </rPh>
    <rPh sb="7" eb="9">
      <t>ロウドウ</t>
    </rPh>
    <rPh sb="9" eb="10">
      <t>ショウ</t>
    </rPh>
    <rPh sb="12" eb="14">
      <t>シメイ</t>
    </rPh>
    <rPh sb="14" eb="16">
      <t>テイシ</t>
    </rPh>
    <rPh sb="17" eb="19">
      <t>ソチ</t>
    </rPh>
    <rPh sb="20" eb="21">
      <t>ウ</t>
    </rPh>
    <rPh sb="25" eb="28">
      <t>キカンチュウ</t>
    </rPh>
    <rPh sb="29" eb="30">
      <t>モノ</t>
    </rPh>
    <phoneticPr fontId="5"/>
  </si>
  <si>
    <t>別紙－１</t>
    <rPh sb="0" eb="2">
      <t>ベッシ</t>
    </rPh>
    <phoneticPr fontId="5"/>
  </si>
  <si>
    <t>件　名 ：</t>
    <rPh sb="0" eb="1">
      <t>ケン</t>
    </rPh>
    <rPh sb="2" eb="3">
      <t>メイ</t>
    </rPh>
    <phoneticPr fontId="5"/>
  </si>
  <si>
    <t>（注意）業務の履行に要する一切の諸経費を含め金額を見積もること。</t>
    <rPh sb="1" eb="3">
      <t>チュウイ</t>
    </rPh>
    <phoneticPr fontId="5"/>
  </si>
  <si>
    <t>　　　　人件費には賃金・最低賃金上昇予定分を含め金額を見積もること。</t>
    <rPh sb="4" eb="7">
      <t>ジンケンヒ</t>
    </rPh>
    <rPh sb="9" eb="11">
      <t>チンギン</t>
    </rPh>
    <rPh sb="12" eb="14">
      <t>サイテイ</t>
    </rPh>
    <rPh sb="14" eb="16">
      <t>チンギン</t>
    </rPh>
    <rPh sb="16" eb="18">
      <t>ジョウショウ</t>
    </rPh>
    <rPh sb="18" eb="20">
      <t>ヨテイ</t>
    </rPh>
    <rPh sb="20" eb="21">
      <t>ブン</t>
    </rPh>
    <rPh sb="22" eb="23">
      <t>フク</t>
    </rPh>
    <rPh sb="24" eb="26">
      <t>キンガク</t>
    </rPh>
    <rPh sb="27" eb="29">
      <t>ミツ</t>
    </rPh>
    <phoneticPr fontId="5"/>
  </si>
  <si>
    <t>別紙－２</t>
    <rPh sb="0" eb="2">
      <t>ベッシ</t>
    </rPh>
    <phoneticPr fontId="5"/>
  </si>
  <si>
    <t>私は、（氏名）</t>
    <rPh sb="0" eb="1">
      <t>ワタシ</t>
    </rPh>
    <rPh sb="4" eb="6">
      <t>シメイ</t>
    </rPh>
    <phoneticPr fontId="5"/>
  </si>
  <si>
    <t>　を代理人と定め</t>
    <rPh sb="2" eb="5">
      <t>ダイリニン</t>
    </rPh>
    <rPh sb="6" eb="7">
      <t>サダ</t>
    </rPh>
    <phoneticPr fontId="5"/>
  </si>
  <si>
    <t>下記事項の入札及び見積りに関する一切の権限を委任します。</t>
    <rPh sb="0" eb="2">
      <t>カキ</t>
    </rPh>
    <rPh sb="2" eb="4">
      <t>ジコウ</t>
    </rPh>
    <rPh sb="5" eb="7">
      <t>ニュウサツ</t>
    </rPh>
    <rPh sb="7" eb="8">
      <t>オヨ</t>
    </rPh>
    <rPh sb="9" eb="11">
      <t>ミツモ</t>
    </rPh>
    <rPh sb="13" eb="14">
      <t>カン</t>
    </rPh>
    <rPh sb="16" eb="18">
      <t>イッサイ</t>
    </rPh>
    <rPh sb="19" eb="21">
      <t>ケンゲン</t>
    </rPh>
    <rPh sb="22" eb="24">
      <t>イニン</t>
    </rPh>
    <phoneticPr fontId="5"/>
  </si>
  <si>
    <t>別紙－３</t>
    <rPh sb="0" eb="2">
      <t>ベッシ</t>
    </rPh>
    <phoneticPr fontId="5"/>
  </si>
  <si>
    <t>　（記入例）</t>
    <rPh sb="2" eb="4">
      <t>キニュウ</t>
    </rPh>
    <rPh sb="4" eb="5">
      <t>レイ</t>
    </rPh>
    <phoneticPr fontId="5"/>
  </si>
  <si>
    <t>　　・認証カードの申請中だが、手続きが遅れているため</t>
    <rPh sb="3" eb="5">
      <t>ニンショウ</t>
    </rPh>
    <rPh sb="9" eb="11">
      <t>シンセイ</t>
    </rPh>
    <rPh sb="11" eb="12">
      <t>ナカ</t>
    </rPh>
    <rPh sb="15" eb="17">
      <t>テツヅ</t>
    </rPh>
    <rPh sb="19" eb="20">
      <t>オク</t>
    </rPh>
    <phoneticPr fontId="5"/>
  </si>
  <si>
    <t>３　紙入札業者登録内容（別添「紙入札業者登録票」のとおり）</t>
    <rPh sb="2" eb="3">
      <t>カミ</t>
    </rPh>
    <rPh sb="3" eb="5">
      <t>ニュウサツ</t>
    </rPh>
    <rPh sb="5" eb="7">
      <t>ギョウシャ</t>
    </rPh>
    <rPh sb="7" eb="9">
      <t>トウロク</t>
    </rPh>
    <rPh sb="9" eb="11">
      <t>ナイヨウ</t>
    </rPh>
    <rPh sb="12" eb="14">
      <t>ベッテン</t>
    </rPh>
    <rPh sb="15" eb="16">
      <t>カミ</t>
    </rPh>
    <rPh sb="16" eb="18">
      <t>ニュウサツ</t>
    </rPh>
    <rPh sb="18" eb="20">
      <t>ギョウシャ</t>
    </rPh>
    <rPh sb="20" eb="23">
      <t>トウロクヒョウ</t>
    </rPh>
    <phoneticPr fontId="5"/>
  </si>
  <si>
    <t>　※電子入札システムに登録する必要があるため、すべて記入すること（⑦及び⑯については、該当な</t>
    <rPh sb="2" eb="4">
      <t>デンシ</t>
    </rPh>
    <rPh sb="4" eb="6">
      <t>ニュウサツ</t>
    </rPh>
    <rPh sb="11" eb="13">
      <t>トウロク</t>
    </rPh>
    <rPh sb="15" eb="17">
      <t>ヒツヨウ</t>
    </rPh>
    <rPh sb="26" eb="28">
      <t>キニュウ</t>
    </rPh>
    <rPh sb="34" eb="35">
      <t>オヨ</t>
    </rPh>
    <rPh sb="43" eb="45">
      <t>ガイトウ</t>
    </rPh>
    <phoneticPr fontId="5"/>
  </si>
  <si>
    <t>　　き場合は省略可）。</t>
    <rPh sb="3" eb="5">
      <t>バアイ</t>
    </rPh>
    <rPh sb="6" eb="8">
      <t>ショウリャク</t>
    </rPh>
    <rPh sb="8" eb="9">
      <t>カ</t>
    </rPh>
    <phoneticPr fontId="5"/>
  </si>
  <si>
    <t>（別添）</t>
    <rPh sb="1" eb="3">
      <t>ベッテン</t>
    </rPh>
    <phoneticPr fontId="5"/>
  </si>
  <si>
    <t>①　資格審査登録番号</t>
    <rPh sb="2" eb="4">
      <t>シカク</t>
    </rPh>
    <rPh sb="4" eb="6">
      <t>シンサ</t>
    </rPh>
    <rPh sb="6" eb="8">
      <t>トウロク</t>
    </rPh>
    <rPh sb="8" eb="10">
      <t>バンゴウ</t>
    </rPh>
    <phoneticPr fontId="5"/>
  </si>
  <si>
    <t>②　企業名称</t>
    <rPh sb="2" eb="4">
      <t>キギョウ</t>
    </rPh>
    <rPh sb="4" eb="6">
      <t>メイショウ</t>
    </rPh>
    <phoneticPr fontId="5"/>
  </si>
  <si>
    <t>④　所在地</t>
    <rPh sb="2" eb="5">
      <t>ショザイチ</t>
    </rPh>
    <phoneticPr fontId="5"/>
  </si>
  <si>
    <t>⑤　代表者職名</t>
    <rPh sb="2" eb="5">
      <t>ダイヒョウシャ</t>
    </rPh>
    <rPh sb="5" eb="7">
      <t>ショクメイ</t>
    </rPh>
    <phoneticPr fontId="5"/>
  </si>
  <si>
    <t>⑥　代表者氏名</t>
    <rPh sb="2" eb="5">
      <t>ダイヒョウシャ</t>
    </rPh>
    <rPh sb="5" eb="7">
      <t>シメイ</t>
    </rPh>
    <phoneticPr fontId="5"/>
  </si>
  <si>
    <t>⑦　部署名</t>
    <rPh sb="2" eb="4">
      <t>ブショ</t>
    </rPh>
    <rPh sb="4" eb="5">
      <t>メイ</t>
    </rPh>
    <phoneticPr fontId="5"/>
  </si>
  <si>
    <t>⑧　代表者電話番号</t>
    <rPh sb="2" eb="5">
      <t>ダイヒョウシャ</t>
    </rPh>
    <rPh sb="5" eb="7">
      <t>デンワ</t>
    </rPh>
    <rPh sb="7" eb="9">
      <t>バンゴウ</t>
    </rPh>
    <phoneticPr fontId="5"/>
  </si>
  <si>
    <t>⑨　代表者ＦＡＸ番号</t>
    <rPh sb="2" eb="5">
      <t>ダイヒョウシャ</t>
    </rPh>
    <rPh sb="8" eb="10">
      <t>バンゴウ</t>
    </rPh>
    <phoneticPr fontId="5"/>
  </si>
  <si>
    <t>⑩　連絡先名称</t>
    <rPh sb="2" eb="5">
      <t>レンラクサキ</t>
    </rPh>
    <rPh sb="5" eb="7">
      <t>メイショウ</t>
    </rPh>
    <phoneticPr fontId="5"/>
  </si>
  <si>
    <t>⑪　連絡先氏名</t>
    <rPh sb="2" eb="5">
      <t>レンラクサキ</t>
    </rPh>
    <rPh sb="5" eb="7">
      <t>シメイ</t>
    </rPh>
    <phoneticPr fontId="5"/>
  </si>
  <si>
    <t>⑫　連絡先郵便番号</t>
    <rPh sb="2" eb="5">
      <t>レンラクサキ</t>
    </rPh>
    <rPh sb="5" eb="9">
      <t>ユウビンバンゴウ</t>
    </rPh>
    <phoneticPr fontId="5"/>
  </si>
  <si>
    <t>⑬　連絡先住所</t>
    <rPh sb="2" eb="5">
      <t>レンラクサキ</t>
    </rPh>
    <rPh sb="5" eb="7">
      <t>ジュウショ</t>
    </rPh>
    <phoneticPr fontId="5"/>
  </si>
  <si>
    <t>⑭　連絡先電話番号</t>
    <rPh sb="2" eb="5">
      <t>レンラクサキ</t>
    </rPh>
    <rPh sb="5" eb="7">
      <t>デンワ</t>
    </rPh>
    <rPh sb="7" eb="9">
      <t>バンゴウ</t>
    </rPh>
    <phoneticPr fontId="5"/>
  </si>
  <si>
    <t>⑮　連絡先ＦＡＸ番号</t>
    <rPh sb="2" eb="5">
      <t>レンラクサキ</t>
    </rPh>
    <rPh sb="8" eb="10">
      <t>バンゴウ</t>
    </rPh>
    <phoneticPr fontId="5"/>
  </si>
  <si>
    <t>⑯　連絡先メールアドレス</t>
    <rPh sb="2" eb="5">
      <t>レンラクサキ</t>
    </rPh>
    <phoneticPr fontId="5"/>
  </si>
  <si>
    <t>紙　入　札　業　者　登　録　票</t>
    <rPh sb="0" eb="1">
      <t>カミ</t>
    </rPh>
    <rPh sb="2" eb="3">
      <t>ニュウ</t>
    </rPh>
    <rPh sb="4" eb="5">
      <t>サツ</t>
    </rPh>
    <rPh sb="6" eb="7">
      <t>ギョウ</t>
    </rPh>
    <rPh sb="8" eb="9">
      <t>モノ</t>
    </rPh>
    <rPh sb="10" eb="11">
      <t>ト</t>
    </rPh>
    <rPh sb="12" eb="13">
      <t>ロク</t>
    </rPh>
    <rPh sb="14" eb="15">
      <t>ヒョウ</t>
    </rPh>
    <phoneticPr fontId="5"/>
  </si>
  <si>
    <t>※　電子入札システムでの参加業者については、提出は不要。</t>
    <rPh sb="2" eb="4">
      <t>デンシ</t>
    </rPh>
    <rPh sb="4" eb="6">
      <t>ニュウサツ</t>
    </rPh>
    <rPh sb="12" eb="14">
      <t>サンカ</t>
    </rPh>
    <rPh sb="14" eb="16">
      <t>ギョウシャ</t>
    </rPh>
    <rPh sb="22" eb="24">
      <t>テイシュツ</t>
    </rPh>
    <rPh sb="25" eb="27">
      <t>フヨウ</t>
    </rPh>
    <phoneticPr fontId="5"/>
  </si>
  <si>
    <t>※「資格審査登録番号」には、資格審査結果通知書（全省庁統一資格）の「業者コー</t>
    <rPh sb="2" eb="4">
      <t>シカク</t>
    </rPh>
    <rPh sb="4" eb="6">
      <t>シンサ</t>
    </rPh>
    <rPh sb="6" eb="8">
      <t>トウロク</t>
    </rPh>
    <rPh sb="8" eb="10">
      <t>バンゴウ</t>
    </rPh>
    <rPh sb="14" eb="16">
      <t>シカク</t>
    </rPh>
    <rPh sb="16" eb="18">
      <t>シンサ</t>
    </rPh>
    <rPh sb="18" eb="20">
      <t>ケッカ</t>
    </rPh>
    <rPh sb="20" eb="23">
      <t>ツウチショ</t>
    </rPh>
    <rPh sb="24" eb="25">
      <t>ゼン</t>
    </rPh>
    <rPh sb="25" eb="27">
      <t>ショウチョウ</t>
    </rPh>
    <rPh sb="27" eb="29">
      <t>トウイツ</t>
    </rPh>
    <rPh sb="29" eb="31">
      <t>シカク</t>
    </rPh>
    <rPh sb="34" eb="36">
      <t>ギョウシャ</t>
    </rPh>
    <phoneticPr fontId="5"/>
  </si>
  <si>
    <t>　ド」を記入すること。</t>
    <rPh sb="4" eb="6">
      <t>キニュウ</t>
    </rPh>
    <phoneticPr fontId="5"/>
  </si>
  <si>
    <t>※「部署名」は、代表者の所属部署が特段ない場合には空欄でもよい。</t>
    <rPh sb="2" eb="4">
      <t>ブショ</t>
    </rPh>
    <rPh sb="4" eb="5">
      <t>メイ</t>
    </rPh>
    <rPh sb="8" eb="11">
      <t>ダイヒョウシャ</t>
    </rPh>
    <rPh sb="12" eb="14">
      <t>ショゾク</t>
    </rPh>
    <rPh sb="14" eb="16">
      <t>ブショ</t>
    </rPh>
    <rPh sb="17" eb="19">
      <t>トクダン</t>
    </rPh>
    <rPh sb="21" eb="23">
      <t>バアイ</t>
    </rPh>
    <rPh sb="25" eb="27">
      <t>クウラン</t>
    </rPh>
    <phoneticPr fontId="5"/>
  </si>
  <si>
    <t>別紙－４</t>
    <rPh sb="0" eb="2">
      <t>ベッシ</t>
    </rPh>
    <phoneticPr fontId="5"/>
  </si>
  <si>
    <t>競争参加資格等確認関係書類の紙による提出について</t>
    <rPh sb="0" eb="2">
      <t>キョウソウ</t>
    </rPh>
    <rPh sb="2" eb="4">
      <t>サンカ</t>
    </rPh>
    <rPh sb="4" eb="6">
      <t>シカク</t>
    </rPh>
    <rPh sb="6" eb="7">
      <t>トウ</t>
    </rPh>
    <rPh sb="7" eb="9">
      <t>カクニン</t>
    </rPh>
    <rPh sb="9" eb="11">
      <t>カンケイ</t>
    </rPh>
    <rPh sb="11" eb="13">
      <t>ショルイ</t>
    </rPh>
    <rPh sb="14" eb="15">
      <t>カミ</t>
    </rPh>
    <rPh sb="18" eb="20">
      <t>テイシュツ</t>
    </rPh>
    <phoneticPr fontId="5"/>
  </si>
  <si>
    <t>別紙－７</t>
    <rPh sb="0" eb="2">
      <t>ベッシ</t>
    </rPh>
    <phoneticPr fontId="5"/>
  </si>
  <si>
    <t>は、下記１及び２のいずれにも該当しません。また、将来においても該当することはありません。</t>
    <rPh sb="2" eb="4">
      <t>カキ</t>
    </rPh>
    <rPh sb="5" eb="6">
      <t>オヨ</t>
    </rPh>
    <rPh sb="14" eb="16">
      <t>ガイトウ</t>
    </rPh>
    <rPh sb="24" eb="26">
      <t>ショウライ</t>
    </rPh>
    <rPh sb="31" eb="33">
      <t>ガイトウ</t>
    </rPh>
    <phoneticPr fontId="5"/>
  </si>
  <si>
    <t>　この誓約書が虚偽であり、又はこの誓約に反したことにより、当方が不利益を被ることとなっても、</t>
    <rPh sb="3" eb="6">
      <t>セイヤクショ</t>
    </rPh>
    <rPh sb="7" eb="9">
      <t>キョギ</t>
    </rPh>
    <rPh sb="13" eb="14">
      <t>マタ</t>
    </rPh>
    <rPh sb="17" eb="19">
      <t>セイヤク</t>
    </rPh>
    <rPh sb="20" eb="21">
      <t>ハン</t>
    </rPh>
    <rPh sb="29" eb="31">
      <t>トウホウ</t>
    </rPh>
    <rPh sb="32" eb="35">
      <t>フリエキ</t>
    </rPh>
    <rPh sb="36" eb="37">
      <t>カブ</t>
    </rPh>
    <phoneticPr fontId="5"/>
  </si>
  <si>
    <t>異議は一切申し立てません。</t>
    <rPh sb="0" eb="2">
      <t>イギ</t>
    </rPh>
    <rPh sb="3" eb="5">
      <t>イッサイ</t>
    </rPh>
    <rPh sb="5" eb="6">
      <t>モウ</t>
    </rPh>
    <rPh sb="7" eb="8">
      <t>タ</t>
    </rPh>
    <phoneticPr fontId="5"/>
  </si>
  <si>
    <t>（１）法人等（個人、法人又は団体をいう。）の役員等（個人である場合はその者、法人である場合は</t>
    <rPh sb="3" eb="6">
      <t>ホウジントウ</t>
    </rPh>
    <rPh sb="7" eb="9">
      <t>コジン</t>
    </rPh>
    <rPh sb="10" eb="12">
      <t>ホウジン</t>
    </rPh>
    <rPh sb="12" eb="13">
      <t>マタ</t>
    </rPh>
    <rPh sb="14" eb="16">
      <t>ダンタイ</t>
    </rPh>
    <rPh sb="22" eb="24">
      <t>ヤクイン</t>
    </rPh>
    <rPh sb="24" eb="25">
      <t>トウ</t>
    </rPh>
    <rPh sb="26" eb="28">
      <t>コジン</t>
    </rPh>
    <rPh sb="31" eb="33">
      <t>バアイ</t>
    </rPh>
    <phoneticPr fontId="5"/>
  </si>
  <si>
    <t>（２）役員等が、自己、自社若しくは第三者の不正の利益を図る目的又は第三者に損害を加える目的を</t>
    <rPh sb="3" eb="5">
      <t>ヤクイン</t>
    </rPh>
    <rPh sb="5" eb="6">
      <t>トウ</t>
    </rPh>
    <rPh sb="8" eb="10">
      <t>ジコ</t>
    </rPh>
    <rPh sb="11" eb="13">
      <t>ジシャ</t>
    </rPh>
    <rPh sb="13" eb="14">
      <t>モ</t>
    </rPh>
    <rPh sb="17" eb="18">
      <t>ダイ</t>
    </rPh>
    <rPh sb="18" eb="20">
      <t>サンシャ</t>
    </rPh>
    <rPh sb="21" eb="23">
      <t>フセイ</t>
    </rPh>
    <rPh sb="24" eb="26">
      <t>リエキ</t>
    </rPh>
    <rPh sb="27" eb="28">
      <t>ハカ</t>
    </rPh>
    <rPh sb="29" eb="31">
      <t>モクテキ</t>
    </rPh>
    <rPh sb="31" eb="32">
      <t>マタ</t>
    </rPh>
    <rPh sb="33" eb="34">
      <t>ダイ</t>
    </rPh>
    <rPh sb="34" eb="36">
      <t>サンシャ</t>
    </rPh>
    <phoneticPr fontId="5"/>
  </si>
  <si>
    <t>（３）役員等が、暴力団又は暴力団員に対して、資金等を供給し、又は便宜は供与するなど直接的ある</t>
    <rPh sb="3" eb="5">
      <t>ヤクイン</t>
    </rPh>
    <rPh sb="5" eb="6">
      <t>トウ</t>
    </rPh>
    <rPh sb="8" eb="11">
      <t>ボウリョクダン</t>
    </rPh>
    <rPh sb="11" eb="12">
      <t>マタ</t>
    </rPh>
    <rPh sb="13" eb="15">
      <t>ボウリョク</t>
    </rPh>
    <rPh sb="15" eb="17">
      <t>ダンイン</t>
    </rPh>
    <rPh sb="18" eb="19">
      <t>タイ</t>
    </rPh>
    <rPh sb="22" eb="24">
      <t>シキン</t>
    </rPh>
    <rPh sb="24" eb="25">
      <t>トウ</t>
    </rPh>
    <rPh sb="26" eb="28">
      <t>キョウキュウ</t>
    </rPh>
    <rPh sb="30" eb="31">
      <t>マタ</t>
    </rPh>
    <rPh sb="32" eb="34">
      <t>ベンギ</t>
    </rPh>
    <rPh sb="35" eb="36">
      <t>トモ</t>
    </rPh>
    <phoneticPr fontId="5"/>
  </si>
  <si>
    <t>（４）役員等が、暴力団又は暴力団員であることを知りながらこれを不当に利用するなどしているとき</t>
    <rPh sb="3" eb="6">
      <t>ヤクイントウ</t>
    </rPh>
    <rPh sb="8" eb="11">
      <t>ボウリョクダン</t>
    </rPh>
    <rPh sb="11" eb="12">
      <t>マタ</t>
    </rPh>
    <rPh sb="13" eb="15">
      <t>ボウリョク</t>
    </rPh>
    <rPh sb="15" eb="17">
      <t>ダンイン</t>
    </rPh>
    <rPh sb="23" eb="24">
      <t>シ</t>
    </rPh>
    <rPh sb="31" eb="33">
      <t>フトウ</t>
    </rPh>
    <rPh sb="34" eb="36">
      <t>リヨウ</t>
    </rPh>
    <phoneticPr fontId="5"/>
  </si>
  <si>
    <t>（５）役員等が、暴力団又は暴力団員と社会的に非難されるべき関係を有しているとき</t>
    <rPh sb="3" eb="5">
      <t>ヤクイン</t>
    </rPh>
    <rPh sb="5" eb="6">
      <t>トウ</t>
    </rPh>
    <rPh sb="8" eb="11">
      <t>ボウリョクダン</t>
    </rPh>
    <rPh sb="11" eb="12">
      <t>マタ</t>
    </rPh>
    <rPh sb="13" eb="15">
      <t>ボウリョク</t>
    </rPh>
    <rPh sb="15" eb="17">
      <t>ダンイン</t>
    </rPh>
    <rPh sb="18" eb="21">
      <t>シャカイテキ</t>
    </rPh>
    <rPh sb="22" eb="24">
      <t>ヒナン</t>
    </rPh>
    <rPh sb="29" eb="31">
      <t>カンケイ</t>
    </rPh>
    <rPh sb="32" eb="33">
      <t>ユウ</t>
    </rPh>
    <phoneticPr fontId="5"/>
  </si>
  <si>
    <t>（１）暴力的な要求行為を行う者</t>
    <rPh sb="3" eb="6">
      <t>ボウリョクテキ</t>
    </rPh>
    <rPh sb="7" eb="9">
      <t>ヨウキュウ</t>
    </rPh>
    <rPh sb="9" eb="11">
      <t>コウイ</t>
    </rPh>
    <rPh sb="12" eb="13">
      <t>オコナ</t>
    </rPh>
    <rPh sb="14" eb="15">
      <t>モノ</t>
    </rPh>
    <phoneticPr fontId="5"/>
  </si>
  <si>
    <t>（２）法的な責任を超えた不当な要求行為を行う者</t>
    <rPh sb="3" eb="5">
      <t>ホウテキ</t>
    </rPh>
    <rPh sb="6" eb="8">
      <t>セキニン</t>
    </rPh>
    <rPh sb="9" eb="10">
      <t>コ</t>
    </rPh>
    <rPh sb="12" eb="14">
      <t>フトウ</t>
    </rPh>
    <rPh sb="15" eb="17">
      <t>ヨウキュウ</t>
    </rPh>
    <rPh sb="17" eb="19">
      <t>コウイ</t>
    </rPh>
    <rPh sb="20" eb="21">
      <t>オコナ</t>
    </rPh>
    <rPh sb="22" eb="23">
      <t>モノ</t>
    </rPh>
    <phoneticPr fontId="5"/>
  </si>
  <si>
    <t>（３）取引に関して脅迫的な言動をし、又は暴力を用いる行為を行う者</t>
    <rPh sb="3" eb="5">
      <t>トリヒキ</t>
    </rPh>
    <rPh sb="6" eb="7">
      <t>カン</t>
    </rPh>
    <rPh sb="9" eb="12">
      <t>キョウハクテキ</t>
    </rPh>
    <rPh sb="13" eb="15">
      <t>ゲンドウ</t>
    </rPh>
    <rPh sb="18" eb="19">
      <t>マタ</t>
    </rPh>
    <rPh sb="20" eb="22">
      <t>ボウリョク</t>
    </rPh>
    <rPh sb="23" eb="24">
      <t>モチ</t>
    </rPh>
    <rPh sb="26" eb="28">
      <t>コウイ</t>
    </rPh>
    <rPh sb="29" eb="30">
      <t>オコナ</t>
    </rPh>
    <rPh sb="31" eb="32">
      <t>モノ</t>
    </rPh>
    <phoneticPr fontId="5"/>
  </si>
  <si>
    <t>（４）偽計又は威力を用いて契約担当官等の業務を妨害する行為を行う者</t>
    <rPh sb="3" eb="5">
      <t>ギケイ</t>
    </rPh>
    <rPh sb="5" eb="6">
      <t>マタ</t>
    </rPh>
    <rPh sb="7" eb="9">
      <t>イリョク</t>
    </rPh>
    <rPh sb="10" eb="11">
      <t>モチ</t>
    </rPh>
    <rPh sb="13" eb="15">
      <t>ケイヤク</t>
    </rPh>
    <rPh sb="15" eb="18">
      <t>タントウカン</t>
    </rPh>
    <rPh sb="18" eb="19">
      <t>トウ</t>
    </rPh>
    <rPh sb="20" eb="22">
      <t>ギョウム</t>
    </rPh>
    <rPh sb="23" eb="25">
      <t>ボウガイ</t>
    </rPh>
    <rPh sb="27" eb="29">
      <t>コウイ</t>
    </rPh>
    <rPh sb="30" eb="31">
      <t>オコナ</t>
    </rPh>
    <rPh sb="32" eb="33">
      <t>モノ</t>
    </rPh>
    <phoneticPr fontId="5"/>
  </si>
  <si>
    <t>（５）その他前各号に準ずる行為を行う者</t>
    <rPh sb="5" eb="6">
      <t>タ</t>
    </rPh>
    <rPh sb="6" eb="7">
      <t>ゼン</t>
    </rPh>
    <rPh sb="7" eb="9">
      <t>カクゴウ</t>
    </rPh>
    <rPh sb="10" eb="11">
      <t>ジュン</t>
    </rPh>
    <rPh sb="13" eb="15">
      <t>コウイ</t>
    </rPh>
    <rPh sb="16" eb="17">
      <t>オコナ</t>
    </rPh>
    <rPh sb="18" eb="19">
      <t>モノ</t>
    </rPh>
    <phoneticPr fontId="5"/>
  </si>
  <si>
    <t>　　　　　　　住所（又は所在地）</t>
    <rPh sb="7" eb="9">
      <t>ジュウショ</t>
    </rPh>
    <rPh sb="10" eb="11">
      <t>マタ</t>
    </rPh>
    <rPh sb="12" eb="15">
      <t>ショザイチ</t>
    </rPh>
    <phoneticPr fontId="5"/>
  </si>
  <si>
    <t>　ので可）を添付すること。</t>
    <rPh sb="3" eb="4">
      <t>カ</t>
    </rPh>
    <rPh sb="6" eb="8">
      <t>テンプ</t>
    </rPh>
    <phoneticPr fontId="5"/>
  </si>
  <si>
    <t>誓 約 書</t>
    <rPh sb="0" eb="1">
      <t>チカイ</t>
    </rPh>
    <rPh sb="2" eb="3">
      <t>ヤク</t>
    </rPh>
    <rPh sb="4" eb="5">
      <t>ショ</t>
    </rPh>
    <phoneticPr fontId="5"/>
  </si>
  <si>
    <t>別紙－７（裏面）</t>
    <rPh sb="0" eb="2">
      <t>ベッシ</t>
    </rPh>
    <rPh sb="5" eb="7">
      <t>リメン</t>
    </rPh>
    <phoneticPr fontId="5"/>
  </si>
  <si>
    <t>別紙－６</t>
    <rPh sb="0" eb="2">
      <t>ベッシ</t>
    </rPh>
    <phoneticPr fontId="5"/>
  </si>
  <si>
    <t>支出負担行為担当官</t>
  </si>
  <si>
    <t>別紙－５</t>
    <rPh sb="0" eb="2">
      <t>ベッシ</t>
    </rPh>
    <phoneticPr fontId="5"/>
  </si>
  <si>
    <t>３　誓約書（別紙－７）</t>
    <rPh sb="2" eb="5">
      <t>セイヤクショ</t>
    </rPh>
    <rPh sb="6" eb="8">
      <t>ベッシ</t>
    </rPh>
    <phoneticPr fontId="5"/>
  </si>
  <si>
    <t>※　提出部数　　　　　　各１部</t>
    <rPh sb="2" eb="4">
      <t>テイシュツ</t>
    </rPh>
    <rPh sb="4" eb="6">
      <t>ブスウ</t>
    </rPh>
    <rPh sb="12" eb="13">
      <t>カク</t>
    </rPh>
    <rPh sb="14" eb="15">
      <t>ブ</t>
    </rPh>
    <phoneticPr fontId="5"/>
  </si>
  <si>
    <t>　　※　個人の場合は裏面を記載すること。</t>
    <rPh sb="4" eb="6">
      <t>コジン</t>
    </rPh>
    <rPh sb="7" eb="9">
      <t>バアイ</t>
    </rPh>
    <rPh sb="10" eb="12">
      <t>リメン</t>
    </rPh>
    <rPh sb="13" eb="15">
      <t>キサイ</t>
    </rPh>
    <phoneticPr fontId="5"/>
  </si>
  <si>
    <t>　　※　法人の場合は役員の氏名及び生年月日が明らかとなる資料（エクセル等で任意様式にて</t>
    <rPh sb="4" eb="6">
      <t>ホウジン</t>
    </rPh>
    <rPh sb="7" eb="9">
      <t>バアイ</t>
    </rPh>
    <rPh sb="10" eb="12">
      <t>ヤクイン</t>
    </rPh>
    <rPh sb="13" eb="15">
      <t>シメイ</t>
    </rPh>
    <rPh sb="15" eb="16">
      <t>オヨ</t>
    </rPh>
    <rPh sb="17" eb="19">
      <t>セイネン</t>
    </rPh>
    <rPh sb="19" eb="21">
      <t>ガッピ</t>
    </rPh>
    <rPh sb="22" eb="23">
      <t>アキ</t>
    </rPh>
    <rPh sb="28" eb="30">
      <t>シリョウ</t>
    </rPh>
    <rPh sb="35" eb="36">
      <t>ナド</t>
    </rPh>
    <rPh sb="37" eb="39">
      <t>ニンイ</t>
    </rPh>
    <rPh sb="39" eb="41">
      <t>ヨウシキ</t>
    </rPh>
    <phoneticPr fontId="5"/>
  </si>
  <si>
    <t>　　　作成したもので可）を添付すること。</t>
    <rPh sb="3" eb="5">
      <t>サクセイ</t>
    </rPh>
    <rPh sb="10" eb="11">
      <t>カ</t>
    </rPh>
    <rPh sb="13" eb="15">
      <t>テンプ</t>
    </rPh>
    <phoneticPr fontId="5"/>
  </si>
  <si>
    <t xml:space="preserve"> (5)　資格審査申請書に虚偽の事実を記載していないと認められる者であること。</t>
    <phoneticPr fontId="5"/>
  </si>
  <si>
    <t xml:space="preserve"> (6)　経営の状況又は信用度が極度に悪化していないと認められる者であること。</t>
    <rPh sb="5" eb="7">
      <t>ケイエイ</t>
    </rPh>
    <rPh sb="8" eb="10">
      <t>ジョウキョウ</t>
    </rPh>
    <rPh sb="10" eb="11">
      <t>マタ</t>
    </rPh>
    <rPh sb="12" eb="15">
      <t>シンヨウド</t>
    </rPh>
    <rPh sb="16" eb="18">
      <t>キョクド</t>
    </rPh>
    <rPh sb="19" eb="21">
      <t>アッカ</t>
    </rPh>
    <rPh sb="27" eb="28">
      <t>ミト</t>
    </rPh>
    <rPh sb="32" eb="33">
      <t>モノ</t>
    </rPh>
    <phoneticPr fontId="5"/>
  </si>
  <si>
    <t xml:space="preserve"> (7)　労働関係法令を遵守していること。</t>
    <rPh sb="5" eb="7">
      <t>ロウドウ</t>
    </rPh>
    <rPh sb="7" eb="9">
      <t>カンケイ</t>
    </rPh>
    <rPh sb="9" eb="11">
      <t>ホウレイ</t>
    </rPh>
    <rPh sb="12" eb="14">
      <t>ジュンシュ</t>
    </rPh>
    <phoneticPr fontId="5"/>
  </si>
  <si>
    <t xml:space="preserve"> (8)　その他予算決算及び会計令第７３条の規定に基づき、支出負担行為担当官が定める資格を有する者であること。</t>
    <rPh sb="7" eb="8">
      <t>タ</t>
    </rPh>
    <rPh sb="8" eb="10">
      <t>ヨサン</t>
    </rPh>
    <rPh sb="10" eb="12">
      <t>ケッサン</t>
    </rPh>
    <rPh sb="12" eb="13">
      <t>オヨ</t>
    </rPh>
    <rPh sb="14" eb="16">
      <t>カイケイ</t>
    </rPh>
    <rPh sb="16" eb="17">
      <t>レイ</t>
    </rPh>
    <rPh sb="17" eb="18">
      <t>ダイ</t>
    </rPh>
    <rPh sb="20" eb="21">
      <t>ジョウ</t>
    </rPh>
    <rPh sb="22" eb="24">
      <t>キテイ</t>
    </rPh>
    <rPh sb="25" eb="26">
      <t>モト</t>
    </rPh>
    <rPh sb="29" eb="31">
      <t>シシュツ</t>
    </rPh>
    <rPh sb="31" eb="33">
      <t>フタン</t>
    </rPh>
    <rPh sb="33" eb="35">
      <t>コウイ</t>
    </rPh>
    <rPh sb="35" eb="38">
      <t>タントウカン</t>
    </rPh>
    <rPh sb="39" eb="40">
      <t>サダ</t>
    </rPh>
    <rPh sb="42" eb="44">
      <t>シカク</t>
    </rPh>
    <rPh sb="45" eb="46">
      <t>ユウ</t>
    </rPh>
    <rPh sb="48" eb="49">
      <t>モノ</t>
    </rPh>
    <phoneticPr fontId="5"/>
  </si>
  <si>
    <t>３　契約条項を示す場所等</t>
    <rPh sb="7" eb="8">
      <t>シメ</t>
    </rPh>
    <rPh sb="9" eb="11">
      <t>バショ</t>
    </rPh>
    <rPh sb="11" eb="12">
      <t>トウ</t>
    </rPh>
    <phoneticPr fontId="5"/>
  </si>
  <si>
    <t xml:space="preserve"> (1)　入札説明書の交付場所、契約条項を示す場所及び問い合わせ先等</t>
    <rPh sb="5" eb="7">
      <t>ニュウサツ</t>
    </rPh>
    <rPh sb="7" eb="10">
      <t>セツメイショ</t>
    </rPh>
    <rPh sb="11" eb="13">
      <t>コウフ</t>
    </rPh>
    <rPh sb="13" eb="15">
      <t>バショ</t>
    </rPh>
    <rPh sb="16" eb="18">
      <t>ケイヤク</t>
    </rPh>
    <rPh sb="18" eb="20">
      <t>ジョウコウ</t>
    </rPh>
    <rPh sb="21" eb="22">
      <t>シメ</t>
    </rPh>
    <rPh sb="23" eb="25">
      <t>バショ</t>
    </rPh>
    <rPh sb="25" eb="26">
      <t>オヨ</t>
    </rPh>
    <rPh sb="27" eb="28">
      <t>ト</t>
    </rPh>
    <rPh sb="29" eb="30">
      <t>ア</t>
    </rPh>
    <rPh sb="32" eb="33">
      <t>サキ</t>
    </rPh>
    <rPh sb="33" eb="34">
      <t>トウ</t>
    </rPh>
    <phoneticPr fontId="5"/>
  </si>
  <si>
    <t xml:space="preserve"> (3)　入札書の受領期限及び提出場所</t>
    <rPh sb="5" eb="7">
      <t>ニュウサツ</t>
    </rPh>
    <rPh sb="7" eb="8">
      <t>ショ</t>
    </rPh>
    <rPh sb="9" eb="11">
      <t>ジュリョウ</t>
    </rPh>
    <rPh sb="11" eb="13">
      <t>キゲン</t>
    </rPh>
    <rPh sb="13" eb="14">
      <t>オヨ</t>
    </rPh>
    <rPh sb="15" eb="17">
      <t>テイシュツ</t>
    </rPh>
    <rPh sb="17" eb="19">
      <t>バショ</t>
    </rPh>
    <phoneticPr fontId="5"/>
  </si>
  <si>
    <t xml:space="preserve"> (4)　開札の日時及び場所</t>
    <rPh sb="5" eb="7">
      <t>カイサツ</t>
    </rPh>
    <rPh sb="8" eb="10">
      <t>ニチジ</t>
    </rPh>
    <rPh sb="10" eb="11">
      <t>オヨ</t>
    </rPh>
    <rPh sb="12" eb="14">
      <t>バショ</t>
    </rPh>
    <phoneticPr fontId="5"/>
  </si>
  <si>
    <t>４　その他</t>
    <phoneticPr fontId="5"/>
  </si>
  <si>
    <t>　　　入札者は、支出負担行為担当官から当該書類に関し説明を求められた場合は、それに応じなければならない。</t>
    <rPh sb="3" eb="5">
      <t>ニュウサツ</t>
    </rPh>
    <rPh sb="5" eb="6">
      <t>モノ</t>
    </rPh>
    <rPh sb="8" eb="10">
      <t>シシュツ</t>
    </rPh>
    <rPh sb="10" eb="12">
      <t>フタン</t>
    </rPh>
    <rPh sb="12" eb="14">
      <t>コウイ</t>
    </rPh>
    <rPh sb="14" eb="17">
      <t>タントウカン</t>
    </rPh>
    <rPh sb="19" eb="21">
      <t>トウガイ</t>
    </rPh>
    <rPh sb="21" eb="23">
      <t>ショルイ</t>
    </rPh>
    <rPh sb="24" eb="25">
      <t>カン</t>
    </rPh>
    <rPh sb="26" eb="28">
      <t>セツメイ</t>
    </rPh>
    <rPh sb="29" eb="30">
      <t>モト</t>
    </rPh>
    <rPh sb="34" eb="36">
      <t>バアイ</t>
    </rPh>
    <rPh sb="41" eb="42">
      <t>オウ</t>
    </rPh>
    <phoneticPr fontId="5"/>
  </si>
  <si>
    <t xml:space="preserve"> (5)　契約書作成の要否　要</t>
    <rPh sb="7" eb="8">
      <t>ショ</t>
    </rPh>
    <rPh sb="8" eb="10">
      <t>サクセイ</t>
    </rPh>
    <rPh sb="11" eb="13">
      <t>ヨウヒ</t>
    </rPh>
    <rPh sb="14" eb="15">
      <t>ヨウ</t>
    </rPh>
    <phoneticPr fontId="5"/>
  </si>
  <si>
    <t xml:space="preserve"> (1)　契約手続きにおいて使用する言語及び通貨　日本語及び日本国通貨</t>
    <phoneticPr fontId="5"/>
  </si>
  <si>
    <t xml:space="preserve"> (2)　入札保証金及び契約保証金　免除</t>
    <phoneticPr fontId="5"/>
  </si>
  <si>
    <t xml:space="preserve"> (2)　仕　　様　　　入札説明書及び仕様書による。</t>
    <rPh sb="17" eb="18">
      <t>オヨ</t>
    </rPh>
    <rPh sb="19" eb="22">
      <t>シヨウショ</t>
    </rPh>
    <phoneticPr fontId="5"/>
  </si>
  <si>
    <t xml:space="preserve"> (5)　入札方法　　　入札金額は総価を記載すること。</t>
    <rPh sb="14" eb="16">
      <t>キンガク</t>
    </rPh>
    <rPh sb="17" eb="18">
      <t>ソウ</t>
    </rPh>
    <rPh sb="18" eb="19">
      <t>カ</t>
    </rPh>
    <rPh sb="20" eb="22">
      <t>キサイ</t>
    </rPh>
    <phoneticPr fontId="5"/>
  </si>
  <si>
    <t xml:space="preserve"> (6)　電子調達システムの利用　本案件は、電子調達システムで行う。なお、電子調達システムによりがたい者は、支出負担行為担当官に書面により申し出た場合に限り紙入札方式によることができる。</t>
    <rPh sb="5" eb="7">
      <t>デンシ</t>
    </rPh>
    <rPh sb="7" eb="9">
      <t>チョウタツ</t>
    </rPh>
    <rPh sb="14" eb="16">
      <t>リヨウ</t>
    </rPh>
    <rPh sb="17" eb="18">
      <t>ホン</t>
    </rPh>
    <rPh sb="18" eb="20">
      <t>アンケン</t>
    </rPh>
    <rPh sb="22" eb="24">
      <t>デンシ</t>
    </rPh>
    <rPh sb="24" eb="26">
      <t>チョウタツ</t>
    </rPh>
    <rPh sb="31" eb="32">
      <t>オコナ</t>
    </rPh>
    <phoneticPr fontId="5"/>
  </si>
  <si>
    <t>２　競争に付する事項</t>
    <rPh sb="2" eb="4">
      <t>キョウソウ</t>
    </rPh>
    <rPh sb="5" eb="6">
      <t>フ</t>
    </rPh>
    <rPh sb="8" eb="10">
      <t>ジコウ</t>
    </rPh>
    <phoneticPr fontId="5"/>
  </si>
  <si>
    <t>（２）仕 様 等　　別添仕様書による</t>
    <rPh sb="3" eb="4">
      <t>シ</t>
    </rPh>
    <rPh sb="5" eb="6">
      <t>サマ</t>
    </rPh>
    <rPh sb="7" eb="8">
      <t>トウ</t>
    </rPh>
    <rPh sb="10" eb="12">
      <t>ベッテン</t>
    </rPh>
    <rPh sb="12" eb="15">
      <t>シヨウショ</t>
    </rPh>
    <phoneticPr fontId="5"/>
  </si>
  <si>
    <t>（５）入札方法</t>
    <rPh sb="3" eb="5">
      <t>ニュウサツ</t>
    </rPh>
    <rPh sb="5" eb="7">
      <t>ホウホウ</t>
    </rPh>
    <phoneticPr fontId="5"/>
  </si>
  <si>
    <t>（６）入札保証金及び契約保証金　　免除</t>
    <rPh sb="3" eb="5">
      <t>ニュウサツ</t>
    </rPh>
    <rPh sb="5" eb="8">
      <t>ホショウキン</t>
    </rPh>
    <rPh sb="8" eb="9">
      <t>オヨ</t>
    </rPh>
    <rPh sb="10" eb="12">
      <t>ケイヤク</t>
    </rPh>
    <rPh sb="12" eb="14">
      <t>ホショウ</t>
    </rPh>
    <rPh sb="14" eb="15">
      <t>キン</t>
    </rPh>
    <rPh sb="17" eb="19">
      <t>メンジョ</t>
    </rPh>
    <phoneticPr fontId="5"/>
  </si>
  <si>
    <t>３　競争参加資格</t>
    <rPh sb="2" eb="4">
      <t>キョウソウ</t>
    </rPh>
    <rPh sb="4" eb="6">
      <t>サンカ</t>
    </rPh>
    <rPh sb="6" eb="8">
      <t>シカク</t>
    </rPh>
    <phoneticPr fontId="5"/>
  </si>
  <si>
    <t>（１）予算決算及び会計令第７０条及び第７１条に規定される次の事項に該当する者は、競争に参加する資格を有さない。</t>
    <rPh sb="3" eb="5">
      <t>ヨサン</t>
    </rPh>
    <rPh sb="5" eb="7">
      <t>ケッサン</t>
    </rPh>
    <rPh sb="7" eb="8">
      <t>オヨ</t>
    </rPh>
    <rPh sb="9" eb="11">
      <t>カイケイ</t>
    </rPh>
    <rPh sb="11" eb="12">
      <t>レイ</t>
    </rPh>
    <rPh sb="12" eb="13">
      <t>ダイ</t>
    </rPh>
    <rPh sb="15" eb="16">
      <t>ジョウ</t>
    </rPh>
    <rPh sb="16" eb="17">
      <t>オヨ</t>
    </rPh>
    <rPh sb="18" eb="19">
      <t>ダイ</t>
    </rPh>
    <rPh sb="21" eb="22">
      <t>ジョウ</t>
    </rPh>
    <rPh sb="23" eb="25">
      <t>キテイ</t>
    </rPh>
    <rPh sb="28" eb="29">
      <t>ツギ</t>
    </rPh>
    <rPh sb="30" eb="32">
      <t>ジコウ</t>
    </rPh>
    <rPh sb="33" eb="35">
      <t>ガイトウ</t>
    </rPh>
    <rPh sb="37" eb="38">
      <t>モノ</t>
    </rPh>
    <rPh sb="40" eb="42">
      <t>キョウソウ</t>
    </rPh>
    <rPh sb="43" eb="45">
      <t>サンカ</t>
    </rPh>
    <rPh sb="47" eb="49">
      <t>シカク</t>
    </rPh>
    <rPh sb="50" eb="51">
      <t>ユウ</t>
    </rPh>
    <phoneticPr fontId="5"/>
  </si>
  <si>
    <t>　　①　以下の各号のいずれかに該当する者</t>
    <rPh sb="4" eb="6">
      <t>イカ</t>
    </rPh>
    <rPh sb="7" eb="9">
      <t>カクゴウ</t>
    </rPh>
    <rPh sb="15" eb="17">
      <t>ガイトウ</t>
    </rPh>
    <rPh sb="19" eb="20">
      <t>モノ</t>
    </rPh>
    <phoneticPr fontId="5"/>
  </si>
  <si>
    <t>　　　ア　当該契約を締結する能力を有しない者（未成年者、被保佐人又は被補助人であっても、契約締結のために必要な同意を得ている者を除く。）</t>
    <rPh sb="5" eb="7">
      <t>トウガイ</t>
    </rPh>
    <rPh sb="7" eb="9">
      <t>ケイヤク</t>
    </rPh>
    <rPh sb="10" eb="12">
      <t>テイケツ</t>
    </rPh>
    <rPh sb="14" eb="16">
      <t>ノウリョク</t>
    </rPh>
    <rPh sb="17" eb="18">
      <t>ユウ</t>
    </rPh>
    <rPh sb="21" eb="22">
      <t>モノ</t>
    </rPh>
    <rPh sb="23" eb="27">
      <t>ミセイネンシャ</t>
    </rPh>
    <rPh sb="28" eb="29">
      <t>ヒ</t>
    </rPh>
    <rPh sb="29" eb="31">
      <t>ホサ</t>
    </rPh>
    <rPh sb="31" eb="32">
      <t>ニン</t>
    </rPh>
    <rPh sb="32" eb="33">
      <t>マタ</t>
    </rPh>
    <rPh sb="34" eb="35">
      <t>ヒ</t>
    </rPh>
    <rPh sb="44" eb="46">
      <t>ケイヤク</t>
    </rPh>
    <rPh sb="46" eb="48">
      <t>テイケツ</t>
    </rPh>
    <rPh sb="52" eb="54">
      <t>ヒツヨウ</t>
    </rPh>
    <rPh sb="55" eb="57">
      <t>ドウイ</t>
    </rPh>
    <rPh sb="58" eb="59">
      <t>エ</t>
    </rPh>
    <rPh sb="62" eb="63">
      <t>モノ</t>
    </rPh>
    <rPh sb="64" eb="65">
      <t>ノゾ</t>
    </rPh>
    <phoneticPr fontId="5"/>
  </si>
  <si>
    <t>　　　イ　破産手続き開始の決定を受けて復権を得ない者</t>
    <rPh sb="5" eb="7">
      <t>ハサン</t>
    </rPh>
    <rPh sb="7" eb="9">
      <t>テツヅ</t>
    </rPh>
    <rPh sb="10" eb="12">
      <t>カイシ</t>
    </rPh>
    <rPh sb="13" eb="15">
      <t>ケッテイ</t>
    </rPh>
    <rPh sb="16" eb="17">
      <t>ウ</t>
    </rPh>
    <rPh sb="19" eb="21">
      <t>フッケン</t>
    </rPh>
    <rPh sb="22" eb="23">
      <t>エ</t>
    </rPh>
    <rPh sb="25" eb="26">
      <t>モノ</t>
    </rPh>
    <phoneticPr fontId="5"/>
  </si>
  <si>
    <t>　　　ウ　暴力団員による不当な行為の防止等に関する法律（平成３年法律第７７号）第３２条第１項各号に掲げる者</t>
    <rPh sb="5" eb="7">
      <t>ボウリョク</t>
    </rPh>
    <rPh sb="7" eb="9">
      <t>ダンイン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0">
      <t>ダイ</t>
    </rPh>
    <rPh sb="42" eb="43">
      <t>ジョウ</t>
    </rPh>
    <rPh sb="43" eb="44">
      <t>ダイ</t>
    </rPh>
    <rPh sb="45" eb="46">
      <t>コウ</t>
    </rPh>
    <rPh sb="46" eb="48">
      <t>カクゴウ</t>
    </rPh>
    <rPh sb="49" eb="50">
      <t>カカ</t>
    </rPh>
    <rPh sb="52" eb="53">
      <t>モノ</t>
    </rPh>
    <phoneticPr fontId="5"/>
  </si>
  <si>
    <t>　　　ア　契約の履行に当たり故意に工事、製造その他の役務を粗雑に行い、又は物件の品質若しくは数量に関して不正の行為をした者</t>
    <rPh sb="5" eb="7">
      <t>ケイヤク</t>
    </rPh>
    <rPh sb="8" eb="10">
      <t>リコウ</t>
    </rPh>
    <rPh sb="11" eb="12">
      <t>ア</t>
    </rPh>
    <rPh sb="14" eb="16">
      <t>コイ</t>
    </rPh>
    <rPh sb="17" eb="19">
      <t>コウジ</t>
    </rPh>
    <rPh sb="20" eb="22">
      <t>セイゾウ</t>
    </rPh>
    <rPh sb="24" eb="25">
      <t>タ</t>
    </rPh>
    <rPh sb="26" eb="28">
      <t>エキム</t>
    </rPh>
    <rPh sb="29" eb="31">
      <t>ソザツ</t>
    </rPh>
    <rPh sb="32" eb="33">
      <t>オコナ</t>
    </rPh>
    <rPh sb="35" eb="36">
      <t>マタ</t>
    </rPh>
    <rPh sb="37" eb="39">
      <t>ブッケン</t>
    </rPh>
    <rPh sb="40" eb="42">
      <t>ヒンシツ</t>
    </rPh>
    <rPh sb="42" eb="43">
      <t>モ</t>
    </rPh>
    <rPh sb="46" eb="48">
      <t>スウリョウ</t>
    </rPh>
    <rPh sb="49" eb="50">
      <t>カン</t>
    </rPh>
    <rPh sb="52" eb="54">
      <t>フセイ</t>
    </rPh>
    <rPh sb="55" eb="57">
      <t>コウイ</t>
    </rPh>
    <rPh sb="60" eb="61">
      <t>モノ</t>
    </rPh>
    <phoneticPr fontId="5"/>
  </si>
  <si>
    <t>　　　イ　公正な競争の執行を妨げた者又は公正な価格を害し若しくは不正の利益を得るために連合した者</t>
    <rPh sb="5" eb="7">
      <t>コウセイ</t>
    </rPh>
    <rPh sb="8" eb="10">
      <t>キョウソウ</t>
    </rPh>
    <rPh sb="11" eb="13">
      <t>シッコウ</t>
    </rPh>
    <rPh sb="14" eb="15">
      <t>サマタ</t>
    </rPh>
    <rPh sb="17" eb="18">
      <t>モノ</t>
    </rPh>
    <rPh sb="18" eb="19">
      <t>マタ</t>
    </rPh>
    <rPh sb="20" eb="22">
      <t>コウセイ</t>
    </rPh>
    <rPh sb="23" eb="25">
      <t>カカク</t>
    </rPh>
    <rPh sb="26" eb="27">
      <t>ガイ</t>
    </rPh>
    <rPh sb="28" eb="29">
      <t>モ</t>
    </rPh>
    <rPh sb="32" eb="34">
      <t>フセイ</t>
    </rPh>
    <rPh sb="35" eb="37">
      <t>リエキ</t>
    </rPh>
    <rPh sb="38" eb="39">
      <t>エ</t>
    </rPh>
    <rPh sb="43" eb="45">
      <t>レンゴウ</t>
    </rPh>
    <rPh sb="47" eb="48">
      <t>モノ</t>
    </rPh>
    <phoneticPr fontId="5"/>
  </si>
  <si>
    <t>　　　ウ　落札者が契約を結ぶこと又は契約者が契約を履行することを妨げた者</t>
    <rPh sb="5" eb="8">
      <t>ラクサツシャ</t>
    </rPh>
    <rPh sb="9" eb="11">
      <t>ケイヤク</t>
    </rPh>
    <rPh sb="12" eb="13">
      <t>ムス</t>
    </rPh>
    <rPh sb="16" eb="17">
      <t>マタ</t>
    </rPh>
    <rPh sb="18" eb="21">
      <t>ケイヤクシャ</t>
    </rPh>
    <rPh sb="22" eb="24">
      <t>ケイヤク</t>
    </rPh>
    <rPh sb="25" eb="27">
      <t>リコウ</t>
    </rPh>
    <rPh sb="32" eb="33">
      <t>サマタ</t>
    </rPh>
    <rPh sb="35" eb="36">
      <t>モノ</t>
    </rPh>
    <phoneticPr fontId="5"/>
  </si>
  <si>
    <t>　　　エ　監督又は検査の実施に当たり職員の職務の執行を妨げた者</t>
    <rPh sb="5" eb="7">
      <t>カントク</t>
    </rPh>
    <rPh sb="7" eb="8">
      <t>マタ</t>
    </rPh>
    <rPh sb="9" eb="11">
      <t>ケンサ</t>
    </rPh>
    <rPh sb="12" eb="14">
      <t>ジッシ</t>
    </rPh>
    <rPh sb="15" eb="16">
      <t>ア</t>
    </rPh>
    <rPh sb="18" eb="20">
      <t>ショクイン</t>
    </rPh>
    <rPh sb="21" eb="23">
      <t>ショクム</t>
    </rPh>
    <rPh sb="24" eb="26">
      <t>シッコウ</t>
    </rPh>
    <rPh sb="27" eb="28">
      <t>サマタ</t>
    </rPh>
    <rPh sb="30" eb="31">
      <t>モノ</t>
    </rPh>
    <phoneticPr fontId="5"/>
  </si>
  <si>
    <t>　　　オ　契約により、契約の後に代価の額を確定する場合において、当該代価の請求を故意に虚偽の事実に基づき過大な額で行った者</t>
    <rPh sb="5" eb="7">
      <t>ケイヤク</t>
    </rPh>
    <rPh sb="11" eb="13">
      <t>ケイヤク</t>
    </rPh>
    <rPh sb="14" eb="15">
      <t>アト</t>
    </rPh>
    <rPh sb="16" eb="18">
      <t>ダイカ</t>
    </rPh>
    <rPh sb="19" eb="20">
      <t>ガク</t>
    </rPh>
    <rPh sb="21" eb="23">
      <t>カクテイ</t>
    </rPh>
    <rPh sb="25" eb="27">
      <t>バアイ</t>
    </rPh>
    <rPh sb="32" eb="34">
      <t>トウガイ</t>
    </rPh>
    <rPh sb="34" eb="36">
      <t>ダイカ</t>
    </rPh>
    <rPh sb="37" eb="39">
      <t>セイキュウ</t>
    </rPh>
    <rPh sb="40" eb="42">
      <t>コイ</t>
    </rPh>
    <rPh sb="43" eb="45">
      <t>キョギ</t>
    </rPh>
    <rPh sb="46" eb="48">
      <t>ジジツ</t>
    </rPh>
    <rPh sb="49" eb="50">
      <t>モト</t>
    </rPh>
    <rPh sb="52" eb="54">
      <t>カダイ</t>
    </rPh>
    <rPh sb="55" eb="56">
      <t>ガク</t>
    </rPh>
    <rPh sb="57" eb="58">
      <t>オコナ</t>
    </rPh>
    <rPh sb="60" eb="61">
      <t>モノ</t>
    </rPh>
    <phoneticPr fontId="5"/>
  </si>
  <si>
    <t>　　　カ　正当な理由がなくて契約を履行しなかった者</t>
    <rPh sb="5" eb="7">
      <t>セイトウ</t>
    </rPh>
    <rPh sb="8" eb="10">
      <t>リユウ</t>
    </rPh>
    <rPh sb="14" eb="16">
      <t>ケイヤク</t>
    </rPh>
    <rPh sb="17" eb="19">
      <t>リコウ</t>
    </rPh>
    <rPh sb="24" eb="25">
      <t>モノ</t>
    </rPh>
    <phoneticPr fontId="5"/>
  </si>
  <si>
    <t>　　　キ　前各号のいずれかに該当する者を、契約の締結又は履行に当たり、代理人、支配人、その他の使用人として使用した者</t>
    <rPh sb="5" eb="6">
      <t>ゼン</t>
    </rPh>
    <rPh sb="6" eb="8">
      <t>カクゴウ</t>
    </rPh>
    <rPh sb="14" eb="16">
      <t>ガイトウ</t>
    </rPh>
    <rPh sb="18" eb="19">
      <t>モノ</t>
    </rPh>
    <rPh sb="21" eb="23">
      <t>ケイヤク</t>
    </rPh>
    <rPh sb="24" eb="26">
      <t>テイケツ</t>
    </rPh>
    <rPh sb="26" eb="27">
      <t>マタ</t>
    </rPh>
    <rPh sb="28" eb="30">
      <t>リコウ</t>
    </rPh>
    <rPh sb="31" eb="32">
      <t>ア</t>
    </rPh>
    <rPh sb="35" eb="38">
      <t>ダイリニン</t>
    </rPh>
    <rPh sb="39" eb="41">
      <t>シハイ</t>
    </rPh>
    <rPh sb="41" eb="42">
      <t>ニン</t>
    </rPh>
    <rPh sb="45" eb="46">
      <t>タ</t>
    </rPh>
    <rPh sb="47" eb="49">
      <t>シヨウ</t>
    </rPh>
    <rPh sb="49" eb="50">
      <t>ニン</t>
    </rPh>
    <rPh sb="53" eb="55">
      <t>シヨウ</t>
    </rPh>
    <rPh sb="57" eb="58">
      <t>モノ</t>
    </rPh>
    <phoneticPr fontId="5"/>
  </si>
  <si>
    <t>（３）次の事項に該当する者は、競争に参加することができない。</t>
    <rPh sb="3" eb="4">
      <t>ツギ</t>
    </rPh>
    <rPh sb="5" eb="7">
      <t>ジコウ</t>
    </rPh>
    <rPh sb="8" eb="10">
      <t>ガイトウ</t>
    </rPh>
    <rPh sb="12" eb="13">
      <t>モノ</t>
    </rPh>
    <rPh sb="15" eb="17">
      <t>キョウソウ</t>
    </rPh>
    <rPh sb="18" eb="20">
      <t>サンカ</t>
    </rPh>
    <phoneticPr fontId="5"/>
  </si>
  <si>
    <t>　　①　資格審査申請書又はその添付書類に虚偽の事実を記載した者</t>
    <rPh sb="4" eb="6">
      <t>シカク</t>
    </rPh>
    <rPh sb="6" eb="8">
      <t>シンサ</t>
    </rPh>
    <rPh sb="8" eb="10">
      <t>シンセイ</t>
    </rPh>
    <rPh sb="10" eb="11">
      <t>ショ</t>
    </rPh>
    <rPh sb="11" eb="12">
      <t>マタ</t>
    </rPh>
    <rPh sb="15" eb="17">
      <t>テンプ</t>
    </rPh>
    <rPh sb="17" eb="19">
      <t>ショルイ</t>
    </rPh>
    <rPh sb="20" eb="22">
      <t>キョギ</t>
    </rPh>
    <rPh sb="23" eb="25">
      <t>ジジツ</t>
    </rPh>
    <rPh sb="26" eb="28">
      <t>キサイ</t>
    </rPh>
    <rPh sb="30" eb="31">
      <t>モノ</t>
    </rPh>
    <phoneticPr fontId="5"/>
  </si>
  <si>
    <t>　　③　厚生労働省から指名停止の措置を受けている期間中の者でないこと。</t>
    <rPh sb="4" eb="6">
      <t>コウセイ</t>
    </rPh>
    <rPh sb="6" eb="9">
      <t>ロウドウショウ</t>
    </rPh>
    <rPh sb="11" eb="13">
      <t>シメイ</t>
    </rPh>
    <rPh sb="13" eb="15">
      <t>テイシ</t>
    </rPh>
    <rPh sb="16" eb="18">
      <t>ソチ</t>
    </rPh>
    <rPh sb="19" eb="20">
      <t>ウ</t>
    </rPh>
    <rPh sb="24" eb="27">
      <t>キカンチュウ</t>
    </rPh>
    <rPh sb="28" eb="29">
      <t>モノ</t>
    </rPh>
    <phoneticPr fontId="5"/>
  </si>
  <si>
    <t>（４）次の要件を満たす者であること。</t>
    <rPh sb="3" eb="4">
      <t>ツギ</t>
    </rPh>
    <rPh sb="5" eb="7">
      <t>ヨウケン</t>
    </rPh>
    <rPh sb="8" eb="9">
      <t>ミ</t>
    </rPh>
    <rPh sb="11" eb="12">
      <t>モノ</t>
    </rPh>
    <phoneticPr fontId="5"/>
  </si>
  <si>
    <t>　　　　　ア．厚生年金保険　　イ．健康保険（全国健康保険協会が管掌するもの）</t>
    <rPh sb="7" eb="9">
      <t>コウセイ</t>
    </rPh>
    <rPh sb="9" eb="11">
      <t>ネンキン</t>
    </rPh>
    <rPh sb="11" eb="13">
      <t>ホケン</t>
    </rPh>
    <rPh sb="17" eb="19">
      <t>ケンコウ</t>
    </rPh>
    <rPh sb="19" eb="21">
      <t>ホケン</t>
    </rPh>
    <rPh sb="22" eb="23">
      <t>ゼン</t>
    </rPh>
    <rPh sb="23" eb="24">
      <t>クニ</t>
    </rPh>
    <rPh sb="24" eb="26">
      <t>ケンコウ</t>
    </rPh>
    <rPh sb="26" eb="28">
      <t>ホケン</t>
    </rPh>
    <rPh sb="28" eb="30">
      <t>キョウカイ</t>
    </rPh>
    <rPh sb="31" eb="33">
      <t>カンショウ</t>
    </rPh>
    <phoneticPr fontId="5"/>
  </si>
  <si>
    <t>　　　　　ウ．船員保険　　エ．国民年金　　オ．労働者災害補償保険　　カ．雇用保険</t>
    <rPh sb="7" eb="9">
      <t>センイン</t>
    </rPh>
    <rPh sb="9" eb="11">
      <t>ホケン</t>
    </rPh>
    <rPh sb="15" eb="17">
      <t>コクミン</t>
    </rPh>
    <rPh sb="17" eb="19">
      <t>ネンキン</t>
    </rPh>
    <rPh sb="23" eb="26">
      <t>ロウドウシャ</t>
    </rPh>
    <rPh sb="26" eb="28">
      <t>サイガイ</t>
    </rPh>
    <rPh sb="28" eb="30">
      <t>ホショウ</t>
    </rPh>
    <rPh sb="30" eb="32">
      <t>ホケン</t>
    </rPh>
    <rPh sb="36" eb="38">
      <t>コヨウ</t>
    </rPh>
    <rPh sb="38" eb="40">
      <t>ホケン</t>
    </rPh>
    <phoneticPr fontId="5"/>
  </si>
  <si>
    <t>　　　　※　これに該当すると思われる事実がある者は、あらかじめ４（２）②に照会すること。</t>
    <rPh sb="9" eb="11">
      <t>ガイトウ</t>
    </rPh>
    <rPh sb="14" eb="15">
      <t>オモ</t>
    </rPh>
    <rPh sb="18" eb="20">
      <t>ジジツ</t>
    </rPh>
    <rPh sb="23" eb="24">
      <t>モノ</t>
    </rPh>
    <rPh sb="37" eb="39">
      <t>ショウカイ</t>
    </rPh>
    <phoneticPr fontId="5"/>
  </si>
  <si>
    <t>４　入札書の提出場所等</t>
    <rPh sb="2" eb="4">
      <t>ニュウサツ</t>
    </rPh>
    <rPh sb="4" eb="5">
      <t>ショ</t>
    </rPh>
    <rPh sb="6" eb="8">
      <t>テイシュツ</t>
    </rPh>
    <rPh sb="8" eb="10">
      <t>バショ</t>
    </rPh>
    <rPh sb="10" eb="11">
      <t>トウ</t>
    </rPh>
    <phoneticPr fontId="5"/>
  </si>
  <si>
    <t>（１）電子調達システムによる場合</t>
    <rPh sb="3" eb="5">
      <t>デンシ</t>
    </rPh>
    <rPh sb="5" eb="7">
      <t>チョウタツ</t>
    </rPh>
    <rPh sb="14" eb="16">
      <t>バアイ</t>
    </rPh>
    <phoneticPr fontId="5"/>
  </si>
  <si>
    <t>　　　　入札書の提出期限</t>
    <rPh sb="4" eb="6">
      <t>ニュウサツ</t>
    </rPh>
    <rPh sb="6" eb="7">
      <t>ショ</t>
    </rPh>
    <rPh sb="8" eb="10">
      <t>テイシュツ</t>
    </rPh>
    <rPh sb="10" eb="12">
      <t>キゲン</t>
    </rPh>
    <phoneticPr fontId="5"/>
  </si>
  <si>
    <t>（２）紙による場合</t>
    <rPh sb="3" eb="4">
      <t>カミ</t>
    </rPh>
    <rPh sb="7" eb="9">
      <t>バアイ</t>
    </rPh>
    <phoneticPr fontId="5"/>
  </si>
  <si>
    <t>　　①　入札書の受領期限</t>
    <rPh sb="4" eb="6">
      <t>ニュウサツ</t>
    </rPh>
    <rPh sb="6" eb="7">
      <t>ショ</t>
    </rPh>
    <rPh sb="8" eb="10">
      <t>ジュリョウ</t>
    </rPh>
    <rPh sb="10" eb="12">
      <t>キゲン</t>
    </rPh>
    <phoneticPr fontId="5"/>
  </si>
  <si>
    <t>　　②　入札書の提出場所、契約条項を示す場所及び問い合わせ先</t>
    <rPh sb="4" eb="6">
      <t>ニュウサツ</t>
    </rPh>
    <rPh sb="6" eb="7">
      <t>ショ</t>
    </rPh>
    <rPh sb="8" eb="10">
      <t>テイシュツ</t>
    </rPh>
    <rPh sb="10" eb="12">
      <t>バショ</t>
    </rPh>
    <rPh sb="13" eb="15">
      <t>ケイヤク</t>
    </rPh>
    <rPh sb="15" eb="17">
      <t>ジョウコウ</t>
    </rPh>
    <rPh sb="18" eb="19">
      <t>シメ</t>
    </rPh>
    <rPh sb="20" eb="22">
      <t>バショ</t>
    </rPh>
    <rPh sb="22" eb="23">
      <t>オヨ</t>
    </rPh>
    <rPh sb="24" eb="25">
      <t>ト</t>
    </rPh>
    <rPh sb="26" eb="27">
      <t>ア</t>
    </rPh>
    <rPh sb="29" eb="30">
      <t>サキ</t>
    </rPh>
    <phoneticPr fontId="5"/>
  </si>
  <si>
    <t>　　③　入札書の提出方法</t>
    <rPh sb="4" eb="6">
      <t>ニュウサツ</t>
    </rPh>
    <rPh sb="6" eb="7">
      <t>ショ</t>
    </rPh>
    <rPh sb="8" eb="10">
      <t>テイシュツ</t>
    </rPh>
    <rPh sb="10" eb="12">
      <t>ホウホウ</t>
    </rPh>
    <phoneticPr fontId="5"/>
  </si>
  <si>
    <t>（３）電話、電信等による提出は認めない。</t>
    <rPh sb="3" eb="5">
      <t>デンワ</t>
    </rPh>
    <rPh sb="6" eb="8">
      <t>デンシン</t>
    </rPh>
    <rPh sb="8" eb="9">
      <t>トウ</t>
    </rPh>
    <rPh sb="12" eb="14">
      <t>テイシュツ</t>
    </rPh>
    <rPh sb="15" eb="16">
      <t>ミト</t>
    </rPh>
    <phoneticPr fontId="5"/>
  </si>
  <si>
    <t>（４）入札の無効</t>
    <rPh sb="3" eb="5">
      <t>ニュウサツ</t>
    </rPh>
    <rPh sb="6" eb="8">
      <t>ムコウ</t>
    </rPh>
    <phoneticPr fontId="5"/>
  </si>
  <si>
    <t>（５）入札の延期等</t>
    <rPh sb="3" eb="5">
      <t>ニュウサツ</t>
    </rPh>
    <rPh sb="6" eb="8">
      <t>エンキ</t>
    </rPh>
    <rPh sb="8" eb="9">
      <t>トウ</t>
    </rPh>
    <phoneticPr fontId="5"/>
  </si>
  <si>
    <t>（６）代理人による入札</t>
    <rPh sb="3" eb="6">
      <t>ダイリニン</t>
    </rPh>
    <rPh sb="9" eb="11">
      <t>ニュウサツ</t>
    </rPh>
    <phoneticPr fontId="5"/>
  </si>
  <si>
    <t>　　①　代理人が電子調達システムにより入札する場合には、当該システムで定める委任の手続きを終了しておかなければならない。また、技術資料の提出等をシステム上において行う場合には、当初の手続きをする時点までに委任の手続きを完了させておくこと。</t>
    <rPh sb="4" eb="7">
      <t>ダイリニン</t>
    </rPh>
    <rPh sb="8" eb="10">
      <t>デンシ</t>
    </rPh>
    <rPh sb="10" eb="12">
      <t>チョウタツ</t>
    </rPh>
    <rPh sb="19" eb="21">
      <t>ニュウサツ</t>
    </rPh>
    <rPh sb="23" eb="25">
      <t>バアイ</t>
    </rPh>
    <rPh sb="28" eb="30">
      <t>トウガイ</t>
    </rPh>
    <rPh sb="35" eb="36">
      <t>サダ</t>
    </rPh>
    <rPh sb="38" eb="40">
      <t>イニン</t>
    </rPh>
    <rPh sb="41" eb="43">
      <t>テツヅ</t>
    </rPh>
    <rPh sb="45" eb="47">
      <t>シュウリョウ</t>
    </rPh>
    <rPh sb="63" eb="65">
      <t>ギジュツ</t>
    </rPh>
    <rPh sb="65" eb="67">
      <t>シリョウ</t>
    </rPh>
    <rPh sb="68" eb="70">
      <t>テイシュツ</t>
    </rPh>
    <rPh sb="70" eb="71">
      <t>トウ</t>
    </rPh>
    <rPh sb="76" eb="77">
      <t>ジョウ</t>
    </rPh>
    <rPh sb="81" eb="82">
      <t>オコナ</t>
    </rPh>
    <rPh sb="83" eb="85">
      <t>バアイ</t>
    </rPh>
    <rPh sb="88" eb="90">
      <t>トウショ</t>
    </rPh>
    <rPh sb="91" eb="93">
      <t>テツヅ</t>
    </rPh>
    <rPh sb="97" eb="99">
      <t>ジテン</t>
    </rPh>
    <rPh sb="102" eb="104">
      <t>イニン</t>
    </rPh>
    <rPh sb="105" eb="107">
      <t>テツヅ</t>
    </rPh>
    <rPh sb="109" eb="111">
      <t>カンリョウ</t>
    </rPh>
    <phoneticPr fontId="5"/>
  </si>
  <si>
    <t>　　④　入札者又はその代理人は、本件調達に係る入札について他の入札者の代理人を兼ねることができない。</t>
    <rPh sb="4" eb="7">
      <t>ニュウサツシャ</t>
    </rPh>
    <rPh sb="7" eb="8">
      <t>マタ</t>
    </rPh>
    <rPh sb="11" eb="14">
      <t>ダイリニン</t>
    </rPh>
    <rPh sb="16" eb="18">
      <t>ホンケン</t>
    </rPh>
    <rPh sb="18" eb="20">
      <t>チョウタツ</t>
    </rPh>
    <rPh sb="21" eb="22">
      <t>カカ</t>
    </rPh>
    <rPh sb="23" eb="25">
      <t>ニュウサツ</t>
    </rPh>
    <rPh sb="29" eb="30">
      <t>タ</t>
    </rPh>
    <rPh sb="31" eb="33">
      <t>ニュウサツ</t>
    </rPh>
    <rPh sb="33" eb="34">
      <t>モノ</t>
    </rPh>
    <rPh sb="35" eb="38">
      <t>ダイリニン</t>
    </rPh>
    <rPh sb="39" eb="40">
      <t>カ</t>
    </rPh>
    <phoneticPr fontId="5"/>
  </si>
  <si>
    <t>５　開札</t>
    <rPh sb="2" eb="4">
      <t>カイサツ</t>
    </rPh>
    <phoneticPr fontId="5"/>
  </si>
  <si>
    <t>（１）開札の日時及び場所</t>
    <rPh sb="3" eb="5">
      <t>カイサツ</t>
    </rPh>
    <rPh sb="6" eb="8">
      <t>ニチジ</t>
    </rPh>
    <rPh sb="8" eb="9">
      <t>オヨ</t>
    </rPh>
    <rPh sb="10" eb="12">
      <t>バショ</t>
    </rPh>
    <phoneticPr fontId="5"/>
  </si>
  <si>
    <t>（２）電子調達システムによる入札の場合</t>
    <rPh sb="3" eb="5">
      <t>デンシ</t>
    </rPh>
    <rPh sb="5" eb="7">
      <t>チョウタツ</t>
    </rPh>
    <rPh sb="14" eb="16">
      <t>ニュウサツ</t>
    </rPh>
    <rPh sb="17" eb="19">
      <t>バアイ</t>
    </rPh>
    <phoneticPr fontId="5"/>
  </si>
  <si>
    <t>（３）紙による入札の場合</t>
    <rPh sb="3" eb="4">
      <t>カミ</t>
    </rPh>
    <rPh sb="7" eb="9">
      <t>ニュウサツ</t>
    </rPh>
    <rPh sb="10" eb="12">
      <t>バアイ</t>
    </rPh>
    <phoneticPr fontId="5"/>
  </si>
  <si>
    <t>　　①　開札は、入札者又はその代理人を立ち会わせて行う。ただし、入札者又はその代理人が立ち会わない場合は、入札事務に関係のない職員を立ち会わせて行う。</t>
    <rPh sb="4" eb="6">
      <t>カイサツ</t>
    </rPh>
    <rPh sb="8" eb="11">
      <t>ニュウサツシャ</t>
    </rPh>
    <rPh sb="11" eb="12">
      <t>マタ</t>
    </rPh>
    <rPh sb="15" eb="18">
      <t>ダイリニン</t>
    </rPh>
    <rPh sb="19" eb="20">
      <t>タ</t>
    </rPh>
    <rPh sb="21" eb="22">
      <t>ア</t>
    </rPh>
    <rPh sb="25" eb="26">
      <t>オコナ</t>
    </rPh>
    <rPh sb="32" eb="34">
      <t>ニュウサツ</t>
    </rPh>
    <rPh sb="34" eb="35">
      <t>モノ</t>
    </rPh>
    <rPh sb="35" eb="36">
      <t>マタ</t>
    </rPh>
    <rPh sb="39" eb="42">
      <t>ダイリニン</t>
    </rPh>
    <rPh sb="43" eb="44">
      <t>タ</t>
    </rPh>
    <rPh sb="45" eb="46">
      <t>ア</t>
    </rPh>
    <rPh sb="49" eb="51">
      <t>バアイ</t>
    </rPh>
    <rPh sb="53" eb="55">
      <t>ニュウサツ</t>
    </rPh>
    <rPh sb="55" eb="57">
      <t>ジム</t>
    </rPh>
    <rPh sb="58" eb="60">
      <t>カンケイ</t>
    </rPh>
    <rPh sb="63" eb="65">
      <t>ショクイン</t>
    </rPh>
    <rPh sb="66" eb="67">
      <t>タ</t>
    </rPh>
    <rPh sb="68" eb="69">
      <t>ア</t>
    </rPh>
    <rPh sb="72" eb="73">
      <t>オコナ</t>
    </rPh>
    <phoneticPr fontId="5"/>
  </si>
  <si>
    <t>　　②　入札者又はその代理人は、開札時刻後においては、開札場に入場することはできない。</t>
    <rPh sb="4" eb="7">
      <t>ニュウサツシャ</t>
    </rPh>
    <rPh sb="7" eb="8">
      <t>マタ</t>
    </rPh>
    <rPh sb="11" eb="14">
      <t>ダイリニン</t>
    </rPh>
    <rPh sb="16" eb="18">
      <t>カイサツ</t>
    </rPh>
    <rPh sb="18" eb="20">
      <t>ジコク</t>
    </rPh>
    <rPh sb="20" eb="21">
      <t>ゴ</t>
    </rPh>
    <rPh sb="27" eb="29">
      <t>カイサツ</t>
    </rPh>
    <rPh sb="29" eb="30">
      <t>バ</t>
    </rPh>
    <rPh sb="31" eb="33">
      <t>ニュウジョウ</t>
    </rPh>
    <phoneticPr fontId="5"/>
  </si>
  <si>
    <t>　　③　入札者又はその代理人は、開札場に入場しようとするときは、入札関係職員の求めに応じ競争参加資格を証明する書類、身分証明書又は入札権限に関する委任状（復代理人の場合）を提示又は提出しなければならない。</t>
    <rPh sb="4" eb="7">
      <t>ニュウサツシャ</t>
    </rPh>
    <rPh sb="7" eb="8">
      <t>マタ</t>
    </rPh>
    <rPh sb="11" eb="14">
      <t>ダイリニン</t>
    </rPh>
    <rPh sb="16" eb="18">
      <t>カイサツ</t>
    </rPh>
    <rPh sb="18" eb="19">
      <t>ジョウ</t>
    </rPh>
    <rPh sb="20" eb="22">
      <t>ニュウジョウ</t>
    </rPh>
    <rPh sb="32" eb="34">
      <t>ニュウサツ</t>
    </rPh>
    <rPh sb="34" eb="36">
      <t>カンケイ</t>
    </rPh>
    <rPh sb="36" eb="38">
      <t>ショクイン</t>
    </rPh>
    <rPh sb="39" eb="40">
      <t>モト</t>
    </rPh>
    <rPh sb="42" eb="43">
      <t>オウ</t>
    </rPh>
    <rPh sb="44" eb="46">
      <t>キョウソウ</t>
    </rPh>
    <rPh sb="46" eb="48">
      <t>サンカ</t>
    </rPh>
    <rPh sb="48" eb="50">
      <t>シカク</t>
    </rPh>
    <phoneticPr fontId="5"/>
  </si>
  <si>
    <t>　　④　入札者又はその代理人は、支出負担行為担当官が特にやむを得ない事情があると認めた場合のほか、開札終了まで開札場を退場することができない。</t>
    <rPh sb="4" eb="7">
      <t>ニュウサツシャ</t>
    </rPh>
    <rPh sb="7" eb="8">
      <t>マタ</t>
    </rPh>
    <rPh sb="11" eb="14">
      <t>ダイリニン</t>
    </rPh>
    <rPh sb="16" eb="18">
      <t>シシュツ</t>
    </rPh>
    <rPh sb="18" eb="20">
      <t>フタン</t>
    </rPh>
    <rPh sb="20" eb="22">
      <t>コウイ</t>
    </rPh>
    <rPh sb="22" eb="25">
      <t>タントウカン</t>
    </rPh>
    <rPh sb="26" eb="27">
      <t>トク</t>
    </rPh>
    <rPh sb="31" eb="32">
      <t>エ</t>
    </rPh>
    <rPh sb="34" eb="36">
      <t>ジジョウ</t>
    </rPh>
    <rPh sb="40" eb="41">
      <t>ミト</t>
    </rPh>
    <rPh sb="43" eb="45">
      <t>バアイ</t>
    </rPh>
    <rPh sb="49" eb="51">
      <t>カイサツ</t>
    </rPh>
    <rPh sb="51" eb="53">
      <t>シュウリョウ</t>
    </rPh>
    <rPh sb="55" eb="57">
      <t>カイサツ</t>
    </rPh>
    <rPh sb="57" eb="58">
      <t>バ</t>
    </rPh>
    <rPh sb="59" eb="61">
      <t>タイジョウ</t>
    </rPh>
    <phoneticPr fontId="5"/>
  </si>
  <si>
    <t>（４）再度入札の取扱い</t>
    <rPh sb="3" eb="5">
      <t>サイド</t>
    </rPh>
    <rPh sb="5" eb="7">
      <t>ニュウサツ</t>
    </rPh>
    <rPh sb="8" eb="10">
      <t>トリアツカ</t>
    </rPh>
    <phoneticPr fontId="5"/>
  </si>
  <si>
    <t>６　その他</t>
    <rPh sb="4" eb="5">
      <t>タ</t>
    </rPh>
    <phoneticPr fontId="5"/>
  </si>
  <si>
    <t>（１）契約手続に使用する言語及び通貨　　日本語及び日本国通貨</t>
    <rPh sb="3" eb="5">
      <t>ケイヤク</t>
    </rPh>
    <rPh sb="5" eb="7">
      <t>テツヅ</t>
    </rPh>
    <rPh sb="8" eb="10">
      <t>シヨウ</t>
    </rPh>
    <rPh sb="12" eb="14">
      <t>ゲンゴ</t>
    </rPh>
    <rPh sb="14" eb="15">
      <t>オヨ</t>
    </rPh>
    <rPh sb="16" eb="18">
      <t>ツウカ</t>
    </rPh>
    <rPh sb="20" eb="23">
      <t>ニホンゴ</t>
    </rPh>
    <rPh sb="23" eb="24">
      <t>オヨ</t>
    </rPh>
    <rPh sb="25" eb="27">
      <t>ニホン</t>
    </rPh>
    <rPh sb="27" eb="28">
      <t>コク</t>
    </rPh>
    <rPh sb="28" eb="30">
      <t>ツウカ</t>
    </rPh>
    <phoneticPr fontId="5"/>
  </si>
  <si>
    <t>（２）入札者に要求される事項</t>
    <rPh sb="3" eb="6">
      <t>ニュウサツシャ</t>
    </rPh>
    <rPh sb="7" eb="9">
      <t>ヨウキュウ</t>
    </rPh>
    <rPh sb="12" eb="14">
      <t>ジコウ</t>
    </rPh>
    <phoneticPr fontId="5"/>
  </si>
  <si>
    <t>　　①　電子調達システムによる入札の場合</t>
    <rPh sb="4" eb="6">
      <t>デンシ</t>
    </rPh>
    <rPh sb="6" eb="8">
      <t>チョウタツ</t>
    </rPh>
    <rPh sb="15" eb="17">
      <t>ニュウサツ</t>
    </rPh>
    <rPh sb="18" eb="20">
      <t>バアイ</t>
    </rPh>
    <phoneticPr fontId="5"/>
  </si>
  <si>
    <t>　　　　　競争参加資格等確認関係書類を電子データ化する際は、各項目別に一つのファイルを作成するものとする。また、電子調達システムはシステム上、一つのファイルしか送付できないため、作成した各項目別のファイルは、ＬＺＨ形式又はＺＩＰ形式にて圧縮の上、一つのファイルとして送付すること。</t>
    <rPh sb="5" eb="7">
      <t>キョウソウ</t>
    </rPh>
    <rPh sb="7" eb="9">
      <t>サンカ</t>
    </rPh>
    <rPh sb="9" eb="11">
      <t>シカク</t>
    </rPh>
    <rPh sb="11" eb="12">
      <t>トウ</t>
    </rPh>
    <rPh sb="12" eb="14">
      <t>カクニン</t>
    </rPh>
    <rPh sb="14" eb="16">
      <t>カンケイ</t>
    </rPh>
    <rPh sb="16" eb="18">
      <t>ショルイ</t>
    </rPh>
    <rPh sb="19" eb="21">
      <t>デンシ</t>
    </rPh>
    <rPh sb="24" eb="25">
      <t>カ</t>
    </rPh>
    <rPh sb="27" eb="28">
      <t>サイ</t>
    </rPh>
    <rPh sb="30" eb="33">
      <t>カクコウモク</t>
    </rPh>
    <rPh sb="33" eb="34">
      <t>ベツ</t>
    </rPh>
    <rPh sb="35" eb="36">
      <t>ヒト</t>
    </rPh>
    <rPh sb="43" eb="45">
      <t>サクセイ</t>
    </rPh>
    <rPh sb="56" eb="58">
      <t>デンシ</t>
    </rPh>
    <rPh sb="58" eb="60">
      <t>チョウタツ</t>
    </rPh>
    <rPh sb="69" eb="70">
      <t>ジョウ</t>
    </rPh>
    <rPh sb="71" eb="72">
      <t>ヒト</t>
    </rPh>
    <rPh sb="80" eb="82">
      <t>ソウフ</t>
    </rPh>
    <rPh sb="89" eb="91">
      <t>サクセイ</t>
    </rPh>
    <rPh sb="93" eb="96">
      <t>カクコウモク</t>
    </rPh>
    <rPh sb="96" eb="97">
      <t>ベツ</t>
    </rPh>
    <rPh sb="107" eb="109">
      <t>ケイシキ</t>
    </rPh>
    <rPh sb="109" eb="110">
      <t>マタ</t>
    </rPh>
    <rPh sb="114" eb="116">
      <t>ケイシキ</t>
    </rPh>
    <rPh sb="118" eb="120">
      <t>アッシュク</t>
    </rPh>
    <rPh sb="121" eb="122">
      <t>ウエ</t>
    </rPh>
    <rPh sb="123" eb="124">
      <t>ヒト</t>
    </rPh>
    <rPh sb="133" eb="135">
      <t>ソウフ</t>
    </rPh>
    <phoneticPr fontId="5"/>
  </si>
  <si>
    <t>　　　　　なお、送付する際において、システム上、３メガバイト以上のファイルは送付できず、また、ファイルは一回しか送付できないので留意すること。</t>
    <rPh sb="8" eb="10">
      <t>ソウフ</t>
    </rPh>
    <rPh sb="12" eb="13">
      <t>サイ</t>
    </rPh>
    <rPh sb="22" eb="23">
      <t>ジョウ</t>
    </rPh>
    <rPh sb="30" eb="32">
      <t>イジョウ</t>
    </rPh>
    <rPh sb="38" eb="40">
      <t>ソウフ</t>
    </rPh>
    <rPh sb="52" eb="54">
      <t>イッカイ</t>
    </rPh>
    <rPh sb="56" eb="58">
      <t>ソウフ</t>
    </rPh>
    <rPh sb="64" eb="66">
      <t>リュウイ</t>
    </rPh>
    <phoneticPr fontId="5"/>
  </si>
  <si>
    <t>　　　　　なお、本処理を行わない場合、同システムによる入札ができなくなるので留意すること。</t>
    <rPh sb="8" eb="9">
      <t>ホン</t>
    </rPh>
    <rPh sb="9" eb="11">
      <t>ショリ</t>
    </rPh>
    <rPh sb="12" eb="13">
      <t>オコナ</t>
    </rPh>
    <rPh sb="16" eb="18">
      <t>バアイ</t>
    </rPh>
    <rPh sb="19" eb="20">
      <t>ドウ</t>
    </rPh>
    <rPh sb="27" eb="29">
      <t>ニュウサツ</t>
    </rPh>
    <rPh sb="38" eb="40">
      <t>リュウイ</t>
    </rPh>
    <phoneticPr fontId="5"/>
  </si>
  <si>
    <t>　　②　紙による入札の場合</t>
    <rPh sb="4" eb="5">
      <t>カミ</t>
    </rPh>
    <rPh sb="8" eb="10">
      <t>ニュウサツ</t>
    </rPh>
    <rPh sb="11" eb="13">
      <t>バアイ</t>
    </rPh>
    <phoneticPr fontId="5"/>
  </si>
  <si>
    <t>　　　　なお、電話、電信等による提出は認めない。</t>
    <rPh sb="7" eb="9">
      <t>デンワ</t>
    </rPh>
    <rPh sb="10" eb="12">
      <t>デンシン</t>
    </rPh>
    <rPh sb="12" eb="13">
      <t>トウ</t>
    </rPh>
    <rPh sb="16" eb="18">
      <t>テイシュツ</t>
    </rPh>
    <rPh sb="19" eb="20">
      <t>ミト</t>
    </rPh>
    <phoneticPr fontId="5"/>
  </si>
  <si>
    <t>　　③　入札に参加を希望する者は、上記証明書類とあわせて別紙－７の暴力団等に該当しない旨の誓約書を提出しなければならない。</t>
    <rPh sb="4" eb="6">
      <t>ニュウサツ</t>
    </rPh>
    <rPh sb="7" eb="9">
      <t>サンカ</t>
    </rPh>
    <rPh sb="10" eb="12">
      <t>キボウ</t>
    </rPh>
    <rPh sb="14" eb="15">
      <t>モノ</t>
    </rPh>
    <rPh sb="17" eb="19">
      <t>ジョウキ</t>
    </rPh>
    <rPh sb="19" eb="22">
      <t>ショウメイショ</t>
    </rPh>
    <rPh sb="22" eb="23">
      <t>ルイ</t>
    </rPh>
    <rPh sb="28" eb="30">
      <t>ベッシ</t>
    </rPh>
    <rPh sb="33" eb="36">
      <t>ボウリョクダン</t>
    </rPh>
    <rPh sb="36" eb="37">
      <t>トウ</t>
    </rPh>
    <rPh sb="38" eb="40">
      <t>ガイトウ</t>
    </rPh>
    <rPh sb="43" eb="44">
      <t>ムネ</t>
    </rPh>
    <rPh sb="45" eb="48">
      <t>セイヤクショ</t>
    </rPh>
    <rPh sb="49" eb="51">
      <t>テイシュツ</t>
    </rPh>
    <phoneticPr fontId="5"/>
  </si>
  <si>
    <t>　　④　開札日までの間において、支出負担行為担当官から前記①から③の書類等に関し説明を求められた場合には、これに応じなければならない。</t>
    <rPh sb="4" eb="6">
      <t>カイサツ</t>
    </rPh>
    <rPh sb="6" eb="7">
      <t>ヒ</t>
    </rPh>
    <rPh sb="10" eb="11">
      <t>アイダ</t>
    </rPh>
    <rPh sb="16" eb="18">
      <t>シシュツ</t>
    </rPh>
    <rPh sb="18" eb="20">
      <t>フタン</t>
    </rPh>
    <rPh sb="20" eb="22">
      <t>コウイ</t>
    </rPh>
    <rPh sb="22" eb="25">
      <t>タントウカン</t>
    </rPh>
    <rPh sb="27" eb="29">
      <t>ゼンキ</t>
    </rPh>
    <rPh sb="34" eb="36">
      <t>ショルイ</t>
    </rPh>
    <rPh sb="36" eb="37">
      <t>トウ</t>
    </rPh>
    <rPh sb="38" eb="39">
      <t>カン</t>
    </rPh>
    <rPh sb="40" eb="42">
      <t>セツメイ</t>
    </rPh>
    <rPh sb="43" eb="44">
      <t>モト</t>
    </rPh>
    <rPh sb="48" eb="50">
      <t>バアイ</t>
    </rPh>
    <rPh sb="56" eb="57">
      <t>オウ</t>
    </rPh>
    <phoneticPr fontId="5"/>
  </si>
  <si>
    <t>（３）落札者の決定方法</t>
    <rPh sb="3" eb="6">
      <t>ラクサツシャ</t>
    </rPh>
    <rPh sb="7" eb="9">
      <t>ケッテイ</t>
    </rPh>
    <rPh sb="9" eb="11">
      <t>ホウホウ</t>
    </rPh>
    <phoneticPr fontId="5"/>
  </si>
  <si>
    <t>　　②　落札者となるべき者が二人以上あるときは、直ちに当該入札者にくじを引かせ、落札者を決定するものとする。また、入札者又はその代理人が直接くじを引くことができないときは、入札事務に関係ない職員がこれに代わってくじを引き落札者を決定するものとする。</t>
    <rPh sb="4" eb="7">
      <t>ラクサツシャ</t>
    </rPh>
    <rPh sb="12" eb="13">
      <t>モノ</t>
    </rPh>
    <rPh sb="14" eb="16">
      <t>フタリ</t>
    </rPh>
    <rPh sb="16" eb="18">
      <t>イジョウ</t>
    </rPh>
    <rPh sb="24" eb="25">
      <t>タダ</t>
    </rPh>
    <rPh sb="27" eb="29">
      <t>トウガイ</t>
    </rPh>
    <rPh sb="29" eb="31">
      <t>ニュウサツ</t>
    </rPh>
    <rPh sb="31" eb="32">
      <t>モノ</t>
    </rPh>
    <rPh sb="36" eb="37">
      <t>ヒ</t>
    </rPh>
    <rPh sb="40" eb="43">
      <t>ラクサツシャ</t>
    </rPh>
    <rPh sb="44" eb="46">
      <t>ケッテイ</t>
    </rPh>
    <rPh sb="57" eb="60">
      <t>ニュウサツシャ</t>
    </rPh>
    <rPh sb="60" eb="61">
      <t>マタ</t>
    </rPh>
    <rPh sb="64" eb="67">
      <t>ダイリニン</t>
    </rPh>
    <rPh sb="68" eb="70">
      <t>チョクセツ</t>
    </rPh>
    <rPh sb="73" eb="74">
      <t>ヒ</t>
    </rPh>
    <rPh sb="86" eb="88">
      <t>ニュウサツ</t>
    </rPh>
    <rPh sb="88" eb="90">
      <t>ジム</t>
    </rPh>
    <rPh sb="91" eb="93">
      <t>カンケイ</t>
    </rPh>
    <rPh sb="95" eb="97">
      <t>ショクイン</t>
    </rPh>
    <rPh sb="101" eb="102">
      <t>カ</t>
    </rPh>
    <rPh sb="108" eb="109">
      <t>ヒ</t>
    </rPh>
    <rPh sb="110" eb="113">
      <t>ラクサツシャ</t>
    </rPh>
    <rPh sb="114" eb="116">
      <t>ケッテイ</t>
    </rPh>
    <phoneticPr fontId="5"/>
  </si>
  <si>
    <t>　　③　落札者が決定したときは、入札者にその氏名（法人の場合にはその名称）及び金額を口頭及び電子調達システムの落札通知書又は電話等により通知するものとする。</t>
    <rPh sb="4" eb="7">
      <t>ラクサツシャ</t>
    </rPh>
    <rPh sb="8" eb="10">
      <t>ケッテイ</t>
    </rPh>
    <rPh sb="16" eb="19">
      <t>ニュウサツシャ</t>
    </rPh>
    <rPh sb="22" eb="24">
      <t>シメイ</t>
    </rPh>
    <rPh sb="25" eb="27">
      <t>ホウジン</t>
    </rPh>
    <rPh sb="28" eb="30">
      <t>バアイ</t>
    </rPh>
    <rPh sb="34" eb="36">
      <t>メイショウ</t>
    </rPh>
    <rPh sb="37" eb="38">
      <t>オヨ</t>
    </rPh>
    <rPh sb="39" eb="41">
      <t>キンガク</t>
    </rPh>
    <rPh sb="42" eb="44">
      <t>コウトウ</t>
    </rPh>
    <rPh sb="44" eb="45">
      <t>オヨ</t>
    </rPh>
    <rPh sb="46" eb="48">
      <t>デンシ</t>
    </rPh>
    <rPh sb="48" eb="50">
      <t>チョウタツ</t>
    </rPh>
    <rPh sb="55" eb="57">
      <t>ラクサツ</t>
    </rPh>
    <rPh sb="57" eb="60">
      <t>ツウチショ</t>
    </rPh>
    <rPh sb="60" eb="61">
      <t>マタ</t>
    </rPh>
    <rPh sb="62" eb="64">
      <t>デンワ</t>
    </rPh>
    <rPh sb="64" eb="65">
      <t>トウ</t>
    </rPh>
    <rPh sb="68" eb="70">
      <t>ツウチ</t>
    </rPh>
    <phoneticPr fontId="5"/>
  </si>
  <si>
    <t>（４）契約書の作成</t>
    <rPh sb="3" eb="6">
      <t>ケイヤクショ</t>
    </rPh>
    <rPh sb="7" eb="9">
      <t>サクセイ</t>
    </rPh>
    <phoneticPr fontId="5"/>
  </si>
  <si>
    <t>　　①　競争入札を執行し、契約の相手方を決定したときは、遅滞なく契約書を取り交わすものとする。</t>
    <rPh sb="4" eb="6">
      <t>キョウソウ</t>
    </rPh>
    <rPh sb="6" eb="8">
      <t>ニュウサツ</t>
    </rPh>
    <rPh sb="9" eb="11">
      <t>シッコウ</t>
    </rPh>
    <rPh sb="13" eb="15">
      <t>ケイヤク</t>
    </rPh>
    <rPh sb="16" eb="18">
      <t>アイテ</t>
    </rPh>
    <rPh sb="18" eb="19">
      <t>カタ</t>
    </rPh>
    <rPh sb="20" eb="22">
      <t>ケッテイ</t>
    </rPh>
    <rPh sb="28" eb="30">
      <t>チタイ</t>
    </rPh>
    <rPh sb="32" eb="34">
      <t>ケイヤク</t>
    </rPh>
    <rPh sb="34" eb="35">
      <t>ショ</t>
    </rPh>
    <rPh sb="36" eb="37">
      <t>ト</t>
    </rPh>
    <rPh sb="38" eb="39">
      <t>カ</t>
    </rPh>
    <phoneticPr fontId="5"/>
  </si>
  <si>
    <t>　　②　契約書を作成する場合において、契約の相手方が遠隔地にあるときは、まず、その者が契約書の案に記名押印し、更に支出負担行為担当官が当該契約書の案の送付を受けてこれに記名押印するものとする。</t>
    <rPh sb="4" eb="6">
      <t>ケイヤク</t>
    </rPh>
    <rPh sb="6" eb="7">
      <t>ショ</t>
    </rPh>
    <rPh sb="8" eb="10">
      <t>サクセイ</t>
    </rPh>
    <rPh sb="12" eb="14">
      <t>バアイ</t>
    </rPh>
    <rPh sb="19" eb="21">
      <t>ケイヤク</t>
    </rPh>
    <rPh sb="22" eb="24">
      <t>アイテ</t>
    </rPh>
    <rPh sb="24" eb="25">
      <t>カタ</t>
    </rPh>
    <rPh sb="26" eb="29">
      <t>エンカクチ</t>
    </rPh>
    <rPh sb="41" eb="42">
      <t>モノ</t>
    </rPh>
    <rPh sb="43" eb="45">
      <t>ケイヤク</t>
    </rPh>
    <rPh sb="45" eb="46">
      <t>ショ</t>
    </rPh>
    <rPh sb="47" eb="48">
      <t>アン</t>
    </rPh>
    <rPh sb="49" eb="51">
      <t>キメイ</t>
    </rPh>
    <rPh sb="51" eb="53">
      <t>オウイン</t>
    </rPh>
    <rPh sb="55" eb="56">
      <t>サラ</t>
    </rPh>
    <rPh sb="57" eb="59">
      <t>シシュツ</t>
    </rPh>
    <rPh sb="59" eb="61">
      <t>フタン</t>
    </rPh>
    <rPh sb="61" eb="63">
      <t>コウイ</t>
    </rPh>
    <rPh sb="63" eb="66">
      <t>タントウカン</t>
    </rPh>
    <rPh sb="67" eb="69">
      <t>トウガイ</t>
    </rPh>
    <rPh sb="69" eb="71">
      <t>ケイヤク</t>
    </rPh>
    <rPh sb="71" eb="72">
      <t>ショ</t>
    </rPh>
    <rPh sb="73" eb="74">
      <t>アン</t>
    </rPh>
    <rPh sb="75" eb="77">
      <t>ソウフ</t>
    </rPh>
    <rPh sb="78" eb="79">
      <t>ウ</t>
    </rPh>
    <rPh sb="84" eb="86">
      <t>キメイ</t>
    </rPh>
    <rPh sb="86" eb="88">
      <t>オウイン</t>
    </rPh>
    <phoneticPr fontId="5"/>
  </si>
  <si>
    <t>　　③　上記②の場合において支出負担行為担当官が記名押印したときは、当該契約書の１通を契約の相手方に送付するものとする。</t>
    <rPh sb="4" eb="6">
      <t>ジョウキ</t>
    </rPh>
    <rPh sb="8" eb="10">
      <t>バアイ</t>
    </rPh>
    <rPh sb="14" eb="16">
      <t>シシュツ</t>
    </rPh>
    <rPh sb="16" eb="18">
      <t>フタン</t>
    </rPh>
    <rPh sb="18" eb="20">
      <t>コウイ</t>
    </rPh>
    <rPh sb="20" eb="23">
      <t>タントウカン</t>
    </rPh>
    <rPh sb="24" eb="26">
      <t>キメイ</t>
    </rPh>
    <rPh sb="26" eb="28">
      <t>オウイン</t>
    </rPh>
    <rPh sb="34" eb="36">
      <t>トウガイ</t>
    </rPh>
    <rPh sb="36" eb="38">
      <t>ケイヤク</t>
    </rPh>
    <rPh sb="38" eb="39">
      <t>ショ</t>
    </rPh>
    <rPh sb="41" eb="42">
      <t>ツウ</t>
    </rPh>
    <rPh sb="43" eb="45">
      <t>ケイヤク</t>
    </rPh>
    <rPh sb="46" eb="48">
      <t>アイテ</t>
    </rPh>
    <rPh sb="48" eb="49">
      <t>カタ</t>
    </rPh>
    <rPh sb="50" eb="52">
      <t>ソウフ</t>
    </rPh>
    <phoneticPr fontId="5"/>
  </si>
  <si>
    <t>　　④　支出負担行為担当官が契約の相手方とともに契約書に記名押印しなければ、本契約は確定しないものとする。</t>
    <rPh sb="4" eb="6">
      <t>シシュツ</t>
    </rPh>
    <rPh sb="6" eb="8">
      <t>フタン</t>
    </rPh>
    <rPh sb="8" eb="10">
      <t>コウイ</t>
    </rPh>
    <rPh sb="10" eb="13">
      <t>タントウカン</t>
    </rPh>
    <rPh sb="14" eb="16">
      <t>ケイヤク</t>
    </rPh>
    <rPh sb="17" eb="19">
      <t>アイテ</t>
    </rPh>
    <rPh sb="19" eb="20">
      <t>カタ</t>
    </rPh>
    <rPh sb="24" eb="26">
      <t>ケイヤク</t>
    </rPh>
    <rPh sb="26" eb="27">
      <t>ショ</t>
    </rPh>
    <rPh sb="28" eb="30">
      <t>キメイ</t>
    </rPh>
    <rPh sb="30" eb="32">
      <t>オウイン</t>
    </rPh>
    <rPh sb="38" eb="41">
      <t>ホンケイヤク</t>
    </rPh>
    <rPh sb="42" eb="44">
      <t>カクテイ</t>
    </rPh>
    <phoneticPr fontId="5"/>
  </si>
  <si>
    <t>（５）支払条件</t>
    <rPh sb="3" eb="5">
      <t>シハライ</t>
    </rPh>
    <rPh sb="5" eb="7">
      <t>ジョウケン</t>
    </rPh>
    <phoneticPr fontId="5"/>
  </si>
  <si>
    <t>（６）障害発生時及び電子調達システム操作等の問い合わせ先は次のとおりとする。</t>
    <rPh sb="3" eb="5">
      <t>ショウガイ</t>
    </rPh>
    <rPh sb="5" eb="7">
      <t>ハッセイ</t>
    </rPh>
    <rPh sb="7" eb="8">
      <t>トキ</t>
    </rPh>
    <rPh sb="8" eb="9">
      <t>オヨ</t>
    </rPh>
    <rPh sb="10" eb="12">
      <t>デンシ</t>
    </rPh>
    <rPh sb="12" eb="14">
      <t>チョウタツ</t>
    </rPh>
    <rPh sb="18" eb="20">
      <t>ソウサ</t>
    </rPh>
    <rPh sb="20" eb="21">
      <t>トウ</t>
    </rPh>
    <rPh sb="22" eb="23">
      <t>ト</t>
    </rPh>
    <rPh sb="24" eb="25">
      <t>ア</t>
    </rPh>
    <rPh sb="27" eb="28">
      <t>サキ</t>
    </rPh>
    <rPh sb="29" eb="30">
      <t>ツギ</t>
    </rPh>
    <phoneticPr fontId="5"/>
  </si>
  <si>
    <t>　　　・ヘルプデスク　　０５７０－０１４－８８９</t>
    <phoneticPr fontId="5"/>
  </si>
  <si>
    <t>　　　・ホームページ　　https://www.geps.go.jp/</t>
    <phoneticPr fontId="5"/>
  </si>
  <si>
    <t>　　　ただし、申請書類、応札の締め切り時間が切迫しているなど緊急を要する場合には、上記４（２）②へ連絡すること。</t>
    <rPh sb="7" eb="9">
      <t>シンセイ</t>
    </rPh>
    <rPh sb="9" eb="11">
      <t>ショルイ</t>
    </rPh>
    <rPh sb="12" eb="14">
      <t>オウサツ</t>
    </rPh>
    <rPh sb="15" eb="16">
      <t>シ</t>
    </rPh>
    <rPh sb="17" eb="18">
      <t>キ</t>
    </rPh>
    <rPh sb="19" eb="21">
      <t>ジカン</t>
    </rPh>
    <rPh sb="22" eb="24">
      <t>セッパク</t>
    </rPh>
    <rPh sb="30" eb="32">
      <t>キンキュウ</t>
    </rPh>
    <rPh sb="33" eb="34">
      <t>ヨウ</t>
    </rPh>
    <rPh sb="36" eb="38">
      <t>バアイ</t>
    </rPh>
    <rPh sb="41" eb="43">
      <t>ジョウキ</t>
    </rPh>
    <phoneticPr fontId="5"/>
  </si>
  <si>
    <t>（７）入札参加にあたっての留意事項</t>
    <rPh sb="3" eb="5">
      <t>ニュウサツ</t>
    </rPh>
    <rPh sb="5" eb="7">
      <t>サンカ</t>
    </rPh>
    <rPh sb="13" eb="15">
      <t>リュウイ</t>
    </rPh>
    <rPh sb="15" eb="17">
      <t>ジコウ</t>
    </rPh>
    <phoneticPr fontId="5"/>
  </si>
  <si>
    <t>　　①　入札方法について</t>
    <rPh sb="4" eb="6">
      <t>ニュウサツ</t>
    </rPh>
    <rPh sb="6" eb="8">
      <t>ホウホウ</t>
    </rPh>
    <phoneticPr fontId="5"/>
  </si>
  <si>
    <t>　　　ア　入札は、入札説明書で定められた入札書により行うこと。</t>
    <rPh sb="5" eb="7">
      <t>ニュウサツ</t>
    </rPh>
    <rPh sb="9" eb="11">
      <t>ニュウサツ</t>
    </rPh>
    <rPh sb="11" eb="14">
      <t>セツメイショ</t>
    </rPh>
    <rPh sb="15" eb="16">
      <t>サダ</t>
    </rPh>
    <rPh sb="20" eb="22">
      <t>ニュウサツ</t>
    </rPh>
    <rPh sb="22" eb="23">
      <t>ショ</t>
    </rPh>
    <rPh sb="26" eb="27">
      <t>オコナ</t>
    </rPh>
    <phoneticPr fontId="5"/>
  </si>
  <si>
    <t>　　　イ　入札書に記載する住所、商号及び氏名並びに入札書に押す印鑑は、入札者があらかじめ届け出たものを用いること。</t>
    <rPh sb="5" eb="7">
      <t>ニュウサツ</t>
    </rPh>
    <rPh sb="7" eb="8">
      <t>ショ</t>
    </rPh>
    <rPh sb="9" eb="11">
      <t>キサイ</t>
    </rPh>
    <rPh sb="13" eb="15">
      <t>ジュウショ</t>
    </rPh>
    <rPh sb="16" eb="18">
      <t>ショウゴウ</t>
    </rPh>
    <rPh sb="18" eb="19">
      <t>オヨ</t>
    </rPh>
    <rPh sb="20" eb="22">
      <t>シメイ</t>
    </rPh>
    <rPh sb="22" eb="23">
      <t>ナラ</t>
    </rPh>
    <rPh sb="25" eb="27">
      <t>ニュウサツ</t>
    </rPh>
    <rPh sb="27" eb="28">
      <t>ショ</t>
    </rPh>
    <rPh sb="29" eb="30">
      <t>オ</t>
    </rPh>
    <rPh sb="31" eb="33">
      <t>インカン</t>
    </rPh>
    <rPh sb="35" eb="38">
      <t>ニュウサツシャ</t>
    </rPh>
    <rPh sb="44" eb="45">
      <t>トド</t>
    </rPh>
    <rPh sb="46" eb="47">
      <t>デ</t>
    </rPh>
    <rPh sb="51" eb="52">
      <t>モチ</t>
    </rPh>
    <phoneticPr fontId="5"/>
  </si>
  <si>
    <t>　　　イ　入札金額を訂正した入札</t>
    <rPh sb="5" eb="7">
      <t>ニュウサツ</t>
    </rPh>
    <rPh sb="7" eb="9">
      <t>キンガク</t>
    </rPh>
    <rPh sb="10" eb="12">
      <t>テイセイ</t>
    </rPh>
    <rPh sb="14" eb="16">
      <t>ニュウサツ</t>
    </rPh>
    <phoneticPr fontId="5"/>
  </si>
  <si>
    <t>　　　ウ　金額の数字等が不明瞭な入札</t>
    <rPh sb="5" eb="7">
      <t>キンガク</t>
    </rPh>
    <rPh sb="8" eb="10">
      <t>スウジ</t>
    </rPh>
    <rPh sb="10" eb="11">
      <t>トウ</t>
    </rPh>
    <rPh sb="12" eb="15">
      <t>フメイリョウ</t>
    </rPh>
    <rPh sb="16" eb="18">
      <t>ニュウサツ</t>
    </rPh>
    <phoneticPr fontId="5"/>
  </si>
  <si>
    <t>　　　エ　入札書に単価、数量及び総価を記載することを求めた場合の入札書に計算誤りがある入札</t>
    <rPh sb="5" eb="7">
      <t>ニュウサツ</t>
    </rPh>
    <rPh sb="7" eb="8">
      <t>ショ</t>
    </rPh>
    <rPh sb="9" eb="11">
      <t>タンカ</t>
    </rPh>
    <rPh sb="12" eb="14">
      <t>スウリョウ</t>
    </rPh>
    <rPh sb="14" eb="15">
      <t>オヨ</t>
    </rPh>
    <rPh sb="16" eb="17">
      <t>ソウ</t>
    </rPh>
    <rPh sb="17" eb="18">
      <t>カ</t>
    </rPh>
    <rPh sb="19" eb="21">
      <t>キサイ</t>
    </rPh>
    <rPh sb="26" eb="27">
      <t>モト</t>
    </rPh>
    <rPh sb="29" eb="31">
      <t>バアイ</t>
    </rPh>
    <rPh sb="32" eb="34">
      <t>ニュウサツ</t>
    </rPh>
    <rPh sb="34" eb="35">
      <t>ショ</t>
    </rPh>
    <rPh sb="36" eb="38">
      <t>ケイサン</t>
    </rPh>
    <rPh sb="38" eb="39">
      <t>アヤマ</t>
    </rPh>
    <rPh sb="43" eb="45">
      <t>ニュウサツ</t>
    </rPh>
    <phoneticPr fontId="5"/>
  </si>
  <si>
    <t>　　　オ　その他、入札公告若しくは通知、当該入札説明書又は係官が指示した事項に違反した入札</t>
    <rPh sb="7" eb="8">
      <t>タ</t>
    </rPh>
    <rPh sb="9" eb="11">
      <t>ニュウサツ</t>
    </rPh>
    <rPh sb="11" eb="13">
      <t>コウコク</t>
    </rPh>
    <rPh sb="13" eb="14">
      <t>モ</t>
    </rPh>
    <rPh sb="17" eb="19">
      <t>ツウチ</t>
    </rPh>
    <rPh sb="20" eb="22">
      <t>トウガイ</t>
    </rPh>
    <rPh sb="22" eb="24">
      <t>ニュウサツ</t>
    </rPh>
    <rPh sb="24" eb="27">
      <t>セツメイショ</t>
    </rPh>
    <rPh sb="27" eb="28">
      <t>マタ</t>
    </rPh>
    <rPh sb="29" eb="30">
      <t>カカリ</t>
    </rPh>
    <rPh sb="30" eb="31">
      <t>カン</t>
    </rPh>
    <rPh sb="32" eb="34">
      <t>シジ</t>
    </rPh>
    <rPh sb="36" eb="38">
      <t>ジコウ</t>
    </rPh>
    <rPh sb="39" eb="41">
      <t>イハン</t>
    </rPh>
    <rPh sb="43" eb="45">
      <t>ニュウサツ</t>
    </rPh>
    <phoneticPr fontId="5"/>
  </si>
  <si>
    <t>　　③　違約金等について</t>
    <rPh sb="4" eb="7">
      <t>イヤクキン</t>
    </rPh>
    <rPh sb="7" eb="8">
      <t>トウ</t>
    </rPh>
    <phoneticPr fontId="5"/>
  </si>
  <si>
    <t>　◎　様式等</t>
    <rPh sb="3" eb="6">
      <t>ヨウシキトウ</t>
    </rPh>
    <phoneticPr fontId="5"/>
  </si>
  <si>
    <t>　　　本入札説明書に示した競争参加資格のない者、入札条件に違反した者又は入札者に求められる義務を履行しなかった者の提出した入札書は無効とする。</t>
    <rPh sb="3" eb="4">
      <t>ホン</t>
    </rPh>
    <rPh sb="4" eb="6">
      <t>ニュウサツ</t>
    </rPh>
    <rPh sb="6" eb="9">
      <t>セツメイショ</t>
    </rPh>
    <rPh sb="10" eb="11">
      <t>シメ</t>
    </rPh>
    <rPh sb="13" eb="15">
      <t>キョウソウ</t>
    </rPh>
    <rPh sb="15" eb="17">
      <t>サンカ</t>
    </rPh>
    <rPh sb="17" eb="19">
      <t>シカク</t>
    </rPh>
    <rPh sb="22" eb="23">
      <t>モノ</t>
    </rPh>
    <rPh sb="24" eb="26">
      <t>ニュウサツ</t>
    </rPh>
    <rPh sb="26" eb="28">
      <t>ジョウケン</t>
    </rPh>
    <rPh sb="29" eb="31">
      <t>イハン</t>
    </rPh>
    <rPh sb="33" eb="34">
      <t>モノ</t>
    </rPh>
    <rPh sb="34" eb="35">
      <t>マタ</t>
    </rPh>
    <rPh sb="36" eb="39">
      <t>ニュウサツシャ</t>
    </rPh>
    <rPh sb="40" eb="41">
      <t>モト</t>
    </rPh>
    <rPh sb="45" eb="47">
      <t>ギム</t>
    </rPh>
    <rPh sb="48" eb="50">
      <t>リコウ</t>
    </rPh>
    <rPh sb="55" eb="56">
      <t>モノ</t>
    </rPh>
    <rPh sb="57" eb="59">
      <t>テイシュツ</t>
    </rPh>
    <rPh sb="61" eb="63">
      <t>ニュウサツ</t>
    </rPh>
    <rPh sb="63" eb="64">
      <t>ショ</t>
    </rPh>
    <rPh sb="65" eb="67">
      <t>ムコウ</t>
    </rPh>
    <phoneticPr fontId="5"/>
  </si>
  <si>
    <t>　　　また、入札に参加した者が別紙－７の誓約書を提出せず、又は虚偽の誓約をし、若しくは誓約書に反することとなったときは、当該者の入札を無効とするものとする。</t>
    <rPh sb="6" eb="8">
      <t>ニュウサツ</t>
    </rPh>
    <rPh sb="9" eb="11">
      <t>サンカ</t>
    </rPh>
    <rPh sb="13" eb="14">
      <t>モノ</t>
    </rPh>
    <rPh sb="15" eb="17">
      <t>ベッシ</t>
    </rPh>
    <rPh sb="20" eb="23">
      <t>セイヤクショ</t>
    </rPh>
    <rPh sb="24" eb="26">
      <t>テイシュツ</t>
    </rPh>
    <rPh sb="29" eb="30">
      <t>マタ</t>
    </rPh>
    <rPh sb="31" eb="33">
      <t>キョギ</t>
    </rPh>
    <rPh sb="34" eb="36">
      <t>セイヤク</t>
    </rPh>
    <rPh sb="39" eb="40">
      <t>モ</t>
    </rPh>
    <rPh sb="43" eb="46">
      <t>セイヤクショ</t>
    </rPh>
    <rPh sb="47" eb="48">
      <t>ハン</t>
    </rPh>
    <rPh sb="60" eb="63">
      <t>トウガイシャ</t>
    </rPh>
    <rPh sb="64" eb="66">
      <t>ニュウサツ</t>
    </rPh>
    <rPh sb="67" eb="69">
      <t>ムコウ</t>
    </rPh>
    <phoneticPr fontId="5"/>
  </si>
  <si>
    <t>　　　入札者が相連合し又は不穏の挙動をする等の場合であって、競争入札を公正に執行することができない状態にあると認められるときは、当該入札を延期し、又はこれを取り止めることがある。</t>
    <rPh sb="3" eb="6">
      <t>ニュウサツシャ</t>
    </rPh>
    <rPh sb="7" eb="8">
      <t>ソウ</t>
    </rPh>
    <rPh sb="8" eb="10">
      <t>レンゴウ</t>
    </rPh>
    <rPh sb="11" eb="12">
      <t>マタ</t>
    </rPh>
    <rPh sb="13" eb="15">
      <t>フオン</t>
    </rPh>
    <rPh sb="16" eb="18">
      <t>キョドウ</t>
    </rPh>
    <rPh sb="21" eb="22">
      <t>トウ</t>
    </rPh>
    <rPh sb="23" eb="25">
      <t>バアイ</t>
    </rPh>
    <rPh sb="30" eb="32">
      <t>キョウソウ</t>
    </rPh>
    <rPh sb="32" eb="34">
      <t>ニュウサツ</t>
    </rPh>
    <rPh sb="35" eb="37">
      <t>コウセイ</t>
    </rPh>
    <rPh sb="38" eb="40">
      <t>シッコウ</t>
    </rPh>
    <rPh sb="49" eb="51">
      <t>ジョウタイ</t>
    </rPh>
    <rPh sb="55" eb="56">
      <t>ミト</t>
    </rPh>
    <rPh sb="64" eb="66">
      <t>トウガイ</t>
    </rPh>
    <rPh sb="66" eb="68">
      <t>ニュウサツ</t>
    </rPh>
    <rPh sb="69" eb="71">
      <t>エンキ</t>
    </rPh>
    <rPh sb="73" eb="74">
      <t>マタ</t>
    </rPh>
    <rPh sb="78" eb="79">
      <t>ト</t>
    </rPh>
    <rPh sb="80" eb="81">
      <t>ヤ</t>
    </rPh>
    <phoneticPr fontId="5"/>
  </si>
  <si>
    <t>　　　なお、電子調達システムにおいては、再度入札通知書に示す時刻までに再度の入札を行うものとする。</t>
    <rPh sb="6" eb="8">
      <t>デンシ</t>
    </rPh>
    <rPh sb="8" eb="10">
      <t>チョウタツ</t>
    </rPh>
    <rPh sb="20" eb="22">
      <t>サイド</t>
    </rPh>
    <rPh sb="22" eb="24">
      <t>ニュウサツ</t>
    </rPh>
    <rPh sb="24" eb="27">
      <t>ツウチショ</t>
    </rPh>
    <rPh sb="28" eb="29">
      <t>シメ</t>
    </rPh>
    <rPh sb="30" eb="32">
      <t>ジコク</t>
    </rPh>
    <rPh sb="35" eb="37">
      <t>サイド</t>
    </rPh>
    <rPh sb="38" eb="40">
      <t>ニュウサツ</t>
    </rPh>
    <rPh sb="41" eb="42">
      <t>オコナ</t>
    </rPh>
    <phoneticPr fontId="5"/>
  </si>
  <si>
    <t>　　　一般競争入札（最低価格落札方式）とする。</t>
    <rPh sb="3" eb="5">
      <t>イッパン</t>
    </rPh>
    <rPh sb="5" eb="7">
      <t>キョウソウ</t>
    </rPh>
    <rPh sb="7" eb="9">
      <t>ニュウサツ</t>
    </rPh>
    <rPh sb="10" eb="12">
      <t>サイテイ</t>
    </rPh>
    <rPh sb="12" eb="14">
      <t>カカク</t>
    </rPh>
    <rPh sb="14" eb="16">
      <t>ラクサツ</t>
    </rPh>
    <rPh sb="16" eb="18">
      <t>ホウシキ</t>
    </rPh>
    <phoneticPr fontId="5"/>
  </si>
  <si>
    <t>　　　業務の履行が行われた後、適法な支払請求書を受理した日から３０日以内に契約金額を支払う。</t>
    <rPh sb="3" eb="5">
      <t>ギョウム</t>
    </rPh>
    <rPh sb="6" eb="8">
      <t>リコウ</t>
    </rPh>
    <rPh sb="9" eb="10">
      <t>オコナ</t>
    </rPh>
    <rPh sb="13" eb="14">
      <t>ノチ</t>
    </rPh>
    <rPh sb="15" eb="17">
      <t>テキホウ</t>
    </rPh>
    <rPh sb="18" eb="20">
      <t>シハライ</t>
    </rPh>
    <rPh sb="20" eb="23">
      <t>セイキュウショ</t>
    </rPh>
    <rPh sb="24" eb="26">
      <t>ジュリ</t>
    </rPh>
    <rPh sb="28" eb="29">
      <t>ヒ</t>
    </rPh>
    <rPh sb="33" eb="34">
      <t>ヒ</t>
    </rPh>
    <rPh sb="34" eb="36">
      <t>イナイ</t>
    </rPh>
    <rPh sb="37" eb="39">
      <t>ケイヤク</t>
    </rPh>
    <rPh sb="39" eb="41">
      <t>キンガク</t>
    </rPh>
    <rPh sb="42" eb="44">
      <t>シハラ</t>
    </rPh>
    <phoneticPr fontId="5"/>
  </si>
  <si>
    <t>　　　　落札した者が契約を締結しない場合、入札保証金を納めているときはそれが国庫に帰属し、入札保証金を納めていないときは入札金額の１００分の５に相当する金額を違約金として納めなければならない。</t>
    <rPh sb="4" eb="6">
      <t>ラクサツ</t>
    </rPh>
    <rPh sb="8" eb="9">
      <t>モノ</t>
    </rPh>
    <rPh sb="10" eb="12">
      <t>ケイヤク</t>
    </rPh>
    <rPh sb="13" eb="15">
      <t>テイケツ</t>
    </rPh>
    <rPh sb="18" eb="20">
      <t>バアイ</t>
    </rPh>
    <rPh sb="21" eb="23">
      <t>ニュウサツ</t>
    </rPh>
    <rPh sb="23" eb="26">
      <t>ホショウキン</t>
    </rPh>
    <rPh sb="27" eb="28">
      <t>オサ</t>
    </rPh>
    <rPh sb="38" eb="40">
      <t>コッコ</t>
    </rPh>
    <rPh sb="41" eb="43">
      <t>キゾク</t>
    </rPh>
    <rPh sb="45" eb="47">
      <t>ニュウサツ</t>
    </rPh>
    <rPh sb="47" eb="49">
      <t>ホショウ</t>
    </rPh>
    <rPh sb="49" eb="50">
      <t>キン</t>
    </rPh>
    <rPh sb="51" eb="52">
      <t>オサ</t>
    </rPh>
    <rPh sb="60" eb="62">
      <t>ニュウサツ</t>
    </rPh>
    <rPh sb="62" eb="64">
      <t>キンガク</t>
    </rPh>
    <rPh sb="68" eb="69">
      <t>ブン</t>
    </rPh>
    <rPh sb="72" eb="74">
      <t>ソウトウ</t>
    </rPh>
    <rPh sb="76" eb="78">
      <t>キンガク</t>
    </rPh>
    <rPh sb="79" eb="82">
      <t>イヤクキン</t>
    </rPh>
    <rPh sb="85" eb="86">
      <t>オサ</t>
    </rPh>
    <phoneticPr fontId="5"/>
  </si>
  <si>
    <t>　　　本件入札は電子調達システムにより行う。入札は、システムに定める手続きに従い、提出期限までに入札書を提出しなければならない。</t>
    <rPh sb="3" eb="5">
      <t>ホンケン</t>
    </rPh>
    <rPh sb="5" eb="7">
      <t>ニュウサツ</t>
    </rPh>
    <rPh sb="8" eb="10">
      <t>デンシ</t>
    </rPh>
    <rPh sb="10" eb="12">
      <t>チョウタツ</t>
    </rPh>
    <rPh sb="19" eb="20">
      <t>オコナ</t>
    </rPh>
    <rPh sb="22" eb="24">
      <t>ニュウサツ</t>
    </rPh>
    <rPh sb="31" eb="32">
      <t>サダ</t>
    </rPh>
    <rPh sb="34" eb="36">
      <t>テツヅ</t>
    </rPh>
    <rPh sb="38" eb="39">
      <t>シタガ</t>
    </rPh>
    <rPh sb="41" eb="43">
      <t>テイシュツ</t>
    </rPh>
    <rPh sb="43" eb="45">
      <t>キゲン</t>
    </rPh>
    <rPh sb="48" eb="50">
      <t>ニュウサツ</t>
    </rPh>
    <rPh sb="50" eb="51">
      <t>ショ</t>
    </rPh>
    <rPh sb="52" eb="54">
      <t>テイシュツ</t>
    </rPh>
    <phoneticPr fontId="5"/>
  </si>
  <si>
    <t>　　　入札者は、その提出した入札書の引換え、変更又は取消しをすることはできない。</t>
    <rPh sb="3" eb="6">
      <t>ニュウサツシャ</t>
    </rPh>
    <rPh sb="10" eb="12">
      <t>テイシュツ</t>
    </rPh>
    <rPh sb="14" eb="16">
      <t>ニュウサツ</t>
    </rPh>
    <rPh sb="16" eb="17">
      <t>ショ</t>
    </rPh>
    <rPh sb="18" eb="20">
      <t>ヒキカエ</t>
    </rPh>
    <rPh sb="22" eb="24">
      <t>ヘンコウ</t>
    </rPh>
    <rPh sb="24" eb="25">
      <t>マタ</t>
    </rPh>
    <rPh sb="26" eb="28">
      <t>トリケ</t>
    </rPh>
    <phoneticPr fontId="5"/>
  </si>
  <si>
    <t>競争参加資格等確認関係書類</t>
    <rPh sb="0" eb="2">
      <t>キョウソウ</t>
    </rPh>
    <rPh sb="2" eb="4">
      <t>サンカ</t>
    </rPh>
    <rPh sb="4" eb="6">
      <t>シカク</t>
    </rPh>
    <rPh sb="6" eb="7">
      <t>トウ</t>
    </rPh>
    <rPh sb="7" eb="9">
      <t>カクニン</t>
    </rPh>
    <rPh sb="9" eb="11">
      <t>カンケイ</t>
    </rPh>
    <rPh sb="11" eb="13">
      <t>ショルイ</t>
    </rPh>
    <phoneticPr fontId="5"/>
  </si>
  <si>
    <t>　　①　入札者は、仕様書に定める業務の履行に要する一切の諸経費を含め、契約金額を見積もるものとする。</t>
    <rPh sb="4" eb="7">
      <t>ニュウサツシャ</t>
    </rPh>
    <rPh sb="9" eb="12">
      <t>シヨウショ</t>
    </rPh>
    <rPh sb="13" eb="14">
      <t>サダ</t>
    </rPh>
    <rPh sb="16" eb="18">
      <t>ギョウム</t>
    </rPh>
    <rPh sb="19" eb="21">
      <t>リコウ</t>
    </rPh>
    <rPh sb="22" eb="23">
      <t>ヨウ</t>
    </rPh>
    <rPh sb="25" eb="27">
      <t>イッサイ</t>
    </rPh>
    <rPh sb="28" eb="29">
      <t>ショ</t>
    </rPh>
    <rPh sb="29" eb="31">
      <t>ケイヒ</t>
    </rPh>
    <rPh sb="32" eb="33">
      <t>フク</t>
    </rPh>
    <rPh sb="35" eb="37">
      <t>ケイヤク</t>
    </rPh>
    <rPh sb="37" eb="39">
      <t>キンガク</t>
    </rPh>
    <rPh sb="40" eb="42">
      <t>ミツ</t>
    </rPh>
    <phoneticPr fontId="5"/>
  </si>
  <si>
    <t>　　②　以下の各号のいずれかに該当すると認められ、３年以内の期間を定めて、一般競争に参加させないこととした者（これを代理人、支配人その他の使用人として使用する者についてもまた同じ。）</t>
    <rPh sb="4" eb="6">
      <t>イカ</t>
    </rPh>
    <rPh sb="7" eb="9">
      <t>カクゴウ</t>
    </rPh>
    <rPh sb="15" eb="17">
      <t>ガイトウ</t>
    </rPh>
    <rPh sb="20" eb="21">
      <t>ミト</t>
    </rPh>
    <rPh sb="26" eb="27">
      <t>ネン</t>
    </rPh>
    <rPh sb="27" eb="29">
      <t>イナイ</t>
    </rPh>
    <rPh sb="30" eb="32">
      <t>キカン</t>
    </rPh>
    <rPh sb="33" eb="34">
      <t>サダ</t>
    </rPh>
    <rPh sb="37" eb="39">
      <t>イッパン</t>
    </rPh>
    <rPh sb="39" eb="41">
      <t>キョウソウ</t>
    </rPh>
    <rPh sb="42" eb="44">
      <t>サンカ</t>
    </rPh>
    <rPh sb="53" eb="54">
      <t>モノ</t>
    </rPh>
    <rPh sb="58" eb="61">
      <t>ダイリニン</t>
    </rPh>
    <rPh sb="62" eb="64">
      <t>シハイ</t>
    </rPh>
    <rPh sb="64" eb="65">
      <t>ニン</t>
    </rPh>
    <rPh sb="67" eb="68">
      <t>タ</t>
    </rPh>
    <rPh sb="69" eb="71">
      <t>シヨウ</t>
    </rPh>
    <rPh sb="71" eb="72">
      <t>ニン</t>
    </rPh>
    <rPh sb="75" eb="77">
      <t>シヨウ</t>
    </rPh>
    <rPh sb="79" eb="80">
      <t>モノ</t>
    </rPh>
    <rPh sb="87" eb="88">
      <t>オナ</t>
    </rPh>
    <phoneticPr fontId="5"/>
  </si>
  <si>
    <t>　　②　経営の状況又は信用度が極度に悪化している者</t>
    <rPh sb="4" eb="6">
      <t>ケイエイ</t>
    </rPh>
    <rPh sb="7" eb="9">
      <t>ジョウキョウ</t>
    </rPh>
    <rPh sb="9" eb="10">
      <t>マタ</t>
    </rPh>
    <rPh sb="11" eb="14">
      <t>シンヨウド</t>
    </rPh>
    <rPh sb="15" eb="17">
      <t>キョクド</t>
    </rPh>
    <rPh sb="18" eb="20">
      <t>アッカ</t>
    </rPh>
    <rPh sb="24" eb="25">
      <t>モノ</t>
    </rPh>
    <phoneticPr fontId="5"/>
  </si>
  <si>
    <t>　　　　※　各保険料のうちオ及びカについては、当該年度における年度更新手続を完了すべき日が未到来の場合にあっては前年度及び前々年度、年度更新手続を完了すべき日以降の場合にあっては当該年度及び前年度の保険料について滞納がない（分納が認められているものについては納付期限が到来しているものに限る。）こと。</t>
    <rPh sb="6" eb="10">
      <t>カクホケンリョウ</t>
    </rPh>
    <rPh sb="14" eb="15">
      <t>オヨ</t>
    </rPh>
    <rPh sb="23" eb="25">
      <t>トウガイ</t>
    </rPh>
    <rPh sb="25" eb="27">
      <t>ネンド</t>
    </rPh>
    <rPh sb="31" eb="32">
      <t>ネン</t>
    </rPh>
    <rPh sb="32" eb="33">
      <t>ド</t>
    </rPh>
    <rPh sb="33" eb="35">
      <t>コウシン</t>
    </rPh>
    <rPh sb="35" eb="37">
      <t>テツヅ</t>
    </rPh>
    <rPh sb="38" eb="40">
      <t>カンリョウ</t>
    </rPh>
    <rPh sb="43" eb="44">
      <t>ヒ</t>
    </rPh>
    <rPh sb="45" eb="48">
      <t>ミトウライ</t>
    </rPh>
    <rPh sb="49" eb="51">
      <t>バアイ</t>
    </rPh>
    <rPh sb="56" eb="59">
      <t>ゼンネンド</t>
    </rPh>
    <rPh sb="59" eb="60">
      <t>オヨ</t>
    </rPh>
    <rPh sb="61" eb="62">
      <t>ゼン</t>
    </rPh>
    <phoneticPr fontId="5"/>
  </si>
  <si>
    <t>　　③　委任状の日付は、提出日を記入すること。</t>
    <rPh sb="4" eb="7">
      <t>イニンジョウ</t>
    </rPh>
    <rPh sb="8" eb="9">
      <t>ヒ</t>
    </rPh>
    <rPh sb="9" eb="10">
      <t>ツ</t>
    </rPh>
    <rPh sb="12" eb="14">
      <t>テイシュツ</t>
    </rPh>
    <rPh sb="14" eb="15">
      <t>ヒ</t>
    </rPh>
    <rPh sb="16" eb="18">
      <t>キニュウ</t>
    </rPh>
    <phoneticPr fontId="5"/>
  </si>
  <si>
    <t>　　　電子調達システムにより入札書を提出した場合には、開札場における立ち会いは不要であるが、入札者又はその代理人は、開札時刻には端末の前で待機し、同システムにより開札に立ち会うものとする。</t>
    <rPh sb="3" eb="5">
      <t>デンシ</t>
    </rPh>
    <rPh sb="5" eb="7">
      <t>チョウタツ</t>
    </rPh>
    <rPh sb="14" eb="16">
      <t>ニュウサツ</t>
    </rPh>
    <rPh sb="16" eb="17">
      <t>ショ</t>
    </rPh>
    <rPh sb="18" eb="20">
      <t>テイシュツ</t>
    </rPh>
    <rPh sb="22" eb="24">
      <t>バアイ</t>
    </rPh>
    <rPh sb="27" eb="29">
      <t>カイサツ</t>
    </rPh>
    <rPh sb="29" eb="30">
      <t>バ</t>
    </rPh>
    <rPh sb="34" eb="35">
      <t>タ</t>
    </rPh>
    <rPh sb="36" eb="37">
      <t>ア</t>
    </rPh>
    <rPh sb="39" eb="41">
      <t>フヨウ</t>
    </rPh>
    <rPh sb="46" eb="48">
      <t>ニュウサツ</t>
    </rPh>
    <rPh sb="48" eb="49">
      <t>モノ</t>
    </rPh>
    <rPh sb="49" eb="50">
      <t>マタ</t>
    </rPh>
    <rPh sb="53" eb="56">
      <t>ダイリニン</t>
    </rPh>
    <rPh sb="58" eb="60">
      <t>カイサツ</t>
    </rPh>
    <rPh sb="60" eb="62">
      <t>ジコク</t>
    </rPh>
    <rPh sb="64" eb="66">
      <t>タンマツ</t>
    </rPh>
    <rPh sb="67" eb="68">
      <t>マエ</t>
    </rPh>
    <rPh sb="69" eb="71">
      <t>タイキ</t>
    </rPh>
    <rPh sb="73" eb="74">
      <t>ドウ</t>
    </rPh>
    <rPh sb="81" eb="83">
      <t>カイサツ</t>
    </rPh>
    <rPh sb="84" eb="85">
      <t>タ</t>
    </rPh>
    <rPh sb="86" eb="87">
      <t>ア</t>
    </rPh>
    <phoneticPr fontId="5"/>
  </si>
  <si>
    <r>
      <t xml:space="preserve">　標記について、別添（案）のとおり一般競争入札に付してよろしいかお伺いいたします。
　併せて、予定価格を別添予定価格調書（案）のとおり作成してよろしいかお伺いいたします。
</t>
    </r>
    <r>
      <rPr>
        <sz val="12"/>
        <color rgb="FFFF0000"/>
        <rFont val="ＭＳ 明朝"/>
        <family val="1"/>
        <charset val="128"/>
      </rPr>
      <t>※添付ファイルの「□」の部分はエクセルをＰＤＦに変換した際に文字化けしたものです。実際は、エクセルのデータを印刷し、使用します。</t>
    </r>
    <rPh sb="8" eb="10">
      <t>ベッテン</t>
    </rPh>
    <rPh sb="11" eb="12">
      <t>アン</t>
    </rPh>
    <rPh sb="17" eb="19">
      <t>イッパン</t>
    </rPh>
    <rPh sb="19" eb="21">
      <t>キョウソウ</t>
    </rPh>
    <rPh sb="21" eb="23">
      <t>ニュウサツ</t>
    </rPh>
    <rPh sb="24" eb="25">
      <t>フ</t>
    </rPh>
    <rPh sb="33" eb="34">
      <t>ウカガ</t>
    </rPh>
    <rPh sb="43" eb="44">
      <t>アワ</t>
    </rPh>
    <rPh sb="47" eb="49">
      <t>ヨテイ</t>
    </rPh>
    <rPh sb="49" eb="51">
      <t>カカク</t>
    </rPh>
    <rPh sb="52" eb="54">
      <t>ベッテン</t>
    </rPh>
    <rPh sb="54" eb="56">
      <t>ヨテイ</t>
    </rPh>
    <rPh sb="56" eb="58">
      <t>カカク</t>
    </rPh>
    <rPh sb="59" eb="60">
      <t>ショ</t>
    </rPh>
    <rPh sb="61" eb="62">
      <t>アン</t>
    </rPh>
    <rPh sb="67" eb="69">
      <t>サクセイ</t>
    </rPh>
    <rPh sb="77" eb="78">
      <t>ウカガ</t>
    </rPh>
    <rPh sb="88" eb="90">
      <t>テンプ</t>
    </rPh>
    <rPh sb="99" eb="101">
      <t>ブブン</t>
    </rPh>
    <rPh sb="111" eb="113">
      <t>ヘンカン</t>
    </rPh>
    <rPh sb="115" eb="116">
      <t>サイ</t>
    </rPh>
    <rPh sb="117" eb="120">
      <t>モジバ</t>
    </rPh>
    <rPh sb="128" eb="130">
      <t>ジッサイ</t>
    </rPh>
    <rPh sb="141" eb="143">
      <t>インサツ</t>
    </rPh>
    <rPh sb="145" eb="147">
      <t>シヨウ</t>
    </rPh>
    <phoneticPr fontId="5"/>
  </si>
  <si>
    <t>　　　落札者の決定は、一般競争入札（最低価格落札方式）をもって行うので、</t>
    <rPh sb="3" eb="6">
      <t>ラクサツシャ</t>
    </rPh>
    <rPh sb="7" eb="9">
      <t>ケッテイ</t>
    </rPh>
    <rPh sb="11" eb="13">
      <t>イッパン</t>
    </rPh>
    <rPh sb="13" eb="15">
      <t>キョウソウ</t>
    </rPh>
    <rPh sb="15" eb="17">
      <t>ニュウサツ</t>
    </rPh>
    <rPh sb="18" eb="20">
      <t>サイテイ</t>
    </rPh>
    <rPh sb="20" eb="22">
      <t>カカク</t>
    </rPh>
    <rPh sb="22" eb="24">
      <t>ラクサツ</t>
    </rPh>
    <rPh sb="24" eb="26">
      <t>ホウシキ</t>
    </rPh>
    <rPh sb="31" eb="32">
      <t>オコナ</t>
    </rPh>
    <phoneticPr fontId="5"/>
  </si>
  <si>
    <t>　　　開札をした場合において、入札者又はその代理人の入札のうち、予定価格の制限に達した価格の入札がないときは、速やか（再度入札決定から３開庁日以内）に再度入札を行う。</t>
    <rPh sb="3" eb="5">
      <t>カイサツ</t>
    </rPh>
    <rPh sb="8" eb="10">
      <t>バアイ</t>
    </rPh>
    <rPh sb="15" eb="18">
      <t>ニュウサツシャ</t>
    </rPh>
    <rPh sb="18" eb="19">
      <t>マタ</t>
    </rPh>
    <rPh sb="22" eb="25">
      <t>ダイリニン</t>
    </rPh>
    <rPh sb="26" eb="28">
      <t>ニュウサツ</t>
    </rPh>
    <rPh sb="32" eb="34">
      <t>ヨテイ</t>
    </rPh>
    <rPh sb="34" eb="36">
      <t>カカク</t>
    </rPh>
    <rPh sb="37" eb="39">
      <t>セイゲン</t>
    </rPh>
    <rPh sb="40" eb="41">
      <t>タッ</t>
    </rPh>
    <rPh sb="43" eb="45">
      <t>カカク</t>
    </rPh>
    <rPh sb="46" eb="48">
      <t>ニュウサツ</t>
    </rPh>
    <rPh sb="55" eb="56">
      <t>スミ</t>
    </rPh>
    <rPh sb="59" eb="61">
      <t>サイド</t>
    </rPh>
    <rPh sb="61" eb="63">
      <t>ニュウサツ</t>
    </rPh>
    <rPh sb="63" eb="65">
      <t>ケッテイ</t>
    </rPh>
    <rPh sb="68" eb="70">
      <t>カイチョウ</t>
    </rPh>
    <rPh sb="70" eb="71">
      <t>ヒ</t>
    </rPh>
    <rPh sb="71" eb="73">
      <t>イナイ</t>
    </rPh>
    <rPh sb="75" eb="77">
      <t>サイド</t>
    </rPh>
    <rPh sb="77" eb="79">
      <t>ニュウサツ</t>
    </rPh>
    <rPh sb="80" eb="81">
      <t>オコナ</t>
    </rPh>
    <phoneticPr fontId="5"/>
  </si>
  <si>
    <t>（注意）　入札書提出時に提出すること。日付は、提出日を記入すること。</t>
    <rPh sb="1" eb="3">
      <t>チュウイ</t>
    </rPh>
    <rPh sb="5" eb="7">
      <t>ニュウサツ</t>
    </rPh>
    <rPh sb="7" eb="8">
      <t>ショ</t>
    </rPh>
    <rPh sb="8" eb="10">
      <t>テイシュツ</t>
    </rPh>
    <rPh sb="10" eb="11">
      <t>トキ</t>
    </rPh>
    <rPh sb="12" eb="14">
      <t>テイシュツ</t>
    </rPh>
    <rPh sb="19" eb="21">
      <t>ヒヅケ</t>
    </rPh>
    <rPh sb="23" eb="25">
      <t>テイシュツ</t>
    </rPh>
    <rPh sb="25" eb="26">
      <t>ビ</t>
    </rPh>
    <rPh sb="27" eb="29">
      <t>キニュウ</t>
    </rPh>
    <phoneticPr fontId="5"/>
  </si>
  <si>
    <t>　　　　書類を紙によって提出する場合のみこの様式を電子調達システムにより提出すること。</t>
    <rPh sb="4" eb="6">
      <t>ショルイ</t>
    </rPh>
    <rPh sb="7" eb="8">
      <t>カミ</t>
    </rPh>
    <rPh sb="12" eb="14">
      <t>テイシュツ</t>
    </rPh>
    <rPh sb="16" eb="18">
      <t>バアイ</t>
    </rPh>
    <rPh sb="22" eb="24">
      <t>ヨウシキ</t>
    </rPh>
    <rPh sb="25" eb="27">
      <t>デンシ</t>
    </rPh>
    <rPh sb="27" eb="29">
      <t>チョウタツ</t>
    </rPh>
    <rPh sb="36" eb="38">
      <t>テイシュツ</t>
    </rPh>
    <phoneticPr fontId="5"/>
  </si>
  <si>
    <t>　　　　　なお、処理を行わない場合、同システムによる入札ができなくなるので、留意すること。</t>
    <rPh sb="8" eb="10">
      <t>ショリ</t>
    </rPh>
    <rPh sb="11" eb="12">
      <t>オコナ</t>
    </rPh>
    <rPh sb="15" eb="17">
      <t>バアイ</t>
    </rPh>
    <rPh sb="18" eb="19">
      <t>ドウ</t>
    </rPh>
    <rPh sb="26" eb="28">
      <t>ニュウサツ</t>
    </rPh>
    <rPh sb="38" eb="40">
      <t>リュウイ</t>
    </rPh>
    <phoneticPr fontId="5"/>
  </si>
  <si>
    <t xml:space="preserve"> (4)　入札の無効　本公告に示した競争参加資格のない者の提出した入札書、入札者に求められる義務を履行しなかった者の提出した入札書、その他入札の条件に違反した者の提出した入札書は無効とする。また、入札に参加した者が、⑶の誓約書を提出せず、又は虚偽の誓約をし、若しくは誓約書に反することとなったときは、当該者の入札を無効とするものとする。</t>
    <rPh sb="5" eb="7">
      <t>ニュウサツ</t>
    </rPh>
    <rPh sb="8" eb="10">
      <t>ムコウ</t>
    </rPh>
    <rPh sb="11" eb="12">
      <t>ホン</t>
    </rPh>
    <rPh sb="12" eb="14">
      <t>コウコク</t>
    </rPh>
    <rPh sb="15" eb="16">
      <t>シメ</t>
    </rPh>
    <rPh sb="18" eb="20">
      <t>キョウソウ</t>
    </rPh>
    <rPh sb="20" eb="22">
      <t>サンカ</t>
    </rPh>
    <rPh sb="22" eb="24">
      <t>シカク</t>
    </rPh>
    <rPh sb="27" eb="28">
      <t>モノ</t>
    </rPh>
    <rPh sb="29" eb="31">
      <t>テイシュツ</t>
    </rPh>
    <rPh sb="33" eb="35">
      <t>ニュウサツ</t>
    </rPh>
    <rPh sb="35" eb="36">
      <t>ショ</t>
    </rPh>
    <rPh sb="37" eb="40">
      <t>ニュウサツシャ</t>
    </rPh>
    <rPh sb="41" eb="42">
      <t>モト</t>
    </rPh>
    <rPh sb="46" eb="48">
      <t>ギム</t>
    </rPh>
    <rPh sb="49" eb="51">
      <t>リコウ</t>
    </rPh>
    <rPh sb="56" eb="57">
      <t>モノ</t>
    </rPh>
    <rPh sb="58" eb="60">
      <t>テイシュツ</t>
    </rPh>
    <phoneticPr fontId="5"/>
  </si>
  <si>
    <t xml:space="preserve"> (2)　入札説明書の交付期限</t>
    <phoneticPr fontId="5"/>
  </si>
  <si>
    <t>　　②　この入札の入札書提出期限の直近１年間において、厚生労働省が所管する法令に違反したことにより送検され、行政処分を受け、又は行政指導（行政機関から公表されたものに限る。）を受けた者にあっては本件業務の公正な実施又は本件業務に対する国民の信頼の確保に支障を及ぼすおそれがないこと。</t>
    <rPh sb="6" eb="8">
      <t>ニュウサツ</t>
    </rPh>
    <rPh sb="9" eb="11">
      <t>ニュウサツ</t>
    </rPh>
    <rPh sb="11" eb="12">
      <t>ショ</t>
    </rPh>
    <rPh sb="12" eb="14">
      <t>テイシュツ</t>
    </rPh>
    <rPh sb="14" eb="16">
      <t>キゲン</t>
    </rPh>
    <rPh sb="17" eb="19">
      <t>チョッキン</t>
    </rPh>
    <rPh sb="20" eb="22">
      <t>ネンカン</t>
    </rPh>
    <rPh sb="27" eb="29">
      <t>コウセイ</t>
    </rPh>
    <rPh sb="29" eb="32">
      <t>ロウドウショウ</t>
    </rPh>
    <rPh sb="33" eb="35">
      <t>ショカン</t>
    </rPh>
    <rPh sb="37" eb="39">
      <t>ホウレイ</t>
    </rPh>
    <rPh sb="40" eb="42">
      <t>イハン</t>
    </rPh>
    <rPh sb="49" eb="51">
      <t>ソウケン</t>
    </rPh>
    <rPh sb="54" eb="56">
      <t>ギョウセイ</t>
    </rPh>
    <rPh sb="56" eb="58">
      <t>ショブン</t>
    </rPh>
    <rPh sb="59" eb="60">
      <t>ウ</t>
    </rPh>
    <rPh sb="62" eb="63">
      <t>マタ</t>
    </rPh>
    <rPh sb="64" eb="66">
      <t>ギョウセイ</t>
    </rPh>
    <rPh sb="66" eb="68">
      <t>シドウ</t>
    </rPh>
    <rPh sb="69" eb="71">
      <t>ギョウセイ</t>
    </rPh>
    <rPh sb="71" eb="73">
      <t>キカン</t>
    </rPh>
    <rPh sb="75" eb="77">
      <t>コウヒョウ</t>
    </rPh>
    <rPh sb="83" eb="84">
      <t>カギ</t>
    </rPh>
    <rPh sb="88" eb="89">
      <t>ウ</t>
    </rPh>
    <rPh sb="91" eb="92">
      <t>モノ</t>
    </rPh>
    <rPh sb="97" eb="99">
      <t>ホンケン</t>
    </rPh>
    <rPh sb="99" eb="101">
      <t>ギョウム</t>
    </rPh>
    <rPh sb="102" eb="104">
      <t>コウセイ</t>
    </rPh>
    <rPh sb="105" eb="107">
      <t>ジッシ</t>
    </rPh>
    <rPh sb="107" eb="108">
      <t>マタ</t>
    </rPh>
    <rPh sb="109" eb="111">
      <t>ホンケン</t>
    </rPh>
    <rPh sb="111" eb="113">
      <t>ギョウム</t>
    </rPh>
    <rPh sb="114" eb="115">
      <t>タイ</t>
    </rPh>
    <rPh sb="117" eb="118">
      <t>コク</t>
    </rPh>
    <rPh sb="118" eb="119">
      <t>ミン</t>
    </rPh>
    <rPh sb="120" eb="122">
      <t>シンライ</t>
    </rPh>
    <rPh sb="123" eb="125">
      <t>カクホ</t>
    </rPh>
    <rPh sb="126" eb="128">
      <t>シショウ</t>
    </rPh>
    <rPh sb="129" eb="130">
      <t>オヨ</t>
    </rPh>
    <phoneticPr fontId="5"/>
  </si>
  <si>
    <t>　　　　なお、電子調達システムによる入札においては、復代理人による応札は認めない。</t>
    <rPh sb="7" eb="9">
      <t>デンシ</t>
    </rPh>
    <rPh sb="9" eb="11">
      <t>チョウタツ</t>
    </rPh>
    <rPh sb="18" eb="20">
      <t>ニュウサツ</t>
    </rPh>
    <rPh sb="26" eb="30">
      <t>フクダイリニン</t>
    </rPh>
    <rPh sb="33" eb="35">
      <t>オウサツ</t>
    </rPh>
    <rPh sb="36" eb="37">
      <t>ミト</t>
    </rPh>
    <phoneticPr fontId="5"/>
  </si>
  <si>
    <t>代 理 人</t>
    <rPh sb="0" eb="1">
      <t>ダイ</t>
    </rPh>
    <rPh sb="2" eb="3">
      <t>リ</t>
    </rPh>
    <rPh sb="4" eb="5">
      <t>ヒト</t>
    </rPh>
    <phoneticPr fontId="5"/>
  </si>
  <si>
    <t>代 表 者</t>
    <rPh sb="0" eb="1">
      <t>ダイ</t>
    </rPh>
    <rPh sb="2" eb="3">
      <t>ヒョウ</t>
    </rPh>
    <rPh sb="4" eb="5">
      <t>モノ</t>
    </rPh>
    <phoneticPr fontId="5"/>
  </si>
  <si>
    <t>商    号</t>
    <rPh sb="0" eb="1">
      <t>ショウ</t>
    </rPh>
    <rPh sb="5" eb="6">
      <t>ゴウ</t>
    </rPh>
    <phoneticPr fontId="5"/>
  </si>
  <si>
    <t>住    所</t>
    <rPh sb="0" eb="1">
      <t>ジュウ</t>
    </rPh>
    <rPh sb="5" eb="6">
      <t>ショ</t>
    </rPh>
    <phoneticPr fontId="5"/>
  </si>
  <si>
    <t>　青森労働局総務部長　殿</t>
    <rPh sb="1" eb="3">
      <t>アオモリ</t>
    </rPh>
    <rPh sb="3" eb="5">
      <t>ロウドウ</t>
    </rPh>
    <rPh sb="5" eb="6">
      <t>キョク</t>
    </rPh>
    <rPh sb="6" eb="8">
      <t>ソウム</t>
    </rPh>
    <rPh sb="8" eb="10">
      <t>ブチョウ</t>
    </rPh>
    <rPh sb="11" eb="12">
      <t>ドノ</t>
    </rPh>
    <phoneticPr fontId="5"/>
  </si>
  <si>
    <t>　　支出負担行為担当官
　　　青森労働局総務部長　　殿</t>
    <rPh sb="2" eb="4">
      <t>シシュツ</t>
    </rPh>
    <rPh sb="4" eb="6">
      <t>フタン</t>
    </rPh>
    <rPh sb="6" eb="8">
      <t>コウイ</t>
    </rPh>
    <rPh sb="8" eb="11">
      <t>タントウカン</t>
    </rPh>
    <rPh sb="15" eb="17">
      <t>アオモリ</t>
    </rPh>
    <rPh sb="17" eb="19">
      <t>ロウドウ</t>
    </rPh>
    <rPh sb="19" eb="20">
      <t>キョク</t>
    </rPh>
    <rPh sb="20" eb="22">
      <t>ソウム</t>
    </rPh>
    <rPh sb="22" eb="24">
      <t>ブチョウ</t>
    </rPh>
    <rPh sb="26" eb="27">
      <t>ドノ</t>
    </rPh>
    <phoneticPr fontId="5"/>
  </si>
  <si>
    <t>　　※　任意提出。支出負担行為担当官の求めに応じ提出すること。</t>
    <rPh sb="4" eb="6">
      <t>ニンイ</t>
    </rPh>
    <rPh sb="6" eb="8">
      <t>テイシュツ</t>
    </rPh>
    <rPh sb="9" eb="11">
      <t>シシュツ</t>
    </rPh>
    <rPh sb="11" eb="13">
      <t>フタン</t>
    </rPh>
    <rPh sb="13" eb="15">
      <t>コウイ</t>
    </rPh>
    <rPh sb="15" eb="18">
      <t>タントウカン</t>
    </rPh>
    <rPh sb="19" eb="20">
      <t>モト</t>
    </rPh>
    <rPh sb="22" eb="23">
      <t>オウ</t>
    </rPh>
    <rPh sb="24" eb="26">
      <t>テイシュツ</t>
    </rPh>
    <phoneticPr fontId="5"/>
  </si>
  <si>
    <t>　青森労働局総務部長　　殿</t>
    <phoneticPr fontId="5"/>
  </si>
  <si>
    <t>　　役員又は支店若しくは営業所（常時契約を締結する事務所をいう。）の代表者、団体である場合は</t>
    <rPh sb="2" eb="4">
      <t>ヤクイン</t>
    </rPh>
    <rPh sb="4" eb="5">
      <t>マタ</t>
    </rPh>
    <rPh sb="6" eb="8">
      <t>シテン</t>
    </rPh>
    <rPh sb="8" eb="9">
      <t>モ</t>
    </rPh>
    <rPh sb="12" eb="15">
      <t>エイギョウショ</t>
    </rPh>
    <rPh sb="16" eb="18">
      <t>ジョウジ</t>
    </rPh>
    <rPh sb="18" eb="20">
      <t>ケイヤク</t>
    </rPh>
    <rPh sb="21" eb="23">
      <t>テイケツ</t>
    </rPh>
    <rPh sb="25" eb="26">
      <t>ジ</t>
    </rPh>
    <phoneticPr fontId="5"/>
  </si>
  <si>
    <t>　　代表者、理事等、その他経営に実質的に関与している者をいう。）が、暴力団（暴力団員による不</t>
    <rPh sb="2" eb="3">
      <t>ダイ</t>
    </rPh>
    <rPh sb="3" eb="4">
      <t>ヒョウ</t>
    </rPh>
    <rPh sb="4" eb="5">
      <t>シャ</t>
    </rPh>
    <rPh sb="6" eb="9">
      <t>リジトウ</t>
    </rPh>
    <rPh sb="12" eb="13">
      <t>タ</t>
    </rPh>
    <rPh sb="13" eb="15">
      <t>ケイエイ</t>
    </rPh>
    <rPh sb="16" eb="17">
      <t>ジツ</t>
    </rPh>
    <phoneticPr fontId="5"/>
  </si>
  <si>
    <t>　　下同じ。）又は暴力団員（同法第２条第６号に規定する暴力団員をいう。以下同じ。）であるとき</t>
    <rPh sb="2" eb="3">
      <t>シタ</t>
    </rPh>
    <rPh sb="3" eb="4">
      <t>オナ</t>
    </rPh>
    <phoneticPr fontId="5"/>
  </si>
  <si>
    <t>　　当な行為の防止等に関する法律（平成３年法律第77号）第２条第２号に規程する暴力団をいう。以</t>
    <rPh sb="2" eb="3">
      <t>トウ</t>
    </rPh>
    <rPh sb="4" eb="6">
      <t>コウイ</t>
    </rPh>
    <phoneticPr fontId="5"/>
  </si>
  <si>
    <t>　　もって、暴力団又は暴力団員を利用するなどしているとき</t>
    <rPh sb="6" eb="9">
      <t>ボウリョクダン</t>
    </rPh>
    <rPh sb="9" eb="10">
      <t>マタ</t>
    </rPh>
    <rPh sb="11" eb="13">
      <t>ボウリョク</t>
    </rPh>
    <rPh sb="13" eb="15">
      <t>ダンイン</t>
    </rPh>
    <rPh sb="16" eb="18">
      <t>リヨウ</t>
    </rPh>
    <phoneticPr fontId="5"/>
  </si>
  <si>
    <t>　　いは積極的に暴力団の維持、運営に協力し、若しくは関与しているとき</t>
    <rPh sb="4" eb="7">
      <t>セッキョクテキ</t>
    </rPh>
    <rPh sb="8" eb="11">
      <t>ボウリョクダン</t>
    </rPh>
    <rPh sb="12" eb="14">
      <t>イジ</t>
    </rPh>
    <rPh sb="15" eb="17">
      <t>ウンエイ</t>
    </rPh>
    <rPh sb="18" eb="20">
      <t>キョウリョク</t>
    </rPh>
    <rPh sb="22" eb="23">
      <t>モ</t>
    </rPh>
    <phoneticPr fontId="5"/>
  </si>
  <si>
    <t>　※代表者の氏名及び生年月日等を裏面に記載すること。</t>
    <rPh sb="2" eb="5">
      <t>ダイヒョウシャ</t>
    </rPh>
    <rPh sb="6" eb="8">
      <t>シメイ</t>
    </rPh>
    <rPh sb="8" eb="9">
      <t>オヨ</t>
    </rPh>
    <rPh sb="10" eb="12">
      <t>セイネン</t>
    </rPh>
    <rPh sb="12" eb="14">
      <t>ガッピ</t>
    </rPh>
    <rPh sb="14" eb="15">
      <t>トウ</t>
    </rPh>
    <rPh sb="16" eb="18">
      <t>ウラメン</t>
    </rPh>
    <rPh sb="19" eb="21">
      <t>キサイ</t>
    </rPh>
    <phoneticPr fontId="5"/>
  </si>
  <si>
    <t>　※法人の場合は役員の氏名及び生年月日が明らかとなる資料（エクセル等で任意様式にて作成したも</t>
    <rPh sb="2" eb="4">
      <t>ホウジン</t>
    </rPh>
    <rPh sb="5" eb="7">
      <t>バアイ</t>
    </rPh>
    <rPh sb="8" eb="10">
      <t>ヤクイン</t>
    </rPh>
    <rPh sb="11" eb="13">
      <t>シメイ</t>
    </rPh>
    <rPh sb="13" eb="14">
      <t>オヨ</t>
    </rPh>
    <rPh sb="15" eb="17">
      <t>セイネン</t>
    </rPh>
    <rPh sb="17" eb="19">
      <t>ガッピ</t>
    </rPh>
    <rPh sb="20" eb="21">
      <t>アキ</t>
    </rPh>
    <rPh sb="26" eb="28">
      <t>シリョウ</t>
    </rPh>
    <rPh sb="33" eb="34">
      <t>ナド</t>
    </rPh>
    <rPh sb="35" eb="37">
      <t>ニンイ</t>
    </rPh>
    <rPh sb="37" eb="39">
      <t>ヨウシキ</t>
    </rPh>
    <rPh sb="41" eb="43">
      <t>サクセイ</t>
    </rPh>
    <phoneticPr fontId="5"/>
  </si>
  <si>
    <t>※個人の場合、役職名の記載は不要。</t>
    <rPh sb="1" eb="3">
      <t>コジン</t>
    </rPh>
    <rPh sb="4" eb="6">
      <t>バアイ</t>
    </rPh>
    <rPh sb="7" eb="10">
      <t>ヤクショクメイ</t>
    </rPh>
    <rPh sb="11" eb="13">
      <t>キサイ</t>
    </rPh>
    <rPh sb="14" eb="16">
      <t>フヨウ</t>
    </rPh>
    <phoneticPr fontId="5"/>
  </si>
  <si>
    <t>　　　　　　　社名及び代表者名</t>
    <rPh sb="7" eb="9">
      <t>シャメイ</t>
    </rPh>
    <rPh sb="9" eb="10">
      <t>オヨ</t>
    </rPh>
    <rPh sb="11" eb="14">
      <t>ダイヒョウシャ</t>
    </rPh>
    <rPh sb="14" eb="15">
      <t>ナ</t>
    </rPh>
    <phoneticPr fontId="5"/>
  </si>
  <si>
    <t xml:space="preserve"> （空白）</t>
    <rPh sb="2" eb="4">
      <t>クウハク</t>
    </rPh>
    <phoneticPr fontId="7"/>
  </si>
  <si>
    <t>　　①　次に掲げる制度が適用される者にあっては、この入札の入札書提出期限の直近２年間（オ及びカについては２保険年度）の保険料の滞納がない者であること。</t>
    <rPh sb="4" eb="5">
      <t>ツギ</t>
    </rPh>
    <rPh sb="6" eb="7">
      <t>カカ</t>
    </rPh>
    <rPh sb="9" eb="11">
      <t>セイド</t>
    </rPh>
    <rPh sb="12" eb="14">
      <t>テキヨウ</t>
    </rPh>
    <rPh sb="17" eb="18">
      <t>モノ</t>
    </rPh>
    <rPh sb="26" eb="28">
      <t>ニュウサツ</t>
    </rPh>
    <rPh sb="29" eb="31">
      <t>ニュウサツ</t>
    </rPh>
    <rPh sb="31" eb="32">
      <t>ショ</t>
    </rPh>
    <rPh sb="32" eb="34">
      <t>テイシュツ</t>
    </rPh>
    <rPh sb="34" eb="36">
      <t>キゲン</t>
    </rPh>
    <rPh sb="37" eb="39">
      <t>チョッキン</t>
    </rPh>
    <rPh sb="40" eb="42">
      <t>ネンカン</t>
    </rPh>
    <rPh sb="44" eb="45">
      <t>オヨ</t>
    </rPh>
    <rPh sb="53" eb="55">
      <t>ホケン</t>
    </rPh>
    <rPh sb="55" eb="57">
      <t>ネンド</t>
    </rPh>
    <rPh sb="59" eb="62">
      <t>ホケンリョウ</t>
    </rPh>
    <rPh sb="63" eb="65">
      <t>タイノウ</t>
    </rPh>
    <rPh sb="68" eb="69">
      <t>モノ</t>
    </rPh>
    <phoneticPr fontId="5"/>
  </si>
  <si>
    <t>　　　イ　電子調達システムで入札参加をする場合であって、特段の事情により競争参加資格等確認関係書類を電子データ化することができない場合については同書類を紙によって提出することを認めるが、その場合であっても、別紙－４の「競争参加資格等確認関係書類の紙による提出について」はMS-Word（MS-Word2010又はそれ以下のバージョン）又は一太郎（一太郎Pro又はそれ以下のバージョン）で作成の上、電子調達システムにより提出すること。</t>
    <rPh sb="5" eb="7">
      <t>デンシ</t>
    </rPh>
    <rPh sb="7" eb="9">
      <t>チョウタツ</t>
    </rPh>
    <rPh sb="14" eb="16">
      <t>ニュウサツ</t>
    </rPh>
    <rPh sb="16" eb="18">
      <t>サンカ</t>
    </rPh>
    <rPh sb="21" eb="23">
      <t>バアイ</t>
    </rPh>
    <rPh sb="28" eb="30">
      <t>トクダン</t>
    </rPh>
    <rPh sb="31" eb="33">
      <t>ジジョウ</t>
    </rPh>
    <rPh sb="36" eb="38">
      <t>キョウソウ</t>
    </rPh>
    <rPh sb="38" eb="40">
      <t>サンカ</t>
    </rPh>
    <rPh sb="40" eb="42">
      <t>シカク</t>
    </rPh>
    <rPh sb="42" eb="43">
      <t>トウ</t>
    </rPh>
    <rPh sb="43" eb="45">
      <t>カクニン</t>
    </rPh>
    <rPh sb="45" eb="47">
      <t>カンケイ</t>
    </rPh>
    <rPh sb="47" eb="49">
      <t>ショルイ</t>
    </rPh>
    <rPh sb="50" eb="52">
      <t>デンシ</t>
    </rPh>
    <rPh sb="55" eb="56">
      <t>カ</t>
    </rPh>
    <rPh sb="65" eb="67">
      <t>バアイ</t>
    </rPh>
    <rPh sb="72" eb="73">
      <t>ドウ</t>
    </rPh>
    <rPh sb="73" eb="75">
      <t>ショルイ</t>
    </rPh>
    <rPh sb="76" eb="77">
      <t>カミ</t>
    </rPh>
    <rPh sb="81" eb="83">
      <t>テイシュツ</t>
    </rPh>
    <rPh sb="88" eb="89">
      <t>ミト</t>
    </rPh>
    <rPh sb="95" eb="97">
      <t>バアイ</t>
    </rPh>
    <rPh sb="103" eb="105">
      <t>ベッシ</t>
    </rPh>
    <rPh sb="109" eb="111">
      <t>キョウソウ</t>
    </rPh>
    <rPh sb="111" eb="113">
      <t>サンカ</t>
    </rPh>
    <rPh sb="113" eb="115">
      <t>シカク</t>
    </rPh>
    <rPh sb="115" eb="116">
      <t>トウ</t>
    </rPh>
    <rPh sb="116" eb="118">
      <t>カクニン</t>
    </rPh>
    <rPh sb="118" eb="120">
      <t>カンケイ</t>
    </rPh>
    <rPh sb="120" eb="122">
      <t>ショルイ</t>
    </rPh>
    <rPh sb="123" eb="124">
      <t>カミ</t>
    </rPh>
    <rPh sb="127" eb="129">
      <t>テイシュツ</t>
    </rPh>
    <rPh sb="154" eb="155">
      <t>マタ</t>
    </rPh>
    <rPh sb="158" eb="160">
      <t>イカ</t>
    </rPh>
    <rPh sb="167" eb="168">
      <t>マタ</t>
    </rPh>
    <rPh sb="169" eb="172">
      <t>イチタロウ</t>
    </rPh>
    <rPh sb="173" eb="176">
      <t>イチタロウ</t>
    </rPh>
    <rPh sb="179" eb="180">
      <t>マタ</t>
    </rPh>
    <rPh sb="183" eb="185">
      <t>イカ</t>
    </rPh>
    <rPh sb="193" eb="195">
      <t>サクセイ</t>
    </rPh>
    <rPh sb="196" eb="197">
      <t>ウエ</t>
    </rPh>
    <rPh sb="198" eb="200">
      <t>デンシ</t>
    </rPh>
    <rPh sb="200" eb="202">
      <t>チョウタツ</t>
    </rPh>
    <rPh sb="209" eb="211">
      <t>テイシュツ</t>
    </rPh>
    <phoneticPr fontId="5"/>
  </si>
  <si>
    <t xml:space="preserve"> 　　　　　　　　 住        所</t>
    <rPh sb="10" eb="11">
      <t>ジュウ</t>
    </rPh>
    <rPh sb="19" eb="20">
      <t>ショ</t>
    </rPh>
    <phoneticPr fontId="5"/>
  </si>
  <si>
    <t xml:space="preserve"> 　　　　　　　　 商号又は名称</t>
    <rPh sb="10" eb="12">
      <t>ショウゴウ</t>
    </rPh>
    <rPh sb="12" eb="13">
      <t>マタ</t>
    </rPh>
    <rPh sb="14" eb="16">
      <t>メイショウ</t>
    </rPh>
    <phoneticPr fontId="5"/>
  </si>
  <si>
    <r>
      <t xml:space="preserve"> 　　　　　　　　 代</t>
    </r>
    <r>
      <rPr>
        <sz val="6"/>
        <color indexed="8"/>
        <rFont val="ＭＳ 明朝"/>
        <family val="1"/>
        <charset val="128"/>
      </rPr>
      <t xml:space="preserve"> </t>
    </r>
    <r>
      <rPr>
        <sz val="10.5"/>
        <color indexed="8"/>
        <rFont val="ＭＳ 明朝"/>
        <family val="1"/>
        <charset val="128"/>
      </rPr>
      <t>表</t>
    </r>
    <r>
      <rPr>
        <sz val="6"/>
        <color indexed="8"/>
        <rFont val="ＭＳ 明朝"/>
        <family val="1"/>
        <charset val="128"/>
      </rPr>
      <t xml:space="preserve"> </t>
    </r>
    <r>
      <rPr>
        <sz val="10.5"/>
        <color indexed="8"/>
        <rFont val="ＭＳ 明朝"/>
        <family val="1"/>
        <charset val="128"/>
      </rPr>
      <t>者</t>
    </r>
    <r>
      <rPr>
        <sz val="6"/>
        <color indexed="8"/>
        <rFont val="ＭＳ 明朝"/>
        <family val="1"/>
        <charset val="128"/>
      </rPr>
      <t xml:space="preserve"> </t>
    </r>
    <r>
      <rPr>
        <sz val="10.5"/>
        <color indexed="8"/>
        <rFont val="ＭＳ 明朝"/>
        <family val="1"/>
        <charset val="128"/>
      </rPr>
      <t>氏</t>
    </r>
    <r>
      <rPr>
        <sz val="6"/>
        <color indexed="8"/>
        <rFont val="ＭＳ 明朝"/>
        <family val="1"/>
        <charset val="128"/>
      </rPr>
      <t xml:space="preserve"> </t>
    </r>
    <r>
      <rPr>
        <sz val="10.5"/>
        <color indexed="8"/>
        <rFont val="ＭＳ 明朝"/>
        <family val="1"/>
        <charset val="128"/>
      </rPr>
      <t>名</t>
    </r>
    <rPh sb="10" eb="11">
      <t>ダイ</t>
    </rPh>
    <rPh sb="12" eb="13">
      <t>ヒョウ</t>
    </rPh>
    <rPh sb="14" eb="15">
      <t>モノ</t>
    </rPh>
    <rPh sb="16" eb="17">
      <t>ウジ</t>
    </rPh>
    <rPh sb="18" eb="19">
      <t>メイ</t>
    </rPh>
    <phoneticPr fontId="5"/>
  </si>
  <si>
    <t>　　　　　　　　　　　　　　商号又は名称</t>
    <phoneticPr fontId="5"/>
  </si>
  <si>
    <t>　　　　　　　　　　　　　　住　　　　所</t>
    <phoneticPr fontId="5"/>
  </si>
  <si>
    <t>（注意）　電子調達システムで入札参加をする場合であって、かつ別紙－５の競争参加資格等確認関係</t>
    <rPh sb="1" eb="3">
      <t>チュウイ</t>
    </rPh>
    <rPh sb="5" eb="7">
      <t>デンシ</t>
    </rPh>
    <rPh sb="7" eb="9">
      <t>チョウタツ</t>
    </rPh>
    <rPh sb="14" eb="16">
      <t>ニュウサツ</t>
    </rPh>
    <rPh sb="16" eb="18">
      <t>サンカ</t>
    </rPh>
    <rPh sb="21" eb="23">
      <t>バアイ</t>
    </rPh>
    <rPh sb="30" eb="32">
      <t>ベッシ</t>
    </rPh>
    <rPh sb="35" eb="37">
      <t>キョウソウ</t>
    </rPh>
    <rPh sb="37" eb="39">
      <t>サンカ</t>
    </rPh>
    <rPh sb="39" eb="41">
      <t>シカク</t>
    </rPh>
    <rPh sb="41" eb="42">
      <t>トウ</t>
    </rPh>
    <rPh sb="42" eb="44">
      <t>カクニン</t>
    </rPh>
    <rPh sb="44" eb="46">
      <t>カンケイ</t>
    </rPh>
    <phoneticPr fontId="5"/>
  </si>
  <si>
    <t>【添付書類の参考様式】</t>
    <rPh sb="1" eb="3">
      <t>テンプ</t>
    </rPh>
    <rPh sb="3" eb="5">
      <t>ショルイ</t>
    </rPh>
    <rPh sb="6" eb="8">
      <t>サンコウ</t>
    </rPh>
    <rPh sb="8" eb="10">
      <t>ヨウシキ</t>
    </rPh>
    <phoneticPr fontId="5"/>
  </si>
  <si>
    <t>役　員　等　名　簿</t>
    <rPh sb="0" eb="1">
      <t>ヤク</t>
    </rPh>
    <rPh sb="2" eb="3">
      <t>イン</t>
    </rPh>
    <rPh sb="4" eb="5">
      <t>トウ</t>
    </rPh>
    <rPh sb="6" eb="7">
      <t>ナ</t>
    </rPh>
    <rPh sb="8" eb="9">
      <t>ボ</t>
    </rPh>
    <phoneticPr fontId="5"/>
  </si>
  <si>
    <t>法人名：</t>
    <rPh sb="0" eb="2">
      <t>ホウジン</t>
    </rPh>
    <rPh sb="2" eb="3">
      <t>メイ</t>
    </rPh>
    <phoneticPr fontId="5"/>
  </si>
  <si>
    <t>役職名</t>
    <rPh sb="0" eb="3">
      <t>ヤクショクメイ</t>
    </rPh>
    <phoneticPr fontId="5"/>
  </si>
  <si>
    <t>（フリガナ）</t>
    <phoneticPr fontId="5"/>
  </si>
  <si>
    <t>生年月日</t>
    <rPh sb="0" eb="2">
      <t>セイネン</t>
    </rPh>
    <rPh sb="2" eb="4">
      <t>ガッピ</t>
    </rPh>
    <phoneticPr fontId="5"/>
  </si>
  <si>
    <t>２　自己申告書（別紙－６）</t>
    <rPh sb="2" eb="4">
      <t>ジコ</t>
    </rPh>
    <rPh sb="4" eb="6">
      <t>シンコク</t>
    </rPh>
    <rPh sb="6" eb="7">
      <t>ショ</t>
    </rPh>
    <rPh sb="8" eb="10">
      <t>ベッシ</t>
    </rPh>
    <phoneticPr fontId="5"/>
  </si>
  <si>
    <t>自己申告書</t>
    <rPh sb="0" eb="2">
      <t>ジコ</t>
    </rPh>
    <rPh sb="2" eb="4">
      <t>シンコク</t>
    </rPh>
    <rPh sb="4" eb="5">
      <t>ショ</t>
    </rPh>
    <phoneticPr fontId="5"/>
  </si>
  <si>
    <t>　下記の内容について誓約いたします。</t>
    <rPh sb="1" eb="3">
      <t>カキ</t>
    </rPh>
    <rPh sb="4" eb="6">
      <t>ナイヨウ</t>
    </rPh>
    <rPh sb="10" eb="12">
      <t>セイヤク</t>
    </rPh>
    <phoneticPr fontId="5"/>
  </si>
  <si>
    <t>　なお、この誓約書に虚偽があったことが判明した場合、又は報告すべき事項を報告しなかった</t>
    <rPh sb="6" eb="9">
      <t>セイヤクショ</t>
    </rPh>
    <rPh sb="10" eb="12">
      <t>キョギ</t>
    </rPh>
    <rPh sb="19" eb="21">
      <t>ハンメイ</t>
    </rPh>
    <rPh sb="23" eb="25">
      <t>バアイ</t>
    </rPh>
    <rPh sb="26" eb="27">
      <t>マタ</t>
    </rPh>
    <rPh sb="28" eb="30">
      <t>ホウコク</t>
    </rPh>
    <rPh sb="33" eb="35">
      <t>ジコウ</t>
    </rPh>
    <rPh sb="36" eb="38">
      <t>ホウコク</t>
    </rPh>
    <phoneticPr fontId="5"/>
  </si>
  <si>
    <t>ことが判明した場合には、本契約を解除されるなど当方が不利益を被ることとなっても、異議は</t>
    <rPh sb="3" eb="5">
      <t>ハンメイ</t>
    </rPh>
    <rPh sb="7" eb="9">
      <t>バアイ</t>
    </rPh>
    <rPh sb="12" eb="15">
      <t>ホンケイヤク</t>
    </rPh>
    <rPh sb="16" eb="18">
      <t>カイジョ</t>
    </rPh>
    <rPh sb="23" eb="25">
      <t>トウホウ</t>
    </rPh>
    <rPh sb="26" eb="29">
      <t>フリエキ</t>
    </rPh>
    <rPh sb="30" eb="31">
      <t>コウム</t>
    </rPh>
    <rPh sb="40" eb="42">
      <t>イギ</t>
    </rPh>
    <phoneticPr fontId="5"/>
  </si>
  <si>
    <t>一切申し立てません。</t>
    <rPh sb="0" eb="2">
      <t>イッサイ</t>
    </rPh>
    <rPh sb="2" eb="3">
      <t>モウ</t>
    </rPh>
    <rPh sb="4" eb="5">
      <t>タ</t>
    </rPh>
    <phoneticPr fontId="5"/>
  </si>
  <si>
    <t>１　厚生労働省から指名停止の措置を受けている期間中でないこと。</t>
    <rPh sb="2" eb="4">
      <t>コウセイ</t>
    </rPh>
    <rPh sb="4" eb="7">
      <t>ロウドウショウ</t>
    </rPh>
    <rPh sb="9" eb="11">
      <t>シメイ</t>
    </rPh>
    <rPh sb="11" eb="13">
      <t>テイシ</t>
    </rPh>
    <rPh sb="14" eb="16">
      <t>ソチ</t>
    </rPh>
    <rPh sb="17" eb="18">
      <t>ウ</t>
    </rPh>
    <rPh sb="22" eb="25">
      <t>キカンチュウ</t>
    </rPh>
    <phoneticPr fontId="5"/>
  </si>
  <si>
    <t>２　過去１年以内に、当社又はその役員若しくは使用人が、業務に関し、厚生労働省所管法令違</t>
    <rPh sb="2" eb="4">
      <t>カコ</t>
    </rPh>
    <rPh sb="5" eb="6">
      <t>ネン</t>
    </rPh>
    <rPh sb="6" eb="8">
      <t>イナイ</t>
    </rPh>
    <rPh sb="10" eb="12">
      <t>トウシャ</t>
    </rPh>
    <rPh sb="12" eb="13">
      <t>マタ</t>
    </rPh>
    <rPh sb="16" eb="18">
      <t>ヤクイン</t>
    </rPh>
    <rPh sb="18" eb="19">
      <t>モ</t>
    </rPh>
    <rPh sb="22" eb="24">
      <t>シヨウ</t>
    </rPh>
    <rPh sb="24" eb="25">
      <t>ニン</t>
    </rPh>
    <rPh sb="27" eb="29">
      <t>ギョウム</t>
    </rPh>
    <rPh sb="30" eb="31">
      <t>カン</t>
    </rPh>
    <rPh sb="33" eb="35">
      <t>コウセイ</t>
    </rPh>
    <rPh sb="35" eb="38">
      <t>ロウドウショウ</t>
    </rPh>
    <rPh sb="38" eb="40">
      <t>ショカン</t>
    </rPh>
    <rPh sb="40" eb="42">
      <t>ホウレイ</t>
    </rPh>
    <rPh sb="42" eb="43">
      <t>チガイ</t>
    </rPh>
    <phoneticPr fontId="5"/>
  </si>
  <si>
    <t>　反により行政処分を受け又は送検されていないこと。</t>
    <rPh sb="1" eb="2">
      <t>ハン</t>
    </rPh>
    <rPh sb="5" eb="7">
      <t>ギョウセイ</t>
    </rPh>
    <rPh sb="7" eb="9">
      <t>ショブン</t>
    </rPh>
    <rPh sb="10" eb="11">
      <t>ウ</t>
    </rPh>
    <rPh sb="12" eb="13">
      <t>マタ</t>
    </rPh>
    <rPh sb="14" eb="16">
      <t>ソウケン</t>
    </rPh>
    <phoneticPr fontId="5"/>
  </si>
  <si>
    <t>　より行政処分を受け又は送検された場合には、速やかに報告すること。</t>
    <rPh sb="3" eb="5">
      <t>ギョウセイ</t>
    </rPh>
    <rPh sb="5" eb="7">
      <t>ショブン</t>
    </rPh>
    <rPh sb="8" eb="9">
      <t>ウ</t>
    </rPh>
    <rPh sb="10" eb="11">
      <t>マタ</t>
    </rPh>
    <rPh sb="12" eb="14">
      <t>ソウケン</t>
    </rPh>
    <rPh sb="17" eb="19">
      <t>バアイ</t>
    </rPh>
    <rPh sb="22" eb="23">
      <t>スミ</t>
    </rPh>
    <rPh sb="26" eb="28">
      <t>ホウコク</t>
    </rPh>
    <phoneticPr fontId="5"/>
  </si>
  <si>
    <t>　様であること。</t>
    <rPh sb="1" eb="2">
      <t>ヨウ</t>
    </rPh>
    <phoneticPr fontId="5"/>
  </si>
  <si>
    <t>令和　　年　　月　　日</t>
    <rPh sb="0" eb="2">
      <t>レイワ</t>
    </rPh>
    <rPh sb="4" eb="5">
      <t>ネン</t>
    </rPh>
    <rPh sb="7" eb="8">
      <t>ツキ</t>
    </rPh>
    <rPh sb="10" eb="11">
      <t>ヒ</t>
    </rPh>
    <phoneticPr fontId="5"/>
  </si>
  <si>
    <t xml:space="preserve"> 令和 　　年 　　月 　　日</t>
    <rPh sb="1" eb="3">
      <t>レイワ</t>
    </rPh>
    <rPh sb="6" eb="7">
      <t>ネン</t>
    </rPh>
    <rPh sb="10" eb="11">
      <t>ツキ</t>
    </rPh>
    <rPh sb="14" eb="15">
      <t>ヒ</t>
    </rPh>
    <phoneticPr fontId="5"/>
  </si>
  <si>
    <t>令和　　年 　　月 　　日</t>
    <rPh sb="0" eb="2">
      <t>レイワ</t>
    </rPh>
    <rPh sb="4" eb="5">
      <t>ネン</t>
    </rPh>
    <rPh sb="8" eb="9">
      <t>ツキ</t>
    </rPh>
    <rPh sb="12" eb="13">
      <t>ヒ</t>
    </rPh>
    <phoneticPr fontId="5"/>
  </si>
  <si>
    <t>令和　　年　　月　　日　　</t>
    <rPh sb="0" eb="2">
      <t>レイワ</t>
    </rPh>
    <phoneticPr fontId="5"/>
  </si>
  <si>
    <t>　　令和 　　年 　　月 　　日</t>
    <rPh sb="2" eb="4">
      <t>レイワ</t>
    </rPh>
    <rPh sb="7" eb="8">
      <t>ネン</t>
    </rPh>
    <rPh sb="11" eb="12">
      <t>ツキ</t>
    </rPh>
    <rPh sb="15" eb="16">
      <t>ヒ</t>
    </rPh>
    <phoneticPr fontId="5"/>
  </si>
  <si>
    <t>　令和 　　年 　　月 　　日</t>
    <rPh sb="1" eb="3">
      <t>レイワ</t>
    </rPh>
    <rPh sb="6" eb="7">
      <t>ネン</t>
    </rPh>
    <rPh sb="10" eb="11">
      <t>ツキ</t>
    </rPh>
    <rPh sb="14" eb="15">
      <t>ヒ</t>
    </rPh>
    <phoneticPr fontId="5"/>
  </si>
  <si>
    <t>　　　　　　　　　　なお、落札決定に当たっては、入札書に記載された金額に当該金額の10パーセントに相当する額を加算した額（円未満の端数切り捨て）をもって落札価格とするので、入札者は、消費税等に係る課税事業者であるか免税事業者であるかを問わず、見積もった契約金額の１１０分の１００に相当する金額を入札書に記載すること。</t>
    <rPh sb="13" eb="15">
      <t>ラクサツ</t>
    </rPh>
    <rPh sb="15" eb="17">
      <t>ケッテイ</t>
    </rPh>
    <rPh sb="18" eb="19">
      <t>ア</t>
    </rPh>
    <rPh sb="24" eb="26">
      <t>ニュウサツ</t>
    </rPh>
    <rPh sb="26" eb="27">
      <t>ショ</t>
    </rPh>
    <rPh sb="28" eb="30">
      <t>キサイ</t>
    </rPh>
    <rPh sb="33" eb="35">
      <t>キンガク</t>
    </rPh>
    <rPh sb="36" eb="38">
      <t>トウガイ</t>
    </rPh>
    <rPh sb="38" eb="40">
      <t>キンガク</t>
    </rPh>
    <rPh sb="49" eb="51">
      <t>ソウトウ</t>
    </rPh>
    <rPh sb="53" eb="54">
      <t>ガク</t>
    </rPh>
    <rPh sb="55" eb="57">
      <t>カサン</t>
    </rPh>
    <rPh sb="59" eb="60">
      <t>ガク</t>
    </rPh>
    <rPh sb="61" eb="62">
      <t>エン</t>
    </rPh>
    <rPh sb="62" eb="64">
      <t>ミマン</t>
    </rPh>
    <rPh sb="65" eb="67">
      <t>ハスウ</t>
    </rPh>
    <rPh sb="67" eb="68">
      <t>キ</t>
    </rPh>
    <rPh sb="69" eb="70">
      <t>ス</t>
    </rPh>
    <rPh sb="76" eb="78">
      <t>ラクサツ</t>
    </rPh>
    <rPh sb="78" eb="80">
      <t>カカク</t>
    </rPh>
    <rPh sb="86" eb="89">
      <t>ニュウサツシャ</t>
    </rPh>
    <rPh sb="91" eb="94">
      <t>ショウヒゼイ</t>
    </rPh>
    <rPh sb="94" eb="95">
      <t>トウ</t>
    </rPh>
    <rPh sb="96" eb="97">
      <t>カカ</t>
    </rPh>
    <rPh sb="98" eb="100">
      <t>カゼイ</t>
    </rPh>
    <rPh sb="100" eb="103">
      <t>ジギョウシャ</t>
    </rPh>
    <rPh sb="107" eb="109">
      <t>メンゼイ</t>
    </rPh>
    <rPh sb="109" eb="112">
      <t>ジギョウシャ</t>
    </rPh>
    <rPh sb="117" eb="118">
      <t>ト</t>
    </rPh>
    <rPh sb="121" eb="123">
      <t>ミツ</t>
    </rPh>
    <rPh sb="126" eb="128">
      <t>ケイヤク</t>
    </rPh>
    <rPh sb="128" eb="130">
      <t>キンガク</t>
    </rPh>
    <rPh sb="134" eb="135">
      <t>ブン</t>
    </rPh>
    <rPh sb="140" eb="142">
      <t>ソウトウ</t>
    </rPh>
    <rPh sb="144" eb="146">
      <t>キンガク</t>
    </rPh>
    <rPh sb="147" eb="149">
      <t>ニュウサツ</t>
    </rPh>
    <rPh sb="149" eb="150">
      <t>ショ</t>
    </rPh>
    <rPh sb="151" eb="153">
      <t>キサイ</t>
    </rPh>
    <phoneticPr fontId="5"/>
  </si>
  <si>
    <t>　　②　落札決定に当たっては、入札書に記載された金額に当該金額の10パーセントに相当する額を加算した金額（円未満の端数切捨て）をもって落札価格とするので、入札者は、消費税に係る課税事業者であるか免税事業者であるかを問わず、見積もった契約金額の１１０分の１００に相当する金額を記載した入札書を提出しなければならない。</t>
    <rPh sb="4" eb="6">
      <t>ラクサツ</t>
    </rPh>
    <rPh sb="6" eb="8">
      <t>ケッテイ</t>
    </rPh>
    <rPh sb="9" eb="10">
      <t>ア</t>
    </rPh>
    <rPh sb="15" eb="17">
      <t>ニュウサツ</t>
    </rPh>
    <rPh sb="17" eb="18">
      <t>ショ</t>
    </rPh>
    <rPh sb="19" eb="21">
      <t>キサイ</t>
    </rPh>
    <rPh sb="24" eb="26">
      <t>キンガク</t>
    </rPh>
    <rPh sb="27" eb="29">
      <t>トウガイ</t>
    </rPh>
    <rPh sb="29" eb="31">
      <t>キンガク</t>
    </rPh>
    <rPh sb="40" eb="42">
      <t>ソウトウ</t>
    </rPh>
    <rPh sb="44" eb="45">
      <t>ガク</t>
    </rPh>
    <rPh sb="46" eb="48">
      <t>カサン</t>
    </rPh>
    <rPh sb="50" eb="52">
      <t>キンガク</t>
    </rPh>
    <rPh sb="53" eb="54">
      <t>エン</t>
    </rPh>
    <rPh sb="54" eb="56">
      <t>ミマン</t>
    </rPh>
    <rPh sb="57" eb="59">
      <t>ハスウ</t>
    </rPh>
    <rPh sb="59" eb="61">
      <t>キリス</t>
    </rPh>
    <rPh sb="67" eb="69">
      <t>ラクサツ</t>
    </rPh>
    <rPh sb="69" eb="71">
      <t>カカク</t>
    </rPh>
    <rPh sb="77" eb="79">
      <t>ニュウサツ</t>
    </rPh>
    <rPh sb="79" eb="80">
      <t>モノ</t>
    </rPh>
    <rPh sb="82" eb="85">
      <t>ショウヒゼイ</t>
    </rPh>
    <rPh sb="86" eb="87">
      <t>カカ</t>
    </rPh>
    <rPh sb="88" eb="90">
      <t>カゼイ</t>
    </rPh>
    <rPh sb="90" eb="93">
      <t>ジギョウシャ</t>
    </rPh>
    <rPh sb="97" eb="99">
      <t>メンゼイ</t>
    </rPh>
    <rPh sb="99" eb="102">
      <t>ジギョウシャ</t>
    </rPh>
    <rPh sb="107" eb="108">
      <t>ト</t>
    </rPh>
    <rPh sb="111" eb="113">
      <t>ミツ</t>
    </rPh>
    <rPh sb="116" eb="118">
      <t>ケイヤク</t>
    </rPh>
    <rPh sb="118" eb="120">
      <t>キンガク</t>
    </rPh>
    <rPh sb="124" eb="125">
      <t>ブン</t>
    </rPh>
    <rPh sb="130" eb="132">
      <t>ソウトウ</t>
    </rPh>
    <rPh sb="134" eb="136">
      <t>キンガク</t>
    </rPh>
    <rPh sb="137" eb="139">
      <t>キサイ</t>
    </rPh>
    <rPh sb="141" eb="143">
      <t>ニュウサツ</t>
    </rPh>
    <rPh sb="143" eb="144">
      <t>ショ</t>
    </rPh>
    <rPh sb="145" eb="147">
      <t>テイシュツ</t>
    </rPh>
    <phoneticPr fontId="5"/>
  </si>
  <si>
    <t>　　　　（通信状況により提出期限時間内に電子調達システムに入札書が到着しない場合があるので、余裕をもって行うこと。）</t>
    <rPh sb="5" eb="7">
      <t>ツウシン</t>
    </rPh>
    <rPh sb="7" eb="9">
      <t>ジョウキョウ</t>
    </rPh>
    <rPh sb="12" eb="14">
      <t>テイシュツ</t>
    </rPh>
    <rPh sb="14" eb="16">
      <t>キゲン</t>
    </rPh>
    <rPh sb="16" eb="18">
      <t>ジカン</t>
    </rPh>
    <rPh sb="18" eb="19">
      <t>ナイ</t>
    </rPh>
    <rPh sb="20" eb="22">
      <t>デンシ</t>
    </rPh>
    <rPh sb="22" eb="24">
      <t>チョウタツ</t>
    </rPh>
    <rPh sb="29" eb="31">
      <t>ニュウサツ</t>
    </rPh>
    <rPh sb="31" eb="32">
      <t>ショ</t>
    </rPh>
    <rPh sb="33" eb="35">
      <t>トウチャク</t>
    </rPh>
    <rPh sb="38" eb="40">
      <t>バアイ</t>
    </rPh>
    <rPh sb="46" eb="48">
      <t>ヨユウ</t>
    </rPh>
    <rPh sb="52" eb="53">
      <t>オコナ</t>
    </rPh>
    <phoneticPr fontId="5"/>
  </si>
  <si>
    <t>　　　　　入札書は別紙－１の様式にて作成、封筒に入れ封印し、かつ、その封皮に氏名（法人の場合はその名称又は商号）、宛名（支出負担行為担当官青森労働局総務部長殿）及び「令和●●年●●月●●日開札［調達件名を記入する］の入札書在中」と朱書きしなければならない。</t>
    <rPh sb="83" eb="85">
      <t>レイワ</t>
    </rPh>
    <rPh sb="87" eb="88">
      <t>ネン</t>
    </rPh>
    <rPh sb="90" eb="91">
      <t>ツキ</t>
    </rPh>
    <rPh sb="93" eb="94">
      <t>ヒ</t>
    </rPh>
    <rPh sb="97" eb="99">
      <t>チョウタツ</t>
    </rPh>
    <rPh sb="99" eb="101">
      <t>ケンメイ</t>
    </rPh>
    <rPh sb="102" eb="104">
      <t>キニュウ</t>
    </rPh>
    <phoneticPr fontId="5"/>
  </si>
  <si>
    <t>　　　　　郵便（書留郵便に限る）により提出する場合は、封筒は二重封筒とし、表封筒に「令和●●年●●月●●日開札［調達件名を記入する］の入札書在中」の旨朱書し、中封筒の封皮には直接に提出する場合と同様に氏名等を記し、上記４（２）②あてに入札書の受領期限までに送付しなければならない。</t>
    <rPh sb="42" eb="44">
      <t>レイワ</t>
    </rPh>
    <rPh sb="46" eb="47">
      <t>ネン</t>
    </rPh>
    <rPh sb="49" eb="50">
      <t>ツキ</t>
    </rPh>
    <rPh sb="52" eb="53">
      <t>ヒ</t>
    </rPh>
    <rPh sb="56" eb="58">
      <t>チョウタツ</t>
    </rPh>
    <rPh sb="58" eb="60">
      <t>ケンメイ</t>
    </rPh>
    <rPh sb="61" eb="63">
      <t>キニュウ</t>
    </rPh>
    <phoneticPr fontId="5"/>
  </si>
  <si>
    <t>　　　　郵便（書留郵便に限る）により提出する場合は、封筒に「令和●●年●●月●●日開札［調達件名を記入する］の競争参加資格等確認関係書類在中」の旨朱書し、上記４（２）②あてに期限までに送付しなければならない。</t>
    <rPh sb="30" eb="32">
      <t>レイワ</t>
    </rPh>
    <rPh sb="34" eb="35">
      <t>ネン</t>
    </rPh>
    <rPh sb="37" eb="38">
      <t>ツキ</t>
    </rPh>
    <rPh sb="40" eb="41">
      <t>ヒ</t>
    </rPh>
    <rPh sb="44" eb="46">
      <t>チョウタツ</t>
    </rPh>
    <rPh sb="46" eb="48">
      <t>ケンメイ</t>
    </rPh>
    <rPh sb="49" eb="51">
      <t>キニュウ</t>
    </rPh>
    <phoneticPr fontId="5"/>
  </si>
  <si>
    <t>４　保険料納付に係る申立書（別紙－８）</t>
    <rPh sb="2" eb="5">
      <t>ホケンリョウ</t>
    </rPh>
    <rPh sb="5" eb="7">
      <t>ノウフ</t>
    </rPh>
    <rPh sb="8" eb="9">
      <t>カカ</t>
    </rPh>
    <rPh sb="10" eb="13">
      <t>モウシタテショ</t>
    </rPh>
    <rPh sb="14" eb="16">
      <t>ベッシ</t>
    </rPh>
    <phoneticPr fontId="5"/>
  </si>
  <si>
    <t>５　その他参考資料　会社履歴書又はこれに類する書類（例：会社概要、パンフレット）</t>
    <rPh sb="4" eb="5">
      <t>タ</t>
    </rPh>
    <rPh sb="5" eb="7">
      <t>サンコウ</t>
    </rPh>
    <rPh sb="7" eb="9">
      <t>シリョウ</t>
    </rPh>
    <rPh sb="10" eb="12">
      <t>カイシャ</t>
    </rPh>
    <rPh sb="12" eb="15">
      <t>リレキショ</t>
    </rPh>
    <rPh sb="15" eb="16">
      <t>マタ</t>
    </rPh>
    <rPh sb="20" eb="21">
      <t>ルイ</t>
    </rPh>
    <rPh sb="23" eb="25">
      <t>ショルイ</t>
    </rPh>
    <rPh sb="26" eb="27">
      <t>レイ</t>
    </rPh>
    <rPh sb="28" eb="30">
      <t>カイシャ</t>
    </rPh>
    <rPh sb="30" eb="32">
      <t>ガイヨウ</t>
    </rPh>
    <phoneticPr fontId="5"/>
  </si>
  <si>
    <t>別紙－８</t>
    <rPh sb="0" eb="2">
      <t>ベッシ</t>
    </rPh>
    <phoneticPr fontId="5"/>
  </si>
  <si>
    <t>保険料納付に係る申立書</t>
    <rPh sb="0" eb="5">
      <t>ホケンリョウノウフ</t>
    </rPh>
    <rPh sb="6" eb="7">
      <t>カカ</t>
    </rPh>
    <rPh sb="8" eb="11">
      <t>モウシタテショ</t>
    </rPh>
    <phoneticPr fontId="5"/>
  </si>
  <si>
    <t>掌のもの）、船員保険及び国民年金の保険料をいう。）及び直近２保険年度に支払うべき労働保</t>
    <rPh sb="0" eb="1">
      <t>テノヒラ</t>
    </rPh>
    <rPh sb="6" eb="8">
      <t>センイン</t>
    </rPh>
    <rPh sb="8" eb="10">
      <t>ホケン</t>
    </rPh>
    <rPh sb="10" eb="11">
      <t>オヨ</t>
    </rPh>
    <rPh sb="12" eb="14">
      <t>コクミン</t>
    </rPh>
    <rPh sb="14" eb="16">
      <t>ネンキン</t>
    </rPh>
    <rPh sb="17" eb="20">
      <t>ホケンリョウ</t>
    </rPh>
    <rPh sb="25" eb="26">
      <t>オヨ</t>
    </rPh>
    <rPh sb="27" eb="29">
      <t>チョッキン</t>
    </rPh>
    <rPh sb="30" eb="32">
      <t>ホケン</t>
    </rPh>
    <rPh sb="32" eb="34">
      <t>ネンド</t>
    </rPh>
    <rPh sb="35" eb="37">
      <t>シハラ</t>
    </rPh>
    <rPh sb="40" eb="42">
      <t>ロウドウ</t>
    </rPh>
    <rPh sb="42" eb="43">
      <t>ホ</t>
    </rPh>
    <phoneticPr fontId="5"/>
  </si>
  <si>
    <t>険料（労働者災害補償保険及び雇用保険の保険料をいう。）について、一切滞納がないことを申</t>
    <rPh sb="0" eb="1">
      <t>ケン</t>
    </rPh>
    <rPh sb="1" eb="2">
      <t>リョウ</t>
    </rPh>
    <rPh sb="3" eb="6">
      <t>ロウドウシャ</t>
    </rPh>
    <rPh sb="6" eb="8">
      <t>サイガイ</t>
    </rPh>
    <rPh sb="8" eb="10">
      <t>ホショウ</t>
    </rPh>
    <rPh sb="10" eb="12">
      <t>ホケン</t>
    </rPh>
    <rPh sb="12" eb="13">
      <t>オヨ</t>
    </rPh>
    <rPh sb="14" eb="16">
      <t>コヨウ</t>
    </rPh>
    <rPh sb="16" eb="18">
      <t>ホケン</t>
    </rPh>
    <rPh sb="19" eb="22">
      <t>ホケンリョウ</t>
    </rPh>
    <rPh sb="32" eb="34">
      <t>イッサイ</t>
    </rPh>
    <rPh sb="34" eb="36">
      <t>タイノウ</t>
    </rPh>
    <rPh sb="42" eb="43">
      <t>モウ</t>
    </rPh>
    <phoneticPr fontId="5"/>
  </si>
  <si>
    <t>し立てます。</t>
    <phoneticPr fontId="5"/>
  </si>
  <si>
    <t>　なお、この申立書に虚偽内容が認められたときは、履行途中にあるか否かを問わず当社に対す</t>
    <rPh sb="6" eb="9">
      <t>モウシタテショ</t>
    </rPh>
    <rPh sb="10" eb="12">
      <t>キョギ</t>
    </rPh>
    <rPh sb="12" eb="14">
      <t>ナイヨウ</t>
    </rPh>
    <rPh sb="15" eb="16">
      <t>ミト</t>
    </rPh>
    <rPh sb="24" eb="26">
      <t>リコウ</t>
    </rPh>
    <rPh sb="26" eb="28">
      <t>トチュウ</t>
    </rPh>
    <rPh sb="32" eb="33">
      <t>イナ</t>
    </rPh>
    <rPh sb="35" eb="36">
      <t>ト</t>
    </rPh>
    <rPh sb="38" eb="40">
      <t>トウシャ</t>
    </rPh>
    <rPh sb="41" eb="42">
      <t>タイ</t>
    </rPh>
    <phoneticPr fontId="5"/>
  </si>
  <si>
    <t>る一切の契約が解除され、損害賠償金を請求され、併せて競争参加資格の停止処分を受けること</t>
    <rPh sb="1" eb="3">
      <t>イッサイ</t>
    </rPh>
    <rPh sb="4" eb="6">
      <t>ケイヤク</t>
    </rPh>
    <rPh sb="7" eb="9">
      <t>カイジョ</t>
    </rPh>
    <rPh sb="12" eb="14">
      <t>ソンガイ</t>
    </rPh>
    <rPh sb="14" eb="17">
      <t>バイショウキン</t>
    </rPh>
    <rPh sb="18" eb="20">
      <t>セイキュウ</t>
    </rPh>
    <rPh sb="23" eb="24">
      <t>アワ</t>
    </rPh>
    <rPh sb="26" eb="28">
      <t>キョウソウ</t>
    </rPh>
    <rPh sb="28" eb="30">
      <t>サンカ</t>
    </rPh>
    <rPh sb="30" eb="32">
      <t>シカク</t>
    </rPh>
    <rPh sb="33" eb="35">
      <t>テイシ</t>
    </rPh>
    <rPh sb="35" eb="37">
      <t>ショブン</t>
    </rPh>
    <rPh sb="38" eb="39">
      <t>ウ</t>
    </rPh>
    <phoneticPr fontId="5"/>
  </si>
  <si>
    <t>に異議はありません。</t>
    <rPh sb="1" eb="3">
      <t>イギ</t>
    </rPh>
    <phoneticPr fontId="5"/>
  </si>
  <si>
    <t>　また、当該保険料の納付事実を確認するために関係書類の提示・提出を求められたときは、速</t>
    <rPh sb="4" eb="6">
      <t>トウガイ</t>
    </rPh>
    <rPh sb="6" eb="9">
      <t>ホケンリョウ</t>
    </rPh>
    <rPh sb="10" eb="12">
      <t>ノウフ</t>
    </rPh>
    <rPh sb="12" eb="14">
      <t>ジジツ</t>
    </rPh>
    <rPh sb="15" eb="17">
      <t>カクニン</t>
    </rPh>
    <rPh sb="22" eb="24">
      <t>カンケイ</t>
    </rPh>
    <rPh sb="24" eb="26">
      <t>ショルイ</t>
    </rPh>
    <rPh sb="27" eb="29">
      <t>テイジ</t>
    </rPh>
    <rPh sb="30" eb="32">
      <t>テイシュツ</t>
    </rPh>
    <rPh sb="33" eb="34">
      <t>モト</t>
    </rPh>
    <rPh sb="42" eb="43">
      <t>スミ</t>
    </rPh>
    <phoneticPr fontId="5"/>
  </si>
  <si>
    <t>やかに対応することを確約いたします。</t>
    <rPh sb="3" eb="5">
      <t>タイオウ</t>
    </rPh>
    <rPh sb="10" eb="12">
      <t>カクヤク</t>
    </rPh>
    <phoneticPr fontId="5"/>
  </si>
  <si>
    <t>　当社は、直近２年間に支払うべき社会保険料（厚生年金保険、健康保険（全国健康保険協会管</t>
    <rPh sb="1" eb="3">
      <t>トウシャ</t>
    </rPh>
    <rPh sb="5" eb="7">
      <t>チョッキン</t>
    </rPh>
    <rPh sb="8" eb="10">
      <t>ネンカン</t>
    </rPh>
    <rPh sb="11" eb="13">
      <t>シハラ</t>
    </rPh>
    <rPh sb="16" eb="18">
      <t>シャカイ</t>
    </rPh>
    <rPh sb="18" eb="21">
      <t>ホケンリョウ</t>
    </rPh>
    <rPh sb="22" eb="24">
      <t>コウセイ</t>
    </rPh>
    <rPh sb="24" eb="26">
      <t>ネンキン</t>
    </rPh>
    <rPh sb="26" eb="28">
      <t>ホケン</t>
    </rPh>
    <rPh sb="29" eb="31">
      <t>ケンコウ</t>
    </rPh>
    <rPh sb="31" eb="33">
      <t>ホケン</t>
    </rPh>
    <rPh sb="34" eb="36">
      <t>ゼンコク</t>
    </rPh>
    <rPh sb="36" eb="38">
      <t>ケンコウ</t>
    </rPh>
    <rPh sb="38" eb="40">
      <t>ホケン</t>
    </rPh>
    <rPh sb="40" eb="42">
      <t>キョウカイ</t>
    </rPh>
    <rPh sb="42" eb="43">
      <t>カン</t>
    </rPh>
    <phoneticPr fontId="5"/>
  </si>
  <si>
    <t xml:space="preserve"> (7)　入札に参加を希望する者で、担当者等が入札書等必要な書類を提出した場合であっても、入札に参加を希望する者自身が当該入札への参加を決定したものとする。</t>
    <phoneticPr fontId="5"/>
  </si>
  <si>
    <t xml:space="preserve"> (8)　押印が省略された入札書等必要必要書類に虚偽記載等の不正が発覚した場合、契約解除や違約金を徴取する場合があり得る。</t>
    <rPh sb="5" eb="7">
      <t>オウイン</t>
    </rPh>
    <rPh sb="8" eb="10">
      <t>ショウリャク</t>
    </rPh>
    <rPh sb="13" eb="19">
      <t>ニュウサツショトウヒツヨウ</t>
    </rPh>
    <rPh sb="19" eb="21">
      <t>ヒツヨウ</t>
    </rPh>
    <rPh sb="21" eb="23">
      <t>ショルイ</t>
    </rPh>
    <rPh sb="24" eb="26">
      <t>キョギ</t>
    </rPh>
    <rPh sb="26" eb="28">
      <t>キサイ</t>
    </rPh>
    <rPh sb="28" eb="29">
      <t>トウ</t>
    </rPh>
    <rPh sb="30" eb="32">
      <t>フセイ</t>
    </rPh>
    <rPh sb="33" eb="35">
      <t>ハッカク</t>
    </rPh>
    <rPh sb="37" eb="39">
      <t>バアイ</t>
    </rPh>
    <rPh sb="40" eb="42">
      <t>ケイヤク</t>
    </rPh>
    <rPh sb="42" eb="44">
      <t>カイジョ</t>
    </rPh>
    <rPh sb="45" eb="48">
      <t>イヤクキン</t>
    </rPh>
    <rPh sb="49" eb="51">
      <t>チョウシュ</t>
    </rPh>
    <rPh sb="53" eb="55">
      <t>バアイ</t>
    </rPh>
    <rPh sb="58" eb="59">
      <t>ウ</t>
    </rPh>
    <phoneticPr fontId="5"/>
  </si>
  <si>
    <t>　　　ウ　担当者等が入札書等必要な書類を提出した場合であっても、入札に参加を希望する者自身が当該入札への参加を決定したものとする。</t>
    <rPh sb="5" eb="8">
      <t>タントウシャ</t>
    </rPh>
    <rPh sb="8" eb="9">
      <t>トウ</t>
    </rPh>
    <rPh sb="10" eb="12">
      <t>ニュウサツ</t>
    </rPh>
    <rPh sb="12" eb="13">
      <t>ショ</t>
    </rPh>
    <rPh sb="13" eb="14">
      <t>トウ</t>
    </rPh>
    <rPh sb="14" eb="16">
      <t>ヒツヨウ</t>
    </rPh>
    <rPh sb="17" eb="19">
      <t>ショルイ</t>
    </rPh>
    <rPh sb="20" eb="22">
      <t>テイシュツ</t>
    </rPh>
    <rPh sb="24" eb="26">
      <t>バアイ</t>
    </rPh>
    <rPh sb="32" eb="34">
      <t>ニュウサツ</t>
    </rPh>
    <rPh sb="35" eb="37">
      <t>サンカ</t>
    </rPh>
    <rPh sb="38" eb="40">
      <t>キボウ</t>
    </rPh>
    <rPh sb="42" eb="43">
      <t>モノ</t>
    </rPh>
    <rPh sb="43" eb="45">
      <t>ジシン</t>
    </rPh>
    <rPh sb="46" eb="48">
      <t>トウガイ</t>
    </rPh>
    <rPh sb="48" eb="50">
      <t>ニュウサツ</t>
    </rPh>
    <rPh sb="52" eb="54">
      <t>サンカ</t>
    </rPh>
    <rPh sb="55" eb="57">
      <t>ケッテイ</t>
    </rPh>
    <phoneticPr fontId="5"/>
  </si>
  <si>
    <t>　　②　次に掲げる入札は無効にすることがある。</t>
    <rPh sb="4" eb="5">
      <t>ツギ</t>
    </rPh>
    <rPh sb="6" eb="7">
      <t>カカ</t>
    </rPh>
    <rPh sb="9" eb="11">
      <t>ニュウサツ</t>
    </rPh>
    <rPh sb="12" eb="14">
      <t>ムコウ</t>
    </rPh>
    <phoneticPr fontId="5"/>
  </si>
  <si>
    <r>
      <t>　　　　　　　　　　　　　　代</t>
    </r>
    <r>
      <rPr>
        <sz val="6"/>
        <rFont val="ＭＳ 明朝"/>
        <family val="1"/>
        <charset val="128"/>
      </rPr>
      <t xml:space="preserve"> </t>
    </r>
    <r>
      <rPr>
        <sz val="11"/>
        <rFont val="ＭＳ 明朝"/>
        <family val="1"/>
        <charset val="128"/>
      </rPr>
      <t>表</t>
    </r>
    <r>
      <rPr>
        <sz val="6"/>
        <rFont val="ＭＳ 明朝"/>
        <family val="1"/>
        <charset val="128"/>
      </rPr>
      <t xml:space="preserve"> </t>
    </r>
    <r>
      <rPr>
        <sz val="11"/>
        <rFont val="ＭＳ 明朝"/>
        <family val="1"/>
        <charset val="128"/>
      </rPr>
      <t>者</t>
    </r>
    <r>
      <rPr>
        <sz val="6"/>
        <rFont val="ＭＳ 明朝"/>
        <family val="1"/>
        <charset val="128"/>
      </rPr>
      <t xml:space="preserve"> </t>
    </r>
    <r>
      <rPr>
        <sz val="11"/>
        <rFont val="ＭＳ 明朝"/>
        <family val="1"/>
        <charset val="128"/>
      </rPr>
      <t>氏</t>
    </r>
    <r>
      <rPr>
        <sz val="6"/>
        <rFont val="ＭＳ 明朝"/>
        <family val="1"/>
        <charset val="128"/>
      </rPr>
      <t xml:space="preserve"> </t>
    </r>
    <r>
      <rPr>
        <sz val="11"/>
        <rFont val="ＭＳ 明朝"/>
        <family val="1"/>
        <charset val="128"/>
      </rPr>
      <t>名　　　　　　　　　　　　　　　　　　　　　</t>
    </r>
    <phoneticPr fontId="5"/>
  </si>
  <si>
    <t>３　事業の実施に当たっては、各種法令を遵守すること。</t>
    <rPh sb="2" eb="4">
      <t>ジギョウ</t>
    </rPh>
    <rPh sb="5" eb="7">
      <t>ジッシ</t>
    </rPh>
    <rPh sb="8" eb="9">
      <t>ア</t>
    </rPh>
    <rPh sb="14" eb="16">
      <t>カクシュ</t>
    </rPh>
    <rPh sb="16" eb="18">
      <t>ホウレイ</t>
    </rPh>
    <rPh sb="19" eb="21">
      <t>ジュンシュ</t>
    </rPh>
    <phoneticPr fontId="5"/>
  </si>
  <si>
    <t>４　契約締結後、当社又はその役員若しくは使用人が、業務に関し、厚生労働省所管法令違反に</t>
    <rPh sb="2" eb="4">
      <t>ケイヤク</t>
    </rPh>
    <rPh sb="4" eb="6">
      <t>テイケツ</t>
    </rPh>
    <rPh sb="6" eb="7">
      <t>ゴ</t>
    </rPh>
    <rPh sb="8" eb="10">
      <t>トウシャ</t>
    </rPh>
    <rPh sb="10" eb="11">
      <t>マタ</t>
    </rPh>
    <rPh sb="14" eb="16">
      <t>ヤクイン</t>
    </rPh>
    <rPh sb="16" eb="17">
      <t>モ</t>
    </rPh>
    <rPh sb="20" eb="22">
      <t>シヨウ</t>
    </rPh>
    <rPh sb="22" eb="23">
      <t>ニン</t>
    </rPh>
    <rPh sb="25" eb="27">
      <t>ギョウム</t>
    </rPh>
    <rPh sb="28" eb="29">
      <t>カン</t>
    </rPh>
    <rPh sb="31" eb="33">
      <t>コウセイ</t>
    </rPh>
    <rPh sb="33" eb="36">
      <t>ロウドウショウ</t>
    </rPh>
    <rPh sb="36" eb="38">
      <t>ショカン</t>
    </rPh>
    <rPh sb="38" eb="40">
      <t>ホウレイ</t>
    </rPh>
    <rPh sb="40" eb="42">
      <t>イハン</t>
    </rPh>
    <phoneticPr fontId="5"/>
  </si>
  <si>
    <r>
      <t>　　　</t>
    </r>
    <r>
      <rPr>
        <sz val="10"/>
        <color rgb="FFFF0000"/>
        <rFont val="ＭＳ 明朝"/>
        <family val="1"/>
        <charset val="128"/>
      </rPr>
      <t>エ</t>
    </r>
    <r>
      <rPr>
        <sz val="10"/>
        <rFont val="ＭＳ 明朝"/>
        <family val="1"/>
        <charset val="128"/>
      </rPr>
      <t>　入札書の受領期限に遅れた入札は一切認めない。</t>
    </r>
    <rPh sb="5" eb="7">
      <t>ニュウサツ</t>
    </rPh>
    <rPh sb="7" eb="8">
      <t>ショ</t>
    </rPh>
    <rPh sb="9" eb="11">
      <t>ジュリョウ</t>
    </rPh>
    <rPh sb="11" eb="13">
      <t>キゲン</t>
    </rPh>
    <rPh sb="14" eb="15">
      <t>オク</t>
    </rPh>
    <rPh sb="17" eb="19">
      <t>ニュウサツ</t>
    </rPh>
    <rPh sb="20" eb="22">
      <t>イッサイ</t>
    </rPh>
    <rPh sb="22" eb="23">
      <t>ミト</t>
    </rPh>
    <phoneticPr fontId="5"/>
  </si>
  <si>
    <r>
      <t>　　　　</t>
    </r>
    <r>
      <rPr>
        <sz val="10"/>
        <color rgb="FFFF0000"/>
        <rFont val="ＭＳ 明朝"/>
        <family val="1"/>
        <charset val="128"/>
      </rPr>
      <t>押印が省略された入札書等必要な書類に虚偽記載等の不正が発覚した場合は、契約解除や違約金を徴取する場合があり得る。</t>
    </r>
    <rPh sb="4" eb="6">
      <t>オウイン</t>
    </rPh>
    <rPh sb="7" eb="9">
      <t>ショウリャク</t>
    </rPh>
    <rPh sb="12" eb="18">
      <t>ニュウサツショトウヒツヨウ</t>
    </rPh>
    <rPh sb="19" eb="21">
      <t>ショルイ</t>
    </rPh>
    <rPh sb="22" eb="27">
      <t>キョギキサイトウ</t>
    </rPh>
    <rPh sb="28" eb="30">
      <t>フセイ</t>
    </rPh>
    <rPh sb="31" eb="33">
      <t>ハッカク</t>
    </rPh>
    <rPh sb="35" eb="37">
      <t>バアイ</t>
    </rPh>
    <rPh sb="39" eb="41">
      <t>ケイヤク</t>
    </rPh>
    <rPh sb="41" eb="43">
      <t>カイジョ</t>
    </rPh>
    <rPh sb="44" eb="47">
      <t>イヤクキン</t>
    </rPh>
    <rPh sb="48" eb="50">
      <t>チョウシュ</t>
    </rPh>
    <rPh sb="52" eb="54">
      <t>バアイ</t>
    </rPh>
    <rPh sb="57" eb="58">
      <t>ウ</t>
    </rPh>
    <phoneticPr fontId="5"/>
  </si>
  <si>
    <t>　以下１～５の書類を入札説明書６（２）で定める期限までに提出してください。</t>
    <rPh sb="1" eb="3">
      <t>イカ</t>
    </rPh>
    <rPh sb="7" eb="9">
      <t>ショルイ</t>
    </rPh>
    <rPh sb="10" eb="12">
      <t>ニュウサツ</t>
    </rPh>
    <rPh sb="12" eb="15">
      <t>セツメイショ</t>
    </rPh>
    <rPh sb="20" eb="21">
      <t>サダ</t>
    </rPh>
    <rPh sb="28" eb="30">
      <t>テイシュツ</t>
    </rPh>
    <phoneticPr fontId="5"/>
  </si>
  <si>
    <r>
      <t>　　　ア　入札書に</t>
    </r>
    <r>
      <rPr>
        <sz val="10"/>
        <color rgb="FFFF0000"/>
        <rFont val="ＭＳ 明朝"/>
        <family val="1"/>
        <charset val="128"/>
      </rPr>
      <t>記入</t>
    </r>
    <r>
      <rPr>
        <sz val="10"/>
        <rFont val="ＭＳ 明朝"/>
        <family val="1"/>
        <charset val="128"/>
      </rPr>
      <t>がされていない入札</t>
    </r>
    <rPh sb="5" eb="7">
      <t>ニュウサツ</t>
    </rPh>
    <rPh sb="7" eb="8">
      <t>ショ</t>
    </rPh>
    <rPh sb="9" eb="11">
      <t>キニュウ</t>
    </rPh>
    <rPh sb="18" eb="20">
      <t>ニュウサツ</t>
    </rPh>
    <phoneticPr fontId="5"/>
  </si>
  <si>
    <r>
      <t>　　②　代理人が紙により入札する場合には、入札書に競争参加者の氏名、名称又は商号、代理人であることの表示及び当該代理人の氏名を</t>
    </r>
    <r>
      <rPr>
        <sz val="10"/>
        <color rgb="FFFF0000"/>
        <rFont val="ＭＳ 明朝"/>
        <family val="1"/>
        <charset val="128"/>
      </rPr>
      <t>記入</t>
    </r>
    <r>
      <rPr>
        <sz val="10"/>
        <rFont val="ＭＳ 明朝"/>
        <family val="1"/>
        <charset val="128"/>
      </rPr>
      <t>（外国人の署名を含む）しておくとともに、入札書提出時に別紙－２様式による代理委任状を提出しなければならない。</t>
    </r>
    <rPh sb="4" eb="7">
      <t>ダイリニン</t>
    </rPh>
    <rPh sb="8" eb="9">
      <t>カミ</t>
    </rPh>
    <rPh sb="12" eb="14">
      <t>ニュウサツ</t>
    </rPh>
    <rPh sb="16" eb="18">
      <t>バアイ</t>
    </rPh>
    <rPh sb="21" eb="23">
      <t>ニュウサツ</t>
    </rPh>
    <rPh sb="23" eb="24">
      <t>ショ</t>
    </rPh>
    <rPh sb="25" eb="27">
      <t>キョウソウ</t>
    </rPh>
    <rPh sb="27" eb="29">
      <t>サンカ</t>
    </rPh>
    <rPh sb="29" eb="30">
      <t>シャ</t>
    </rPh>
    <rPh sb="31" eb="33">
      <t>シメイ</t>
    </rPh>
    <rPh sb="34" eb="36">
      <t>メイショウ</t>
    </rPh>
    <rPh sb="36" eb="37">
      <t>マタ</t>
    </rPh>
    <rPh sb="38" eb="40">
      <t>ショウゴウ</t>
    </rPh>
    <rPh sb="41" eb="44">
      <t>ダイリニン</t>
    </rPh>
    <rPh sb="50" eb="52">
      <t>ヒョウジ</t>
    </rPh>
    <rPh sb="52" eb="53">
      <t>オヨ</t>
    </rPh>
    <rPh sb="54" eb="56">
      <t>トウガイ</t>
    </rPh>
    <rPh sb="56" eb="59">
      <t>ダイリニン</t>
    </rPh>
    <rPh sb="60" eb="62">
      <t>シメイ</t>
    </rPh>
    <rPh sb="63" eb="65">
      <t>キニュウ</t>
    </rPh>
    <rPh sb="66" eb="68">
      <t>ガイコク</t>
    </rPh>
    <rPh sb="68" eb="69">
      <t>ジン</t>
    </rPh>
    <rPh sb="70" eb="72">
      <t>ショメイ</t>
    </rPh>
    <rPh sb="73" eb="74">
      <t>フク</t>
    </rPh>
    <rPh sb="85" eb="87">
      <t>ニュウサツ</t>
    </rPh>
    <rPh sb="87" eb="88">
      <t>ショ</t>
    </rPh>
    <rPh sb="88" eb="90">
      <t>テイシュツ</t>
    </rPh>
    <rPh sb="90" eb="91">
      <t>ジ</t>
    </rPh>
    <rPh sb="92" eb="94">
      <t>ベッシ</t>
    </rPh>
    <rPh sb="96" eb="98">
      <t>ヨウシキ</t>
    </rPh>
    <phoneticPr fontId="5"/>
  </si>
  <si>
    <t>　　　　　　　社名及び代表者名　　　　　　　　　　　　　　　　　　　　　　　</t>
    <rPh sb="7" eb="9">
      <t>シャメイ</t>
    </rPh>
    <rPh sb="9" eb="10">
      <t>オヨ</t>
    </rPh>
    <rPh sb="11" eb="14">
      <t>ダイヒョウシャ</t>
    </rPh>
    <rPh sb="14" eb="15">
      <t>メイ</t>
    </rPh>
    <phoneticPr fontId="5"/>
  </si>
  <si>
    <t xml:space="preserve"> (9)　その他　詳細は入札説明書による。</t>
    <rPh sb="7" eb="8">
      <t>タ</t>
    </rPh>
    <rPh sb="9" eb="11">
      <t>ショウサイ</t>
    </rPh>
    <rPh sb="12" eb="14">
      <t>ニュウサツ</t>
    </rPh>
    <rPh sb="14" eb="17">
      <t>セツメイショ</t>
    </rPh>
    <phoneticPr fontId="5"/>
  </si>
  <si>
    <r>
      <rPr>
        <sz val="11"/>
        <rFont val="ＭＳ 明朝"/>
        <family val="1"/>
        <charset val="128"/>
      </rPr>
      <t>５　前記１から４について、本契約について当社が再委託を行った場合の再委託先についても同</t>
    </r>
    <rPh sb="2" eb="4">
      <t>ゼンキ</t>
    </rPh>
    <rPh sb="13" eb="16">
      <t>ホンケイヤク</t>
    </rPh>
    <rPh sb="20" eb="22">
      <t>トウシャ</t>
    </rPh>
    <rPh sb="23" eb="26">
      <t>サイイタク</t>
    </rPh>
    <rPh sb="27" eb="28">
      <t>オコナ</t>
    </rPh>
    <rPh sb="30" eb="32">
      <t>バアイ</t>
    </rPh>
    <rPh sb="33" eb="36">
      <t>サイイタク</t>
    </rPh>
    <rPh sb="36" eb="37">
      <t>サキ</t>
    </rPh>
    <rPh sb="42" eb="43">
      <t>ドウ</t>
    </rPh>
    <phoneticPr fontId="5"/>
  </si>
  <si>
    <t>品　　名</t>
    <rPh sb="0" eb="1">
      <t>ヒン</t>
    </rPh>
    <rPh sb="3" eb="4">
      <t>ナ</t>
    </rPh>
    <phoneticPr fontId="7"/>
  </si>
  <si>
    <t>数量</t>
    <rPh sb="0" eb="2">
      <t>スウリョウ</t>
    </rPh>
    <phoneticPr fontId="7"/>
  </si>
  <si>
    <t>単位</t>
    <rPh sb="0" eb="2">
      <t>タンイ</t>
    </rPh>
    <phoneticPr fontId="7"/>
  </si>
  <si>
    <t>式</t>
    <rPh sb="0" eb="1">
      <t>シキ</t>
    </rPh>
    <phoneticPr fontId="7"/>
  </si>
  <si>
    <t>１　厚生労働省大臣官房会計課長から通知された資格審査結果通知書の写し</t>
    <rPh sb="2" eb="4">
      <t>コウセイ</t>
    </rPh>
    <rPh sb="4" eb="7">
      <t>ロウドウショウ</t>
    </rPh>
    <rPh sb="7" eb="9">
      <t>ダイジン</t>
    </rPh>
    <rPh sb="9" eb="11">
      <t>カンボウ</t>
    </rPh>
    <rPh sb="11" eb="13">
      <t>カイケイ</t>
    </rPh>
    <rPh sb="13" eb="15">
      <t>カチョウ</t>
    </rPh>
    <rPh sb="17" eb="19">
      <t>ツウチ</t>
    </rPh>
    <rPh sb="22" eb="24">
      <t>シカク</t>
    </rPh>
    <rPh sb="24" eb="26">
      <t>シンサ</t>
    </rPh>
    <rPh sb="26" eb="28">
      <t>ケッカ</t>
    </rPh>
    <rPh sb="28" eb="31">
      <t>ツウチショ</t>
    </rPh>
    <rPh sb="32" eb="33">
      <t>ウツ</t>
    </rPh>
    <phoneticPr fontId="5"/>
  </si>
  <si>
    <t>別紙１－２</t>
    <rPh sb="0" eb="2">
      <t>ベッシ</t>
    </rPh>
    <phoneticPr fontId="89"/>
  </si>
  <si>
    <t>入札金額内訳書</t>
    <rPh sb="0" eb="2">
      <t>ニュウサツ</t>
    </rPh>
    <rPh sb="2" eb="4">
      <t>キンガク</t>
    </rPh>
    <rPh sb="4" eb="7">
      <t>ウチワケショ</t>
    </rPh>
    <phoneticPr fontId="7"/>
  </si>
  <si>
    <t>合計</t>
    <rPh sb="0" eb="2">
      <t>ゴウケイ</t>
    </rPh>
    <phoneticPr fontId="5"/>
  </si>
  <si>
    <t>単価（円）</t>
    <rPh sb="0" eb="2">
      <t>タンカ</t>
    </rPh>
    <rPh sb="3" eb="4">
      <t>エン</t>
    </rPh>
    <phoneticPr fontId="7"/>
  </si>
  <si>
    <t>金額（円）</t>
    <rPh sb="0" eb="2">
      <t>キンガク</t>
    </rPh>
    <rPh sb="3" eb="4">
      <t>エン</t>
    </rPh>
    <phoneticPr fontId="7"/>
  </si>
  <si>
    <t>工事名：五所川原公共職業安定所　吸収冷温水機整備・冷却水配管改修業務</t>
    <rPh sb="0" eb="2">
      <t>コウジ</t>
    </rPh>
    <rPh sb="2" eb="3">
      <t>メイ</t>
    </rPh>
    <rPh sb="4" eb="8">
      <t>ゴショガワラ</t>
    </rPh>
    <rPh sb="8" eb="15">
      <t>コウキョウショクギョウアンテイショ</t>
    </rPh>
    <rPh sb="16" eb="18">
      <t>キュウシュウ</t>
    </rPh>
    <rPh sb="18" eb="21">
      <t>レイオンスイ</t>
    </rPh>
    <rPh sb="21" eb="22">
      <t>キ</t>
    </rPh>
    <rPh sb="22" eb="24">
      <t>セイビ</t>
    </rPh>
    <rPh sb="25" eb="28">
      <t>レイキャクスイ</t>
    </rPh>
    <rPh sb="28" eb="30">
      <t>ハイカン</t>
    </rPh>
    <rPh sb="30" eb="32">
      <t>カイシュウ</t>
    </rPh>
    <rPh sb="32" eb="34">
      <t>ギョウム</t>
    </rPh>
    <phoneticPr fontId="89"/>
  </si>
  <si>
    <t>規格・仕様</t>
    <rPh sb="0" eb="2">
      <t>キカク</t>
    </rPh>
    <rPh sb="3" eb="5">
      <t>シヨウ</t>
    </rPh>
    <phoneticPr fontId="89"/>
  </si>
  <si>
    <t>吸収冷温水機整備</t>
    <rPh sb="0" eb="2">
      <t>キュウシュウ</t>
    </rPh>
    <rPh sb="2" eb="5">
      <t>レイオンスイ</t>
    </rPh>
    <rPh sb="5" eb="6">
      <t>キ</t>
    </rPh>
    <rPh sb="6" eb="8">
      <t>セイビ</t>
    </rPh>
    <phoneticPr fontId="89"/>
  </si>
  <si>
    <t>・日立　HAU－KH50EX（セ番：BE027118）</t>
    <rPh sb="1" eb="3">
      <t>ヒタチ</t>
    </rPh>
    <rPh sb="16" eb="17">
      <t>バン</t>
    </rPh>
    <phoneticPr fontId="89"/>
  </si>
  <si>
    <t>基</t>
    <rPh sb="0" eb="1">
      <t>キ</t>
    </rPh>
    <phoneticPr fontId="7"/>
  </si>
  <si>
    <t>吸収冷温水機冷却水系水室整備</t>
    <rPh sb="0" eb="2">
      <t>キュウシュウ</t>
    </rPh>
    <rPh sb="2" eb="5">
      <t>レイオンスイ</t>
    </rPh>
    <rPh sb="5" eb="6">
      <t>キ</t>
    </rPh>
    <rPh sb="6" eb="9">
      <t>レイキャクスイ</t>
    </rPh>
    <rPh sb="9" eb="10">
      <t>ケイ</t>
    </rPh>
    <rPh sb="10" eb="11">
      <t>ミズ</t>
    </rPh>
    <rPh sb="11" eb="12">
      <t>シツ</t>
    </rPh>
    <rPh sb="12" eb="14">
      <t>セイビ</t>
    </rPh>
    <phoneticPr fontId="89"/>
  </si>
  <si>
    <t>機材搬入・搬出
溶液抽出・封入
冷却水配管取外し・復旧
電装部品取外し・復旧
水質カバー開放・復旧（溶接作業）
チューブブラシ清掃
水室漏れ試験（材工共）
運転調整作業</t>
    <rPh sb="0" eb="2">
      <t>キザイ</t>
    </rPh>
    <rPh sb="2" eb="4">
      <t>ハンニュウ</t>
    </rPh>
    <rPh sb="5" eb="7">
      <t>ハンシュツ</t>
    </rPh>
    <rPh sb="8" eb="10">
      <t>ヨウエキ</t>
    </rPh>
    <rPh sb="10" eb="12">
      <t>チュウシュツ</t>
    </rPh>
    <rPh sb="13" eb="15">
      <t>フウニュウ</t>
    </rPh>
    <rPh sb="16" eb="19">
      <t>レイキャクスイ</t>
    </rPh>
    <rPh sb="19" eb="21">
      <t>ハイカン</t>
    </rPh>
    <rPh sb="21" eb="22">
      <t>ト</t>
    </rPh>
    <rPh sb="22" eb="23">
      <t>ハズ</t>
    </rPh>
    <rPh sb="25" eb="27">
      <t>フッキュウ</t>
    </rPh>
    <rPh sb="28" eb="30">
      <t>デンソウ</t>
    </rPh>
    <rPh sb="30" eb="32">
      <t>ブヒン</t>
    </rPh>
    <rPh sb="32" eb="33">
      <t>ト</t>
    </rPh>
    <rPh sb="33" eb="34">
      <t>ハズ</t>
    </rPh>
    <rPh sb="36" eb="38">
      <t>フッキュウ</t>
    </rPh>
    <rPh sb="39" eb="41">
      <t>スイシツ</t>
    </rPh>
    <rPh sb="44" eb="46">
      <t>カイホウ</t>
    </rPh>
    <rPh sb="47" eb="49">
      <t>フッキュウ</t>
    </rPh>
    <rPh sb="50" eb="52">
      <t>ヨウセツ</t>
    </rPh>
    <rPh sb="52" eb="54">
      <t>サギョウ</t>
    </rPh>
    <rPh sb="63" eb="65">
      <t>セイソウ</t>
    </rPh>
    <rPh sb="66" eb="67">
      <t>ミズ</t>
    </rPh>
    <rPh sb="67" eb="68">
      <t>シツ</t>
    </rPh>
    <rPh sb="68" eb="69">
      <t>モ</t>
    </rPh>
    <rPh sb="70" eb="72">
      <t>シケン</t>
    </rPh>
    <rPh sb="73" eb="75">
      <t>ザイコウ</t>
    </rPh>
    <rPh sb="75" eb="76">
      <t>トモ</t>
    </rPh>
    <rPh sb="78" eb="80">
      <t>ウンテン</t>
    </rPh>
    <rPh sb="80" eb="82">
      <t>チョウセイ</t>
    </rPh>
    <rPh sb="82" eb="84">
      <t>サギョウ</t>
    </rPh>
    <phoneticPr fontId="89"/>
  </si>
  <si>
    <t>消耗品・雑材費</t>
    <rPh sb="0" eb="2">
      <t>ショウモウ</t>
    </rPh>
    <rPh sb="2" eb="3">
      <t>ヒン</t>
    </rPh>
    <rPh sb="4" eb="6">
      <t>ザツザイ</t>
    </rPh>
    <rPh sb="6" eb="7">
      <t>ヒ</t>
    </rPh>
    <phoneticPr fontId="89"/>
  </si>
  <si>
    <t>運搬・交通費</t>
    <rPh sb="0" eb="2">
      <t>ウンパン</t>
    </rPh>
    <rPh sb="3" eb="6">
      <t>コウツウヒ</t>
    </rPh>
    <phoneticPr fontId="89"/>
  </si>
  <si>
    <t>現場管理費</t>
    <rPh sb="0" eb="2">
      <t>ゲンバ</t>
    </rPh>
    <rPh sb="2" eb="5">
      <t>カンリヒ</t>
    </rPh>
    <phoneticPr fontId="89"/>
  </si>
  <si>
    <t>冷却水配管改修（腐食防止部分改修）</t>
    <rPh sb="0" eb="3">
      <t>レイキャクスイ</t>
    </rPh>
    <rPh sb="3" eb="5">
      <t>ハイカン</t>
    </rPh>
    <rPh sb="5" eb="7">
      <t>カイシュウ</t>
    </rPh>
    <rPh sb="8" eb="10">
      <t>フショク</t>
    </rPh>
    <rPh sb="10" eb="12">
      <t>ボウシ</t>
    </rPh>
    <rPh sb="12" eb="14">
      <t>ブブン</t>
    </rPh>
    <rPh sb="14" eb="16">
      <t>カイシュウ</t>
    </rPh>
    <phoneticPr fontId="89"/>
  </si>
  <si>
    <t>※既設冷却水鋼管を塩ビ管（ＶＰ）へ部分取替</t>
    <rPh sb="1" eb="3">
      <t>キセツ</t>
    </rPh>
    <rPh sb="3" eb="6">
      <t>レイキャクスイ</t>
    </rPh>
    <rPh sb="6" eb="8">
      <t>コウカン</t>
    </rPh>
    <rPh sb="9" eb="10">
      <t>エン</t>
    </rPh>
    <rPh sb="11" eb="12">
      <t>カン</t>
    </rPh>
    <rPh sb="17" eb="19">
      <t>ブブン</t>
    </rPh>
    <rPh sb="19" eb="21">
      <t>トリカエ</t>
    </rPh>
    <phoneticPr fontId="89"/>
  </si>
  <si>
    <t>塩ビ管ＶＰ７５＊５ｍ</t>
    <rPh sb="0" eb="1">
      <t>エン</t>
    </rPh>
    <rPh sb="2" eb="3">
      <t>カン</t>
    </rPh>
    <phoneticPr fontId="89"/>
  </si>
  <si>
    <t>本</t>
    <rPh sb="0" eb="1">
      <t>ホン</t>
    </rPh>
    <phoneticPr fontId="7"/>
  </si>
  <si>
    <t>同上　接手類</t>
    <rPh sb="0" eb="2">
      <t>ドウジョウ</t>
    </rPh>
    <rPh sb="3" eb="4">
      <t>セッ</t>
    </rPh>
    <rPh sb="4" eb="5">
      <t>テ</t>
    </rPh>
    <rPh sb="5" eb="6">
      <t>ルイ</t>
    </rPh>
    <phoneticPr fontId="89"/>
  </si>
  <si>
    <t>配管支持金物類</t>
    <rPh sb="0" eb="2">
      <t>ハイカン</t>
    </rPh>
    <rPh sb="2" eb="4">
      <t>シジ</t>
    </rPh>
    <rPh sb="4" eb="6">
      <t>カナモノ</t>
    </rPh>
    <rPh sb="6" eb="7">
      <t>ルイ</t>
    </rPh>
    <phoneticPr fontId="89"/>
  </si>
  <si>
    <t>配管取替工費</t>
    <rPh sb="0" eb="2">
      <t>ハイカン</t>
    </rPh>
    <rPh sb="2" eb="4">
      <t>トリカエ</t>
    </rPh>
    <rPh sb="4" eb="6">
      <t>コウヒ</t>
    </rPh>
    <phoneticPr fontId="89"/>
  </si>
  <si>
    <t>撤去・新設・配管支持施行共</t>
    <rPh sb="0" eb="2">
      <t>テッキョ</t>
    </rPh>
    <rPh sb="3" eb="5">
      <t>シンセツ</t>
    </rPh>
    <rPh sb="6" eb="8">
      <t>ハイカン</t>
    </rPh>
    <rPh sb="8" eb="10">
      <t>シジ</t>
    </rPh>
    <rPh sb="10" eb="12">
      <t>セコウ</t>
    </rPh>
    <rPh sb="12" eb="13">
      <t>トモ</t>
    </rPh>
    <phoneticPr fontId="89"/>
  </si>
  <si>
    <t>諸経費</t>
    <rPh sb="0" eb="3">
      <t>ショケイヒ</t>
    </rPh>
    <phoneticPr fontId="89"/>
  </si>
  <si>
    <t>法定福利費</t>
    <rPh sb="0" eb="2">
      <t>ホウテイ</t>
    </rPh>
    <rPh sb="2" eb="4">
      <t>フクリ</t>
    </rPh>
    <rPh sb="4" eb="5">
      <t>ヒ</t>
    </rPh>
    <phoneticPr fontId="89"/>
  </si>
  <si>
    <t>１</t>
    <phoneticPr fontId="5"/>
  </si>
  <si>
    <t>２</t>
    <phoneticPr fontId="5"/>
  </si>
  <si>
    <t>３</t>
    <phoneticPr fontId="5"/>
  </si>
  <si>
    <t>４</t>
    <phoneticPr fontId="5"/>
  </si>
  <si>
    <t>※別紙ー１入札書に添付して提出すること。</t>
    <rPh sb="1" eb="3">
      <t>ベッシ</t>
    </rPh>
    <rPh sb="5" eb="7">
      <t>ニュウサツ</t>
    </rPh>
    <rPh sb="7" eb="8">
      <t>ショ</t>
    </rPh>
    <rPh sb="9" eb="11">
      <t>テンプ</t>
    </rPh>
    <rPh sb="13" eb="15">
      <t>テイシュツ</t>
    </rPh>
    <phoneticPr fontId="5"/>
  </si>
  <si>
    <t>五所川原公共職業安定所　吸収冷温水機整備・冷却水配管改修業務</t>
  </si>
  <si>
    <t>　令和７年11月26日開札の「五所川原公共職業安定所　吸収冷温水機整備・冷却水配管改修業務」に係る競争参加資格等確認関係書類については、令和  年  月  日紙媒体により提出いたします。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</si>
</sst>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8" formatCode="&quot;¥&quot;#,##0.00;[Red]&quot;¥&quot;\-#,##0.00"/>
    <numFmt numFmtId="176" formatCode="#,##0;\-#,##0;&quot;-&quot;"/>
    <numFmt numFmtId="177" formatCode="&quot;SFr.&quot;#,##0;[Red]&quot;SFr.&quot;\-#,##0"/>
    <numFmt numFmtId="178" formatCode="&quot;SFr.&quot;#,##0.00;&quot;SFr.&quot;\-#,##0.00"/>
    <numFmt numFmtId="179" formatCode="#,##0.0%;[Red]\(#,##0.0%\)"/>
    <numFmt numFmtId="180" formatCode="_(* #,##0.0_);_(* \(#,##0.0\);_(* &quot;-&quot;_);_(@_)"/>
    <numFmt numFmtId="181" formatCode="_(* #,##0.000_);_(* \(#,##0.000\);_(* &quot;-&quot;_);_(@_)"/>
    <numFmt numFmtId="182" formatCode="_(&quot;¥&quot;* #,##0_);_(&quot;¥&quot;* \(#,##0\);_(&quot;¥&quot;* &quot;-&quot;??_);_(@_)"/>
    <numFmt numFmtId="183" formatCode="[$-411]ggge&quot;年&quot;m&quot;月&quot;d&quot;日&quot;;@"/>
    <numFmt numFmtId="184" formatCode="\(#,###\)"/>
    <numFmt numFmtId="185" formatCode="0_ "/>
    <numFmt numFmtId="186" formatCode="&quot;$&quot;#,##0.00;[Red]\-&quot;$&quot;#,##0.00"/>
    <numFmt numFmtId="187" formatCode="0.00_ "/>
    <numFmt numFmtId="188" formatCode="_-&quot;Esc.&quot;\ * #,##0_-;\-&quot;Esc.&quot;\ * #,##0_-;_-&quot;Esc.&quot;\ * &quot;-&quot;_-;_-@_-"/>
    <numFmt numFmtId="189" formatCode="_-&quot;$&quot;* #,##0_-;\-&quot;$&quot;* #,##0_-;_-&quot;$&quot;* &quot;-&quot;_-;_-@_-"/>
    <numFmt numFmtId="190" formatCode="_-&quot;$&quot;* #,##0.00_-;\-&quot;$&quot;* #,##0.00_-;_-&quot;$&quot;* &quot;-&quot;??_-;_-@_-"/>
    <numFmt numFmtId="191" formatCode="_(* #,##0.00_);_(* \(#,##0.00\);_(* &quot;-&quot;??_);_(@_)"/>
    <numFmt numFmtId="192" formatCode="#,##0;[Red]\-#,##0;0"/>
    <numFmt numFmtId="193" formatCode="_-* #,##0_-;\-* #,##0_-;_-* &quot;-&quot;_-;_-@_-"/>
    <numFmt numFmtId="194" formatCode="_-* #,##0.00_-;\-* #,##0.00_-;_-* &quot;-&quot;??_-;_-@_-"/>
    <numFmt numFmtId="195" formatCode="0.0_ "/>
  </numFmts>
  <fonts count="93">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明朝"/>
      <family val="2"/>
      <charset val="128"/>
    </font>
    <font>
      <sz val="11"/>
      <name val="ＭＳ 明朝"/>
      <family val="1"/>
      <charset val="128"/>
    </font>
    <font>
      <sz val="6"/>
      <name val="ＭＳ 明朝"/>
      <family val="1"/>
      <charset val="128"/>
    </font>
    <font>
      <sz val="11"/>
      <name val="ＭＳ Ｐゴシック"/>
      <family val="3"/>
      <charset val="128"/>
    </font>
    <font>
      <sz val="6"/>
      <name val="ＭＳ Ｐゴシック"/>
      <family val="3"/>
      <charset val="128"/>
    </font>
    <font>
      <sz val="12"/>
      <name val="ＭＳ 明朝"/>
      <family val="1"/>
      <charset val="128"/>
    </font>
    <font>
      <sz val="14"/>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5"/>
      <color indexed="8"/>
      <name val="ＭＳ 明朝"/>
      <family val="1"/>
      <charset val="128"/>
    </font>
    <font>
      <sz val="10"/>
      <name val="ＭＳ 明朝"/>
      <family val="1"/>
      <charset val="128"/>
    </font>
    <font>
      <sz val="10.5"/>
      <name val="ＭＳ 明朝"/>
      <family val="1"/>
      <charset val="128"/>
    </font>
    <font>
      <sz val="11"/>
      <name val="ＭＳ 明朝"/>
      <family val="1"/>
      <charset val="128"/>
    </font>
    <font>
      <sz val="11"/>
      <color indexed="8"/>
      <name val="ＭＳ 明朝"/>
      <family val="1"/>
      <charset val="128"/>
    </font>
    <font>
      <sz val="10.5"/>
      <color indexed="8"/>
      <name val="ＭＳ 明朝"/>
      <family val="1"/>
      <charset val="128"/>
    </font>
    <font>
      <b/>
      <sz val="10.5"/>
      <color indexed="8"/>
      <name val="ＭＳ 明朝"/>
      <family val="1"/>
      <charset val="128"/>
    </font>
    <font>
      <sz val="10"/>
      <color indexed="8"/>
      <name val="ＭＳ 明朝"/>
      <family val="1"/>
      <charset val="128"/>
    </font>
    <font>
      <sz val="12"/>
      <color indexed="8"/>
      <name val="ＭＳ 明朝"/>
      <family val="1"/>
      <charset val="128"/>
    </font>
    <font>
      <sz val="8"/>
      <color indexed="8"/>
      <name val="ＭＳ 明朝"/>
      <family val="1"/>
      <charset val="128"/>
    </font>
    <font>
      <b/>
      <sz val="12"/>
      <color indexed="8"/>
      <name val="ＭＳ 明朝"/>
      <family val="1"/>
      <charset val="128"/>
    </font>
    <font>
      <b/>
      <sz val="18"/>
      <color indexed="8"/>
      <name val="ＭＳ 明朝"/>
      <family val="1"/>
      <charset val="128"/>
    </font>
    <font>
      <sz val="11"/>
      <color theme="1"/>
      <name val="ＭＳ 明朝"/>
      <family val="1"/>
      <charset val="128"/>
    </font>
    <font>
      <sz val="10"/>
      <name val="ＭＳ Ｐゴシック"/>
      <family val="3"/>
      <charset val="128"/>
    </font>
    <font>
      <sz val="10"/>
      <color indexed="8"/>
      <name val="Arial"/>
      <family val="2"/>
    </font>
    <font>
      <sz val="9"/>
      <color indexed="8"/>
      <name val="Arial"/>
      <family val="2"/>
    </font>
    <font>
      <u/>
      <sz val="10"/>
      <color indexed="36"/>
      <name val="Arial"/>
      <family val="2"/>
    </font>
    <font>
      <sz val="8"/>
      <name val="Arial"/>
      <family val="2"/>
    </font>
    <font>
      <b/>
      <sz val="12"/>
      <name val="Arial"/>
      <family val="2"/>
    </font>
    <font>
      <u/>
      <sz val="10"/>
      <color indexed="12"/>
      <name val="Arial"/>
      <family val="2"/>
    </font>
    <font>
      <sz val="14"/>
      <name val="Terminal"/>
      <family val="3"/>
      <charset val="255"/>
    </font>
    <font>
      <sz val="10"/>
      <name val="Arial"/>
      <family val="2"/>
    </font>
    <font>
      <sz val="10"/>
      <color rgb="FF0000FF"/>
      <name val="ＭＳ 明朝"/>
      <family val="1"/>
      <charset val="128"/>
    </font>
    <font>
      <sz val="12"/>
      <color rgb="FF0000FF"/>
      <name val="ＭＳ 明朝"/>
      <family val="1"/>
      <charset val="128"/>
    </font>
    <font>
      <sz val="12"/>
      <color rgb="FFFF0000"/>
      <name val="ＭＳ 明朝"/>
      <family val="1"/>
      <charset val="128"/>
    </font>
    <font>
      <sz val="11"/>
      <color theme="1"/>
      <name val="ＭＳ Ｐゴシック"/>
      <family val="2"/>
      <charset val="128"/>
      <scheme val="minor"/>
    </font>
    <font>
      <sz val="6"/>
      <color indexed="8"/>
      <name val="ＭＳ 明朝"/>
      <family val="1"/>
      <charset val="128"/>
    </font>
    <font>
      <sz val="9"/>
      <color indexed="81"/>
      <name val="ＭＳ Ｐゴシック"/>
      <family val="3"/>
      <charset val="128"/>
    </font>
    <font>
      <sz val="11"/>
      <name val="ＭＳ ゴシック"/>
      <family val="3"/>
      <charset val="128"/>
    </font>
    <font>
      <sz val="9"/>
      <name val="ＭＳ ゴシック"/>
      <family val="3"/>
      <charset val="128"/>
    </font>
    <font>
      <sz val="20"/>
      <name val="ＭＳ ゴシック"/>
      <family val="3"/>
      <charset val="128"/>
    </font>
    <font>
      <sz val="12"/>
      <name val="ＭＳ ゴシック"/>
      <family val="3"/>
      <charset val="128"/>
    </font>
    <font>
      <sz val="12"/>
      <name val="Osaka"/>
      <family val="3"/>
      <charset val="128"/>
    </font>
    <font>
      <sz val="11"/>
      <name val="明朝"/>
      <family val="1"/>
      <charset val="128"/>
    </font>
    <font>
      <sz val="12"/>
      <color theme="1"/>
      <name val="ＭＳ ゴシック"/>
      <family val="2"/>
      <charset val="128"/>
    </font>
    <font>
      <sz val="12"/>
      <name val="ＭＳ Ｐ明朝"/>
      <family val="1"/>
      <charset val="128"/>
    </font>
    <font>
      <sz val="14"/>
      <name val="ＭＳ Ｐゴシック"/>
      <family val="3"/>
      <charset val="128"/>
    </font>
    <font>
      <b/>
      <sz val="9.5"/>
      <name val="Courier"/>
      <family val="3"/>
    </font>
    <font>
      <sz val="10"/>
      <name val="MS Sans Serif"/>
      <family val="2"/>
    </font>
    <font>
      <b/>
      <sz val="9.85"/>
      <name val="Times New Roman"/>
      <family val="1"/>
    </font>
    <font>
      <b/>
      <sz val="12"/>
      <name val="Times New Roman"/>
      <family val="1"/>
    </font>
    <font>
      <sz val="9"/>
      <name val="Times New Roman"/>
      <family val="1"/>
    </font>
    <font>
      <sz val="10"/>
      <name val="ＭＳ ゴシック"/>
      <family val="3"/>
      <charset val="128"/>
    </font>
    <font>
      <sz val="9.85"/>
      <name val="Times New Roman"/>
      <family val="1"/>
    </font>
    <font>
      <sz val="8"/>
      <color indexed="16"/>
      <name val="Century Schoolbook"/>
      <family val="1"/>
    </font>
    <font>
      <b/>
      <sz val="11"/>
      <name val="ＭＳ Ｐゴシック"/>
      <family val="3"/>
      <charset val="128"/>
    </font>
    <font>
      <b/>
      <i/>
      <sz val="10"/>
      <name val="Times New Roman"/>
      <family val="1"/>
    </font>
    <font>
      <b/>
      <sz val="11"/>
      <name val="Helv"/>
      <family val="2"/>
    </font>
    <font>
      <sz val="8"/>
      <name val="ＭＳ ゴシック"/>
      <family val="3"/>
      <charset val="128"/>
    </font>
    <font>
      <b/>
      <sz val="9"/>
      <name val="Times New Roman"/>
      <family val="1"/>
    </font>
    <font>
      <sz val="10"/>
      <name val="明朝"/>
      <family val="1"/>
      <charset val="128"/>
    </font>
    <font>
      <sz val="11"/>
      <name val="HG丸ｺﾞｼｯｸM-PRO"/>
      <family val="3"/>
      <charset val="128"/>
    </font>
    <font>
      <sz val="12"/>
      <color theme="1"/>
      <name val="ＭＳ 明朝"/>
      <family val="2"/>
      <charset val="128"/>
    </font>
    <font>
      <sz val="11"/>
      <color theme="1"/>
      <name val="ＭＳ Ｐゴシック"/>
      <family val="3"/>
      <charset val="128"/>
      <scheme val="minor"/>
    </font>
    <font>
      <sz val="12"/>
      <name val="Times New Roman"/>
      <family val="1"/>
    </font>
    <font>
      <sz val="12"/>
      <name val="新細明體"/>
      <family val="1"/>
      <charset val="128"/>
    </font>
    <font>
      <sz val="10"/>
      <name val="Geneva"/>
      <family val="2"/>
    </font>
    <font>
      <sz val="14"/>
      <name val="明朝"/>
      <family val="1"/>
      <charset val="128"/>
    </font>
    <font>
      <sz val="10"/>
      <name val="丸ｺﾞｼｯｸ"/>
      <family val="3"/>
      <charset val="128"/>
    </font>
    <font>
      <sz val="12"/>
      <name val="リュウミンライト−ＫＬ"/>
      <family val="3"/>
      <charset val="128"/>
    </font>
    <font>
      <sz val="10"/>
      <color rgb="FFFF0000"/>
      <name val="ＭＳ 明朝"/>
      <family val="1"/>
      <charset val="128"/>
    </font>
    <font>
      <strike/>
      <sz val="10.5"/>
      <color indexed="8"/>
      <name val="ＭＳ 明朝"/>
      <family val="1"/>
      <charset val="128"/>
    </font>
    <font>
      <sz val="6"/>
      <name val="ＭＳ Ｐゴシック"/>
      <family val="3"/>
      <charset val="128"/>
      <scheme val="minor"/>
    </font>
    <font>
      <sz val="16"/>
      <name val="ＭＳ ゴシック"/>
      <family val="3"/>
      <charset val="128"/>
    </font>
    <font>
      <sz val="16"/>
      <color theme="1"/>
      <name val="ＭＳ Ｐゴシック"/>
      <family val="2"/>
      <scheme val="minor"/>
    </font>
    <font>
      <sz val="16"/>
      <name val="ＭＳ Ｐゴシック"/>
      <family val="3"/>
      <charset val="12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CC"/>
      </patternFill>
    </fill>
    <fill>
      <patternFill patternType="gray0625"/>
    </fill>
  </fills>
  <borders count="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dotted">
        <color indexed="64"/>
      </left>
      <right style="medium">
        <color indexed="64"/>
      </right>
      <top/>
      <bottom style="medium">
        <color indexed="64"/>
      </bottom>
      <diagonal/>
    </border>
    <border>
      <left/>
      <right/>
      <top/>
      <bottom style="medium">
        <color indexed="64"/>
      </bottom>
      <diagonal/>
    </border>
    <border>
      <left style="dotted">
        <color indexed="64"/>
      </left>
      <right style="dotted">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bottom style="medium">
        <color indexed="64"/>
      </bottom>
      <diagonal/>
    </border>
    <border>
      <left style="dotted">
        <color indexed="64"/>
      </left>
      <right style="medium">
        <color indexed="64"/>
      </right>
      <top/>
      <bottom/>
      <diagonal/>
    </border>
    <border>
      <left style="dotted">
        <color indexed="64"/>
      </left>
      <right style="dotted">
        <color indexed="64"/>
      </right>
      <top/>
      <bottom/>
      <diagonal/>
    </border>
    <border>
      <left style="thin">
        <color indexed="64"/>
      </left>
      <right style="dotted">
        <color indexed="64"/>
      </right>
      <top/>
      <bottom/>
      <diagonal/>
    </border>
    <border>
      <left style="dotted">
        <color indexed="64"/>
      </left>
      <right style="medium">
        <color indexed="64"/>
      </right>
      <top style="medium">
        <color indexed="64"/>
      </top>
      <bottom/>
      <diagonal/>
    </border>
    <border>
      <left/>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dotted">
        <color indexed="64"/>
      </left>
      <right/>
      <top style="medium">
        <color indexed="64"/>
      </top>
      <bottom/>
      <diagonal/>
    </border>
    <border>
      <left/>
      <right style="dotted">
        <color indexed="64"/>
      </right>
      <top style="medium">
        <color indexed="64"/>
      </top>
      <bottom/>
      <diagonal/>
    </border>
    <border>
      <left style="thin">
        <color indexed="8"/>
      </left>
      <right/>
      <top style="thin">
        <color indexed="8"/>
      </top>
      <bottom/>
      <diagonal/>
    </border>
    <border>
      <left/>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style="hair">
        <color indexed="64"/>
      </bottom>
      <diagonal/>
    </border>
    <border>
      <left/>
      <right/>
      <top/>
      <bottom style="double">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10"/>
      </right>
      <top style="thin">
        <color indexed="64"/>
      </top>
      <bottom style="hair">
        <color indexed="10"/>
      </bottom>
      <diagonal/>
    </border>
    <border>
      <left style="dotted">
        <color indexed="64"/>
      </left>
      <right style="medium">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rgb="FFB2B2B2"/>
      </left>
      <right style="thin">
        <color rgb="FFB2B2B2"/>
      </right>
      <top style="thin">
        <color rgb="FFB2B2B2"/>
      </top>
      <bottom style="thin">
        <color rgb="FFB2B2B2"/>
      </bottom>
      <diagonal/>
    </border>
    <border>
      <left style="hair">
        <color indexed="33"/>
      </left>
      <right style="hair">
        <color indexed="33"/>
      </right>
      <top style="hair">
        <color indexed="33"/>
      </top>
      <bottom style="hair">
        <color indexed="33"/>
      </bottom>
      <diagonal/>
    </border>
    <border>
      <left style="double">
        <color indexed="64"/>
      </left>
      <right style="thin">
        <color indexed="64"/>
      </right>
      <top/>
      <bottom style="thin">
        <color indexed="64"/>
      </bottom>
      <diagonal/>
    </border>
    <border>
      <left/>
      <right style="thin">
        <color indexed="64"/>
      </right>
      <top/>
      <bottom style="double">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dotted">
        <color indexed="64"/>
      </left>
      <right/>
      <top/>
      <bottom/>
      <diagonal/>
    </border>
    <border>
      <left/>
      <right style="dotted">
        <color indexed="64"/>
      </right>
      <top/>
      <bottom/>
      <diagonal/>
    </border>
    <border>
      <left style="hair">
        <color indexed="64"/>
      </left>
      <right style="medium">
        <color indexed="64"/>
      </right>
      <top style="medium">
        <color indexed="64"/>
      </top>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hair">
        <color indexed="64"/>
      </bottom>
      <diagonal/>
    </border>
  </borders>
  <cellStyleXfs count="169">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6"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30" fillId="0" borderId="0" applyFont="0" applyFill="0" applyBorder="0" applyAlignment="0" applyProtection="0">
      <alignment vertical="center"/>
    </xf>
    <xf numFmtId="38" fontId="6"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39" fillId="0" borderId="0">
      <alignment vertical="center"/>
    </xf>
    <xf numFmtId="0" fontId="6" fillId="0" borderId="0">
      <alignment vertical="center"/>
    </xf>
    <xf numFmtId="0" fontId="6" fillId="0" borderId="0"/>
    <xf numFmtId="0" fontId="26" fillId="4" borderId="0" applyNumberFormat="0" applyBorder="0" applyAlignment="0" applyProtection="0">
      <alignment vertical="center"/>
    </xf>
    <xf numFmtId="38" fontId="4" fillId="0" borderId="0" applyFont="0" applyFill="0" applyBorder="0" applyAlignment="0" applyProtection="0">
      <alignment vertical="center"/>
    </xf>
    <xf numFmtId="0" fontId="4" fillId="0" borderId="0">
      <alignment vertical="center"/>
    </xf>
    <xf numFmtId="176" fontId="41" fillId="0" borderId="0" applyFill="0" applyBorder="0" applyAlignment="0"/>
    <xf numFmtId="0" fontId="42" fillId="0" borderId="45" applyBorder="0"/>
    <xf numFmtId="0" fontId="43" fillId="0" borderId="0" applyNumberFormat="0" applyFill="0" applyBorder="0" applyAlignment="0" applyProtection="0">
      <alignment vertical="top"/>
      <protection locked="0"/>
    </xf>
    <xf numFmtId="38" fontId="44" fillId="24" borderId="0" applyNumberFormat="0" applyBorder="0" applyAlignment="0" applyProtection="0"/>
    <xf numFmtId="0" fontId="45" fillId="0" borderId="46" applyNumberFormat="0" applyAlignment="0" applyProtection="0">
      <alignment horizontal="left" vertical="center"/>
    </xf>
    <xf numFmtId="0" fontId="45" fillId="0" borderId="22">
      <alignment horizontal="left" vertical="center"/>
    </xf>
    <xf numFmtId="0" fontId="46" fillId="0" borderId="0" applyNumberFormat="0" applyFill="0" applyBorder="0" applyAlignment="0" applyProtection="0">
      <alignment vertical="top"/>
      <protection locked="0"/>
    </xf>
    <xf numFmtId="10" fontId="44" fillId="25" borderId="13" applyNumberFormat="0" applyBorder="0" applyAlignment="0" applyProtection="0"/>
    <xf numFmtId="177" fontId="47" fillId="0" borderId="0" applyFont="0" applyFill="0" applyBorder="0" applyAlignment="0" applyProtection="0"/>
    <xf numFmtId="178" fontId="47" fillId="0" borderId="0" applyFont="0" applyFill="0" applyBorder="0" applyAlignment="0" applyProtection="0"/>
    <xf numFmtId="179" fontId="6" fillId="0" borderId="0"/>
    <xf numFmtId="0" fontId="48" fillId="0" borderId="0"/>
    <xf numFmtId="10" fontId="48" fillId="0" borderId="0" applyFont="0" applyFill="0" applyBorder="0" applyAlignment="0" applyProtection="0"/>
    <xf numFmtId="180" fontId="47" fillId="0" borderId="0" applyFont="0" applyFill="0" applyBorder="0" applyAlignment="0" applyProtection="0"/>
    <xf numFmtId="181" fontId="47" fillId="0" borderId="0" applyFont="0" applyFill="0" applyBorder="0" applyAlignment="0" applyProtection="0"/>
    <xf numFmtId="0" fontId="48" fillId="0" borderId="0"/>
    <xf numFmtId="182" fontId="40" fillId="26" borderId="47" applyFont="0" applyFill="0" applyBorder="0" applyAlignment="0" applyProtection="0">
      <protection locked="0"/>
    </xf>
    <xf numFmtId="0" fontId="9" fillId="0" borderId="0"/>
    <xf numFmtId="0" fontId="6" fillId="0" borderId="0"/>
    <xf numFmtId="0" fontId="52" fillId="0" borderId="0">
      <alignment vertical="center"/>
    </xf>
    <xf numFmtId="0" fontId="3" fillId="0" borderId="0">
      <alignment vertical="center"/>
    </xf>
    <xf numFmtId="184" fontId="59" fillId="0" borderId="0"/>
    <xf numFmtId="185" fontId="6" fillId="0" borderId="0"/>
    <xf numFmtId="0" fontId="60" fillId="0" borderId="0">
      <alignment horizontal="center"/>
    </xf>
    <xf numFmtId="0" fontId="60" fillId="0" borderId="0">
      <alignment horizontal="center"/>
    </xf>
    <xf numFmtId="0" fontId="61" fillId="28" borderId="0" applyNumberFormat="0" applyBorder="0" applyAlignment="0" applyProtection="0">
      <alignment vertical="center"/>
    </xf>
    <xf numFmtId="0" fontId="61"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1" fillId="32" borderId="0" applyNumberFormat="0" applyBorder="0" applyAlignment="0" applyProtection="0">
      <alignment vertical="center"/>
    </xf>
    <xf numFmtId="0" fontId="61" fillId="33" borderId="0" applyNumberFormat="0" applyBorder="0" applyAlignment="0" applyProtection="0">
      <alignment vertical="center"/>
    </xf>
    <xf numFmtId="0" fontId="61" fillId="34" borderId="0" applyNumberFormat="0" applyBorder="0" applyAlignment="0" applyProtection="0">
      <alignment vertical="center"/>
    </xf>
    <xf numFmtId="0" fontId="61" fillId="35" borderId="0" applyNumberFormat="0" applyBorder="0" applyAlignment="0" applyProtection="0">
      <alignment vertical="center"/>
    </xf>
    <xf numFmtId="0" fontId="61" fillId="36" borderId="0" applyNumberFormat="0" applyBorder="0" applyAlignment="0" applyProtection="0">
      <alignment vertical="center"/>
    </xf>
    <xf numFmtId="0" fontId="61" fillId="37" borderId="0" applyNumberFormat="0" applyBorder="0" applyAlignment="0" applyProtection="0">
      <alignment vertical="center"/>
    </xf>
    <xf numFmtId="0" fontId="61" fillId="38" borderId="0" applyNumberFormat="0" applyBorder="0" applyAlignment="0" applyProtection="0">
      <alignment vertical="center"/>
    </xf>
    <xf numFmtId="0" fontId="61" fillId="39" borderId="0" applyNumberFormat="0" applyBorder="0" applyAlignment="0" applyProtection="0">
      <alignment vertical="center"/>
    </xf>
    <xf numFmtId="13" fontId="62" fillId="0" borderId="52" applyBorder="0">
      <alignment horizontal="center"/>
    </xf>
    <xf numFmtId="0" fontId="63" fillId="0" borderId="0"/>
    <xf numFmtId="0" fontId="63" fillId="0" borderId="0"/>
    <xf numFmtId="0" fontId="64" fillId="0" borderId="0">
      <protection locked="0"/>
    </xf>
    <xf numFmtId="0" fontId="65" fillId="0" borderId="0">
      <protection locked="0"/>
    </xf>
    <xf numFmtId="0" fontId="66" fillId="0" borderId="0">
      <protection locked="0"/>
    </xf>
    <xf numFmtId="0" fontId="67" fillId="0" borderId="0">
      <alignment horizontal="center"/>
      <protection locked="0"/>
    </xf>
    <xf numFmtId="0" fontId="68" fillId="0" borderId="0">
      <alignment horizontal="left"/>
    </xf>
    <xf numFmtId="186" fontId="69" fillId="0" borderId="0" applyFill="0" applyBorder="0" applyAlignment="0"/>
    <xf numFmtId="49" fontId="4" fillId="0" borderId="0">
      <alignment horizontal="center"/>
    </xf>
    <xf numFmtId="0" fontId="69" fillId="0" borderId="0">
      <alignment vertical="center"/>
    </xf>
    <xf numFmtId="4" fontId="70" fillId="0" borderId="0">
      <protection locked="0"/>
    </xf>
    <xf numFmtId="4" fontId="68" fillId="0" borderId="0">
      <alignment horizontal="right"/>
    </xf>
    <xf numFmtId="4" fontId="71" fillId="0" borderId="0">
      <alignment horizontal="right"/>
    </xf>
    <xf numFmtId="0" fontId="72" fillId="0" borderId="0" applyNumberFormat="0" applyFill="0" applyBorder="0" applyAlignment="0" applyProtection="0"/>
    <xf numFmtId="0" fontId="73" fillId="0" borderId="0">
      <alignment horizontal="left"/>
    </xf>
    <xf numFmtId="0" fontId="74" fillId="0" borderId="0"/>
    <xf numFmtId="0" fontId="75" fillId="0" borderId="53">
      <alignment horizontal="center"/>
    </xf>
    <xf numFmtId="0" fontId="76" fillId="0" borderId="0">
      <alignment horizontal="center"/>
    </xf>
    <xf numFmtId="0" fontId="77" fillId="0" borderId="54" applyNumberFormat="0" applyBorder="0" applyAlignment="0">
      <alignment horizontal="center"/>
    </xf>
    <xf numFmtId="0" fontId="75" fillId="25" borderId="0">
      <alignment vertical="center"/>
    </xf>
    <xf numFmtId="185" fontId="6" fillId="0" borderId="55" applyBorder="0"/>
    <xf numFmtId="187" fontId="78" fillId="0" borderId="56" applyBorder="0">
      <alignment horizontal="right"/>
    </xf>
    <xf numFmtId="9" fontId="79" fillId="0" borderId="0" applyFont="0" applyFill="0" applyBorder="0" applyAlignment="0" applyProtection="0">
      <alignment vertical="center"/>
    </xf>
    <xf numFmtId="9" fontId="80" fillId="0" borderId="0" applyFont="0" applyFill="0" applyBorder="0" applyAlignment="0" applyProtection="0">
      <alignment vertical="center"/>
    </xf>
    <xf numFmtId="9" fontId="6" fillId="0" borderId="0" applyFont="0" applyFill="0" applyBorder="0" applyAlignment="0" applyProtection="0"/>
    <xf numFmtId="9" fontId="60" fillId="0" borderId="0" applyFont="0" applyFill="0" applyBorder="0" applyAlignment="0" applyProtection="0"/>
    <xf numFmtId="0" fontId="61" fillId="40" borderId="57" applyNumberFormat="0" applyFont="0" applyAlignment="0" applyProtection="0">
      <alignment vertical="center"/>
    </xf>
    <xf numFmtId="0" fontId="81" fillId="0" borderId="0"/>
    <xf numFmtId="0" fontId="28" fillId="0" borderId="0" applyFill="0" applyBorder="0" applyAlignment="0" applyProtection="0">
      <alignment horizontal="left"/>
    </xf>
    <xf numFmtId="38" fontId="28" fillId="0" borderId="0" applyFill="0" applyBorder="0" applyAlignment="0" applyProtection="0">
      <alignment horizontal="right"/>
    </xf>
    <xf numFmtId="188" fontId="82"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83" fillId="0" borderId="0" applyFont="0" applyFill="0" applyBorder="0" applyAlignment="0" applyProtection="0"/>
    <xf numFmtId="38" fontId="6" fillId="0" borderId="0" applyFont="0" applyFill="0" applyBorder="0" applyAlignment="0" applyProtection="0"/>
    <xf numFmtId="38" fontId="52" fillId="0" borderId="0" applyFont="0" applyFill="0" applyBorder="0" applyAlignment="0" applyProtection="0">
      <alignment vertical="center"/>
    </xf>
    <xf numFmtId="38" fontId="6" fillId="0" borderId="0" applyFont="0" applyFill="0" applyBorder="0" applyAlignment="0" applyProtection="0"/>
    <xf numFmtId="38" fontId="84" fillId="0" borderId="0" applyFont="0" applyFill="0" applyBorder="0" applyAlignment="0" applyProtection="0"/>
    <xf numFmtId="38" fontId="40" fillId="0" borderId="0" applyFont="0" applyFill="0" applyBorder="0" applyAlignment="0" applyProtection="0"/>
    <xf numFmtId="38" fontId="84" fillId="0" borderId="0" applyFont="0" applyFill="0" applyBorder="0" applyAlignment="0" applyProtection="0"/>
    <xf numFmtId="38" fontId="6" fillId="0" borderId="0" applyFont="0" applyFill="0" applyBorder="0" applyAlignment="0" applyProtection="0">
      <alignment vertical="center"/>
    </xf>
    <xf numFmtId="38" fontId="79" fillId="0" borderId="0" applyFont="0" applyFill="0" applyBorder="0" applyAlignment="0" applyProtection="0">
      <alignment vertical="center"/>
    </xf>
    <xf numFmtId="38" fontId="84" fillId="0" borderId="0" applyFont="0" applyFill="0" applyBorder="0" applyAlignment="0" applyProtection="0"/>
    <xf numFmtId="38" fontId="6" fillId="0" borderId="0" applyFont="0" applyFill="0" applyBorder="0" applyAlignment="0" applyProtection="0">
      <alignment vertical="center"/>
    </xf>
    <xf numFmtId="38" fontId="40" fillId="0" borderId="0" applyFont="0" applyFill="0" applyBorder="0" applyAlignment="0" applyProtection="0"/>
    <xf numFmtId="38" fontId="6" fillId="0" borderId="0" applyFont="0" applyFill="0" applyBorder="0" applyAlignment="0" applyProtection="0">
      <alignment vertical="center"/>
    </xf>
    <xf numFmtId="38" fontId="10" fillId="0" borderId="0" applyFont="0" applyFill="0" applyBorder="0" applyAlignment="0" applyProtection="0">
      <alignment vertical="center"/>
    </xf>
    <xf numFmtId="38" fontId="52" fillId="0" borderId="0" applyFont="0" applyFill="0" applyBorder="0" applyAlignment="0" applyProtection="0">
      <alignment vertical="center"/>
    </xf>
    <xf numFmtId="38" fontId="6" fillId="0" borderId="0" applyFill="0" applyBorder="0" applyAlignment="0" applyProtection="0"/>
    <xf numFmtId="38" fontId="60" fillId="0" borderId="0">
      <alignment horizontal="center"/>
    </xf>
    <xf numFmtId="0" fontId="69" fillId="0" borderId="0">
      <alignment vertical="center"/>
    </xf>
    <xf numFmtId="0" fontId="85" fillId="0" borderId="58" applyAlignment="0">
      <alignment horizontal="center" vertical="center"/>
    </xf>
    <xf numFmtId="39" fontId="28" fillId="0" borderId="27" applyFill="0" applyBorder="0" applyAlignment="0" applyProtection="0">
      <alignment horizontal="left"/>
    </xf>
    <xf numFmtId="192" fontId="28" fillId="0" borderId="27" applyFill="0" applyBorder="0" applyAlignment="0" applyProtection="0">
      <alignment horizontal="left"/>
    </xf>
    <xf numFmtId="3" fontId="86" fillId="0" borderId="10" applyBorder="0">
      <alignment vertical="center"/>
    </xf>
    <xf numFmtId="3" fontId="86" fillId="0" borderId="10">
      <alignment vertical="center"/>
    </xf>
    <xf numFmtId="3" fontId="86" fillId="0" borderId="59">
      <alignment vertical="center"/>
    </xf>
    <xf numFmtId="3" fontId="86" fillId="0" borderId="60">
      <alignment vertical="center"/>
    </xf>
    <xf numFmtId="193" fontId="81" fillId="0" borderId="0" applyFont="0" applyFill="0" applyBorder="0" applyAlignment="0" applyProtection="0"/>
    <xf numFmtId="194" fontId="81" fillId="0" borderId="0" applyFont="0" applyFill="0" applyBorder="0" applyAlignment="0" applyProtection="0"/>
    <xf numFmtId="0" fontId="28" fillId="0" borderId="48"/>
    <xf numFmtId="8" fontId="69" fillId="0" borderId="0" applyFont="0" applyFill="0" applyBorder="0" applyAlignment="0" applyProtection="0"/>
    <xf numFmtId="6" fontId="69" fillId="0" borderId="0" applyFont="0" applyFill="0" applyBorder="0" applyAlignment="0" applyProtection="0"/>
    <xf numFmtId="6" fontId="6" fillId="0" borderId="0" applyFont="0" applyFill="0" applyBorder="0" applyAlignment="0" applyProtection="0"/>
    <xf numFmtId="3" fontId="29" fillId="41" borderId="0"/>
    <xf numFmtId="0" fontId="6" fillId="0" borderId="0"/>
    <xf numFmtId="0" fontId="6" fillId="0" borderId="0">
      <alignment vertical="center"/>
    </xf>
    <xf numFmtId="0" fontId="6" fillId="0" borderId="0"/>
    <xf numFmtId="0" fontId="6" fillId="0" borderId="0">
      <alignment vertical="center"/>
    </xf>
    <xf numFmtId="0" fontId="80" fillId="0" borderId="0">
      <alignment vertical="center"/>
    </xf>
    <xf numFmtId="0" fontId="84" fillId="0" borderId="0" applyFont="0" applyFill="0" applyBorder="0" applyAlignment="0" applyProtection="0"/>
    <xf numFmtId="0" fontId="6" fillId="0" borderId="0">
      <alignment vertical="center"/>
    </xf>
    <xf numFmtId="0" fontId="52" fillId="0" borderId="0">
      <alignment vertical="center"/>
    </xf>
    <xf numFmtId="0" fontId="80" fillId="0" borderId="0">
      <alignment vertical="center"/>
    </xf>
    <xf numFmtId="0" fontId="79" fillId="0" borderId="0">
      <alignment vertical="center"/>
    </xf>
    <xf numFmtId="0" fontId="60" fillId="0" borderId="0"/>
    <xf numFmtId="0" fontId="77" fillId="0" borderId="0" applyNumberFormat="0" applyFont="0" applyBorder="0">
      <alignment vertical="center"/>
    </xf>
    <xf numFmtId="0" fontId="75" fillId="0" borderId="0">
      <alignment horizontal="right" vertical="center"/>
    </xf>
    <xf numFmtId="49" fontId="60" fillId="0" borderId="61" applyBorder="0"/>
    <xf numFmtId="0" fontId="60" fillId="0" borderId="0"/>
    <xf numFmtId="0" fontId="2" fillId="0" borderId="0">
      <alignment vertical="center"/>
    </xf>
    <xf numFmtId="0" fontId="1" fillId="0" borderId="0">
      <alignment vertical="center"/>
    </xf>
  </cellStyleXfs>
  <cellXfs count="193">
    <xf numFmtId="0" fontId="0" fillId="0" borderId="0" xfId="0">
      <alignment vertical="center"/>
    </xf>
    <xf numFmtId="0" fontId="29" fillId="0" borderId="0" xfId="0" applyFont="1" applyAlignment="1">
      <alignment horizontal="right" vertical="center"/>
    </xf>
    <xf numFmtId="0" fontId="8" fillId="0" borderId="0" xfId="0" applyFont="1">
      <alignment vertical="center"/>
    </xf>
    <xf numFmtId="0" fontId="8" fillId="0" borderId="0" xfId="67" applyFont="1" applyAlignment="1">
      <alignment vertical="center"/>
    </xf>
    <xf numFmtId="0" fontId="8" fillId="0" borderId="13" xfId="67" applyFont="1" applyBorder="1" applyAlignment="1">
      <alignment horizontal="center" vertical="center"/>
    </xf>
    <xf numFmtId="0" fontId="8" fillId="0" borderId="22" xfId="67" applyFont="1" applyBorder="1" applyAlignment="1">
      <alignment horizontal="left" vertical="center" wrapText="1"/>
    </xf>
    <xf numFmtId="0" fontId="8" fillId="0" borderId="15" xfId="67" applyFont="1" applyBorder="1" applyAlignment="1">
      <alignment horizontal="left" vertical="center" wrapText="1"/>
    </xf>
    <xf numFmtId="0" fontId="51" fillId="0" borderId="13" xfId="67" applyFont="1" applyBorder="1" applyAlignment="1">
      <alignment horizontal="center" vertical="center"/>
    </xf>
    <xf numFmtId="0" fontId="8" fillId="0" borderId="0" xfId="0" applyFont="1" applyAlignment="1">
      <alignment horizontal="left" vertical="center"/>
    </xf>
    <xf numFmtId="0" fontId="8" fillId="0" borderId="13" xfId="0" applyFont="1" applyBorder="1">
      <alignment vertical="center"/>
    </xf>
    <xf numFmtId="0" fontId="8" fillId="0" borderId="41" xfId="0" applyFont="1" applyBorder="1">
      <alignment vertical="center"/>
    </xf>
    <xf numFmtId="0" fontId="8" fillId="0" borderId="10" xfId="0" applyFont="1" applyBorder="1">
      <alignment vertical="center"/>
    </xf>
    <xf numFmtId="0" fontId="8" fillId="0" borderId="41" xfId="0" applyFont="1" applyBorder="1" applyAlignment="1"/>
    <xf numFmtId="58" fontId="27" fillId="0" borderId="0" xfId="43" applyNumberFormat="1" applyFont="1" applyFill="1" applyAlignment="1">
      <alignment vertical="center"/>
    </xf>
    <xf numFmtId="0" fontId="8" fillId="0" borderId="0" xfId="0" applyFont="1" applyFill="1" applyAlignment="1">
      <alignment horizontal="center" vertical="center"/>
    </xf>
    <xf numFmtId="0" fontId="28" fillId="0" borderId="0" xfId="0" applyFont="1" applyFill="1" applyAlignment="1">
      <alignment horizontal="left" vertical="center"/>
    </xf>
    <xf numFmtId="0" fontId="28" fillId="0" borderId="0" xfId="0" applyFont="1" applyFill="1">
      <alignment vertical="center"/>
    </xf>
    <xf numFmtId="0" fontId="4" fillId="0" borderId="15" xfId="0" applyFont="1" applyBorder="1" applyAlignment="1">
      <alignment horizontal="left" vertical="center" wrapText="1"/>
    </xf>
    <xf numFmtId="0" fontId="8" fillId="0" borderId="15" xfId="67" applyFont="1" applyBorder="1" applyAlignment="1">
      <alignment horizontal="center" vertical="center"/>
    </xf>
    <xf numFmtId="0" fontId="8" fillId="0" borderId="14" xfId="67" applyFont="1" applyBorder="1" applyAlignment="1">
      <alignment horizontal="center" vertical="center"/>
    </xf>
    <xf numFmtId="0" fontId="8" fillId="0" borderId="14" xfId="67" applyFont="1" applyBorder="1" applyAlignment="1">
      <alignment horizontal="left" vertical="center" indent="1"/>
    </xf>
    <xf numFmtId="0" fontId="8" fillId="0" borderId="10" xfId="67" applyFont="1" applyBorder="1" applyAlignment="1">
      <alignment horizontal="center" vertical="center"/>
    </xf>
    <xf numFmtId="0" fontId="50" fillId="0" borderId="12" xfId="67" applyFont="1" applyBorder="1" applyAlignment="1">
      <alignment horizontal="left" vertical="top" wrapText="1"/>
    </xf>
    <xf numFmtId="0" fontId="8" fillId="0" borderId="41" xfId="67" applyFont="1" applyBorder="1" applyAlignment="1">
      <alignment horizontal="center" vertical="center"/>
    </xf>
    <xf numFmtId="0" fontId="8" fillId="0" borderId="16" xfId="67" applyFont="1" applyBorder="1" applyAlignment="1">
      <alignment horizontal="left" vertical="center" indent="1"/>
    </xf>
    <xf numFmtId="0" fontId="8" fillId="0" borderId="21" xfId="67" applyFont="1" applyBorder="1" applyAlignment="1">
      <alignment horizontal="left" vertical="center" wrapText="1"/>
    </xf>
    <xf numFmtId="0" fontId="8" fillId="0" borderId="17" xfId="67" applyFont="1" applyBorder="1" applyAlignment="1">
      <alignment horizontal="left" vertical="center" wrapText="1"/>
    </xf>
    <xf numFmtId="0" fontId="28" fillId="0" borderId="0" xfId="0" applyNumberFormat="1" applyFont="1" applyFill="1" applyAlignment="1" applyProtection="1">
      <alignment vertical="center"/>
    </xf>
    <xf numFmtId="0" fontId="28" fillId="0" borderId="0" xfId="0" applyFont="1" applyFill="1" applyAlignment="1" applyProtection="1">
      <alignment vertical="center"/>
    </xf>
    <xf numFmtId="0" fontId="55" fillId="0" borderId="0" xfId="0" applyFont="1">
      <alignment vertical="center"/>
    </xf>
    <xf numFmtId="0" fontId="58" fillId="0" borderId="51" xfId="0" applyFont="1" applyBorder="1" applyAlignment="1">
      <alignment horizontal="center" vertical="center"/>
    </xf>
    <xf numFmtId="0" fontId="55" fillId="0" borderId="42" xfId="0" applyFont="1" applyBorder="1" applyAlignment="1">
      <alignment horizontal="distributed" vertical="center" justifyLastLine="1"/>
    </xf>
    <xf numFmtId="0" fontId="55" fillId="0" borderId="10" xfId="0" applyFont="1" applyBorder="1" applyAlignment="1">
      <alignment horizontal="distributed" vertical="center" justifyLastLine="1"/>
    </xf>
    <xf numFmtId="0" fontId="55" fillId="0" borderId="42" xfId="0" applyFont="1" applyBorder="1" applyAlignment="1" applyProtection="1">
      <alignment horizontal="distributed" vertical="center" justifyLastLine="1"/>
      <protection locked="0"/>
    </xf>
    <xf numFmtId="0" fontId="55" fillId="0" borderId="10" xfId="0" applyFont="1" applyBorder="1" applyAlignment="1" applyProtection="1">
      <alignment horizontal="distributed" vertical="center" justifyLastLine="1"/>
      <protection locked="0"/>
    </xf>
    <xf numFmtId="0" fontId="0" fillId="0" borderId="0" xfId="0" applyFont="1" applyFill="1">
      <alignment vertical="center"/>
    </xf>
    <xf numFmtId="0" fontId="0" fillId="0" borderId="0" xfId="0" applyFont="1" applyFill="1" applyAlignment="1">
      <alignment horizontal="center" vertical="center"/>
    </xf>
    <xf numFmtId="0" fontId="29" fillId="0" borderId="0" xfId="0" applyFont="1" applyFill="1" applyAlignment="1">
      <alignment horizontal="right" vertical="center"/>
    </xf>
    <xf numFmtId="0" fontId="0" fillId="0" borderId="0" xfId="0" applyFont="1" applyFill="1" applyAlignment="1">
      <alignment horizontal="left" vertical="center"/>
    </xf>
    <xf numFmtId="0" fontId="35" fillId="0" borderId="0" xfId="43" applyFont="1" applyFill="1">
      <alignment vertical="center"/>
    </xf>
    <xf numFmtId="0" fontId="35" fillId="0" borderId="0" xfId="43" applyFont="1" applyFill="1" applyAlignment="1">
      <alignment horizontal="distributed" vertical="center"/>
    </xf>
    <xf numFmtId="0" fontId="35" fillId="0" borderId="0" xfId="43" applyFont="1" applyFill="1" applyAlignment="1">
      <alignment vertical="center"/>
    </xf>
    <xf numFmtId="0" fontId="28" fillId="27" borderId="0" xfId="0" applyNumberFormat="1" applyFont="1" applyFill="1" applyAlignment="1" applyProtection="1">
      <alignment vertical="center"/>
    </xf>
    <xf numFmtId="0" fontId="28" fillId="27" borderId="0" xfId="0" applyFont="1" applyFill="1">
      <alignment vertical="center"/>
    </xf>
    <xf numFmtId="0" fontId="32" fillId="0" borderId="0" xfId="43" applyFont="1" applyFill="1">
      <alignment vertical="center"/>
    </xf>
    <xf numFmtId="0" fontId="37" fillId="0" borderId="0" xfId="43" applyFont="1" applyFill="1" applyAlignment="1">
      <alignment vertical="top"/>
    </xf>
    <xf numFmtId="0" fontId="32" fillId="0" borderId="35" xfId="43" applyFont="1" applyFill="1" applyBorder="1">
      <alignment vertical="center"/>
    </xf>
    <xf numFmtId="0" fontId="32" fillId="0" borderId="32" xfId="43" applyFont="1" applyFill="1" applyBorder="1">
      <alignment vertical="center"/>
    </xf>
    <xf numFmtId="0" fontId="36" fillId="0" borderId="34" xfId="43" applyFont="1" applyFill="1" applyBorder="1" applyAlignment="1">
      <alignment horizontal="right"/>
    </xf>
    <xf numFmtId="0" fontId="36" fillId="0" borderId="33" xfId="43" applyFont="1" applyFill="1" applyBorder="1" applyAlignment="1">
      <alignment horizontal="right"/>
    </xf>
    <xf numFmtId="0" fontId="36" fillId="0" borderId="31" xfId="43" applyFont="1" applyFill="1" applyBorder="1" applyAlignment="1">
      <alignment horizontal="right"/>
    </xf>
    <xf numFmtId="0" fontId="32" fillId="0" borderId="30" xfId="43" applyFont="1" applyFill="1" applyBorder="1" applyAlignment="1">
      <alignment horizontal="right"/>
    </xf>
    <xf numFmtId="0" fontId="32" fillId="0" borderId="29" xfId="43" applyFont="1" applyFill="1" applyBorder="1" applyAlignment="1">
      <alignment horizontal="right"/>
    </xf>
    <xf numFmtId="0" fontId="32" fillId="0" borderId="28" xfId="43" applyFont="1" applyFill="1" applyBorder="1" applyAlignment="1">
      <alignment horizontal="right"/>
    </xf>
    <xf numFmtId="0" fontId="32" fillId="0" borderId="27" xfId="43" applyFont="1" applyFill="1" applyBorder="1">
      <alignment vertical="center"/>
    </xf>
    <xf numFmtId="0" fontId="32" fillId="0" borderId="24" xfId="43" applyFont="1" applyFill="1" applyBorder="1">
      <alignment vertical="center"/>
    </xf>
    <xf numFmtId="0" fontId="32" fillId="0" borderId="26" xfId="43" applyFont="1" applyFill="1" applyBorder="1">
      <alignment vertical="center"/>
    </xf>
    <xf numFmtId="0" fontId="32" fillId="0" borderId="25" xfId="43" applyFont="1" applyFill="1" applyBorder="1">
      <alignment vertical="center"/>
    </xf>
    <xf numFmtId="0" fontId="32" fillId="0" borderId="23" xfId="43" applyFont="1" applyFill="1" applyBorder="1">
      <alignment vertical="center"/>
    </xf>
    <xf numFmtId="0" fontId="27" fillId="0" borderId="0" xfId="43" applyFont="1" applyFill="1" applyBorder="1" applyAlignment="1">
      <alignment horizontal="center" vertical="center"/>
    </xf>
    <xf numFmtId="0" fontId="27" fillId="0" borderId="0" xfId="43" applyFont="1" applyFill="1" applyBorder="1">
      <alignment vertical="center"/>
    </xf>
    <xf numFmtId="0" fontId="32" fillId="0" borderId="0" xfId="43" applyFont="1" applyFill="1" applyAlignment="1">
      <alignment vertical="center"/>
    </xf>
    <xf numFmtId="0" fontId="35" fillId="0" borderId="0" xfId="43" applyFont="1" applyFill="1" applyAlignment="1">
      <alignment horizontal="center" vertical="center"/>
    </xf>
    <xf numFmtId="0" fontId="31" fillId="0" borderId="0" xfId="43" applyFont="1" applyFill="1">
      <alignment vertical="center"/>
    </xf>
    <xf numFmtId="0" fontId="33" fillId="0" borderId="0" xfId="43" applyFont="1" applyFill="1" applyAlignment="1">
      <alignment vertical="center"/>
    </xf>
    <xf numFmtId="0" fontId="32" fillId="0" borderId="0" xfId="43" applyFont="1" applyFill="1" applyBorder="1">
      <alignment vertical="center"/>
    </xf>
    <xf numFmtId="0" fontId="32" fillId="0" borderId="20" xfId="43" applyFont="1" applyFill="1" applyBorder="1" applyAlignment="1"/>
    <xf numFmtId="0" fontId="32" fillId="0" borderId="20" xfId="43" applyFont="1" applyFill="1" applyBorder="1">
      <alignment vertical="center"/>
    </xf>
    <xf numFmtId="0" fontId="27" fillId="0" borderId="20" xfId="43" applyFont="1" applyFill="1" applyBorder="1" applyAlignment="1"/>
    <xf numFmtId="0" fontId="32" fillId="0" borderId="0" xfId="43" applyFont="1" applyFill="1" applyBorder="1" applyAlignment="1">
      <alignment vertical="center"/>
    </xf>
    <xf numFmtId="0" fontId="32" fillId="0" borderId="13" xfId="43" applyFont="1" applyFill="1" applyBorder="1">
      <alignment vertical="center"/>
    </xf>
    <xf numFmtId="0" fontId="27" fillId="0" borderId="0" xfId="43" applyFont="1" applyFill="1" applyBorder="1" applyAlignment="1">
      <alignment vertical="center" wrapText="1"/>
    </xf>
    <xf numFmtId="0" fontId="27" fillId="0" borderId="0" xfId="43" applyFont="1" applyFill="1">
      <alignment vertical="center"/>
    </xf>
    <xf numFmtId="0" fontId="27" fillId="0" borderId="0" xfId="43" applyFont="1" applyFill="1" applyAlignment="1">
      <alignment vertical="center"/>
    </xf>
    <xf numFmtId="0" fontId="27" fillId="0" borderId="0" xfId="43" applyFont="1" applyFill="1" applyAlignment="1">
      <alignment horizontal="left" vertical="center"/>
    </xf>
    <xf numFmtId="0" fontId="27" fillId="0" borderId="0" xfId="43" applyFont="1" applyFill="1" applyAlignment="1">
      <alignment horizontal="distributed" vertical="center"/>
    </xf>
    <xf numFmtId="0" fontId="32" fillId="0" borderId="0" xfId="43" applyFont="1" applyFill="1" applyAlignment="1">
      <alignment horizontal="left" vertical="center"/>
    </xf>
    <xf numFmtId="0" fontId="27" fillId="0" borderId="0" xfId="43" applyFont="1" applyFill="1" applyBorder="1" applyAlignment="1">
      <alignment horizontal="left" vertical="center"/>
    </xf>
    <xf numFmtId="0" fontId="0" fillId="0" borderId="0" xfId="0" applyFont="1" applyFill="1" applyAlignment="1">
      <alignment horizontal="right" vertical="center"/>
    </xf>
    <xf numFmtId="0" fontId="29" fillId="0" borderId="0" xfId="0" applyFont="1" applyFill="1">
      <alignment vertical="center"/>
    </xf>
    <xf numFmtId="0" fontId="29" fillId="0" borderId="36" xfId="0" applyFont="1" applyFill="1" applyBorder="1">
      <alignment vertical="center"/>
    </xf>
    <xf numFmtId="0" fontId="29" fillId="0" borderId="37" xfId="0" applyFont="1" applyFill="1" applyBorder="1">
      <alignment vertical="center"/>
    </xf>
    <xf numFmtId="0" fontId="28" fillId="0" borderId="39" xfId="0" applyFont="1" applyFill="1" applyBorder="1" applyAlignment="1"/>
    <xf numFmtId="0" fontId="28" fillId="0" borderId="39" xfId="0" applyFont="1" applyFill="1" applyBorder="1">
      <alignment vertical="center"/>
    </xf>
    <xf numFmtId="0" fontId="29" fillId="0" borderId="27" xfId="0" applyFont="1" applyFill="1" applyBorder="1">
      <alignment vertical="center"/>
    </xf>
    <xf numFmtId="0" fontId="29" fillId="0" borderId="38" xfId="0" applyFont="1" applyFill="1" applyBorder="1">
      <alignment vertical="center"/>
    </xf>
    <xf numFmtId="0" fontId="28" fillId="0" borderId="40" xfId="0" applyFont="1" applyFill="1" applyBorder="1" applyAlignment="1">
      <alignment vertical="top"/>
    </xf>
    <xf numFmtId="0" fontId="29" fillId="0" borderId="0" xfId="0" applyFont="1" applyFill="1" applyAlignment="1">
      <alignment horizontal="center" vertical="center"/>
    </xf>
    <xf numFmtId="0" fontId="0" fillId="0" borderId="0" xfId="0" applyFont="1" applyFill="1" applyAlignment="1" applyProtection="1">
      <alignment horizontal="center" vertical="center" shrinkToFit="1"/>
    </xf>
    <xf numFmtId="0" fontId="0"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NumberFormat="1" applyFont="1" applyFill="1" applyAlignment="1" applyProtection="1">
      <alignment vertical="center"/>
    </xf>
    <xf numFmtId="0" fontId="28" fillId="0" borderId="0" xfId="0" applyFont="1" applyFill="1" applyAlignment="1" applyProtection="1">
      <alignment horizontal="center" vertical="center"/>
    </xf>
    <xf numFmtId="183" fontId="28" fillId="0" borderId="0" xfId="0" applyNumberFormat="1" applyFont="1" applyFill="1" applyAlignment="1" applyProtection="1">
      <alignment vertical="center"/>
    </xf>
    <xf numFmtId="0" fontId="34" fillId="0" borderId="0" xfId="43" applyFont="1" applyFill="1" applyAlignment="1">
      <alignment vertical="center"/>
    </xf>
    <xf numFmtId="0" fontId="34" fillId="0" borderId="0" xfId="43" applyFont="1" applyFill="1" applyAlignment="1">
      <alignment vertical="distributed" wrapText="1"/>
    </xf>
    <xf numFmtId="0" fontId="28" fillId="0" borderId="0" xfId="0" applyFont="1" applyFill="1" applyAlignment="1" applyProtection="1">
      <alignment horizontal="center" vertical="center" shrinkToFit="1"/>
    </xf>
    <xf numFmtId="0" fontId="49" fillId="0" borderId="0" xfId="0" applyFont="1" applyFill="1">
      <alignment vertical="center"/>
    </xf>
    <xf numFmtId="0" fontId="28" fillId="0" borderId="0" xfId="0" applyNumberFormat="1" applyFont="1" applyFill="1" applyAlignment="1" applyProtection="1">
      <alignment horizontal="center" vertical="center"/>
    </xf>
    <xf numFmtId="0" fontId="0" fillId="0" borderId="0" xfId="0" applyFont="1" applyFill="1" applyBorder="1" applyAlignment="1" applyProtection="1">
      <alignment vertical="center"/>
    </xf>
    <xf numFmtId="0" fontId="0" fillId="27" borderId="0" xfId="0" applyFont="1" applyFill="1" applyAlignment="1">
      <alignment horizontal="left" vertical="center"/>
    </xf>
    <xf numFmtId="0" fontId="87" fillId="0" borderId="0" xfId="0" applyNumberFormat="1" applyFont="1" applyFill="1" applyAlignment="1" applyProtection="1">
      <alignment vertical="center"/>
    </xf>
    <xf numFmtId="0" fontId="87" fillId="0" borderId="0" xfId="0" applyFont="1" applyFill="1">
      <alignment vertical="center"/>
    </xf>
    <xf numFmtId="0" fontId="88" fillId="0" borderId="20" xfId="43" applyFont="1" applyFill="1" applyBorder="1" applyAlignment="1"/>
    <xf numFmtId="0" fontId="88" fillId="0" borderId="0" xfId="43" applyFont="1" applyFill="1" applyAlignment="1">
      <alignment horizontal="right" vertical="center"/>
    </xf>
    <xf numFmtId="195" fontId="90" fillId="0" borderId="13" xfId="0" applyNumberFormat="1" applyFont="1" applyBorder="1" applyAlignment="1">
      <alignment horizontal="center" vertical="center"/>
    </xf>
    <xf numFmtId="0" fontId="90" fillId="0" borderId="13" xfId="0" applyFont="1" applyBorder="1" applyAlignment="1">
      <alignment horizontal="center" vertical="center"/>
    </xf>
    <xf numFmtId="0" fontId="90" fillId="0" borderId="62" xfId="0" applyFont="1" applyBorder="1" applyAlignment="1">
      <alignment horizontal="center" vertical="center"/>
    </xf>
    <xf numFmtId="0" fontId="90" fillId="0" borderId="13" xfId="0" applyFont="1" applyBorder="1" applyAlignment="1"/>
    <xf numFmtId="49" fontId="90" fillId="0" borderId="0" xfId="0" applyNumberFormat="1" applyFont="1" applyAlignment="1">
      <alignment horizontal="center"/>
    </xf>
    <xf numFmtId="0" fontId="90" fillId="0" borderId="0" xfId="0" applyFont="1">
      <alignment vertical="center"/>
    </xf>
    <xf numFmtId="0" fontId="90" fillId="0" borderId="0" xfId="0" applyFont="1" applyAlignment="1"/>
    <xf numFmtId="0" fontId="90" fillId="0" borderId="20" xfId="0" applyFont="1" applyBorder="1">
      <alignment vertical="center"/>
    </xf>
    <xf numFmtId="0" fontId="90" fillId="0" borderId="20" xfId="0" applyFont="1" applyBorder="1" applyAlignment="1">
      <alignment vertical="center"/>
    </xf>
    <xf numFmtId="0" fontId="90" fillId="0" borderId="0" xfId="0" applyFont="1" applyAlignment="1">
      <alignment vertical="center" wrapText="1"/>
    </xf>
    <xf numFmtId="49" fontId="90" fillId="0" borderId="13" xfId="0" applyNumberFormat="1" applyFont="1" applyBorder="1" applyAlignment="1">
      <alignment horizontal="center" vertical="center"/>
    </xf>
    <xf numFmtId="0" fontId="91" fillId="0" borderId="13" xfId="0" applyFont="1" applyBorder="1">
      <alignment vertical="center"/>
    </xf>
    <xf numFmtId="0" fontId="90" fillId="0" borderId="13" xfId="0" applyFont="1" applyBorder="1" applyAlignment="1">
      <alignment horizontal="left" vertical="center" indent="1"/>
    </xf>
    <xf numFmtId="49" fontId="90" fillId="0" borderId="13" xfId="0" applyNumberFormat="1" applyFont="1" applyBorder="1" applyAlignment="1">
      <alignment horizontal="center" vertical="center" wrapText="1"/>
    </xf>
    <xf numFmtId="0" fontId="90" fillId="0" borderId="13" xfId="0" applyFont="1" applyBorder="1" applyAlignment="1">
      <alignment horizontal="left" vertical="center" indent="1" shrinkToFit="1"/>
    </xf>
    <xf numFmtId="0" fontId="90" fillId="0" borderId="13" xfId="0" applyFont="1" applyBorder="1" applyAlignment="1">
      <alignment horizontal="left" vertical="center" wrapText="1" indent="1" shrinkToFit="1"/>
    </xf>
    <xf numFmtId="0" fontId="91" fillId="0" borderId="13" xfId="0" applyFont="1" applyBorder="1" applyAlignment="1">
      <alignment horizontal="left" vertical="center" indent="1"/>
    </xf>
    <xf numFmtId="0" fontId="90" fillId="0" borderId="13" xfId="0" applyFont="1" applyBorder="1" applyAlignment="1">
      <alignment horizontal="left" vertical="center" wrapText="1" shrinkToFit="1"/>
    </xf>
    <xf numFmtId="0" fontId="92" fillId="0" borderId="13" xfId="0" applyFont="1" applyBorder="1" applyAlignment="1">
      <alignment horizontal="left" vertical="center" indent="1"/>
    </xf>
    <xf numFmtId="49" fontId="90" fillId="0" borderId="0" xfId="0" applyNumberFormat="1" applyFont="1" applyBorder="1" applyAlignment="1">
      <alignment horizontal="center"/>
    </xf>
    <xf numFmtId="0" fontId="90" fillId="0" borderId="0" xfId="0" applyFont="1" applyFill="1" applyBorder="1">
      <alignment vertical="center"/>
    </xf>
    <xf numFmtId="0" fontId="90" fillId="0" borderId="0" xfId="0" applyFont="1" applyBorder="1">
      <alignment vertical="center"/>
    </xf>
    <xf numFmtId="49" fontId="90" fillId="0" borderId="10" xfId="0" applyNumberFormat="1" applyFont="1" applyBorder="1" applyAlignment="1">
      <alignment vertical="center" wrapText="1"/>
    </xf>
    <xf numFmtId="0" fontId="92" fillId="0" borderId="10" xfId="0" applyFont="1" applyBorder="1" applyAlignment="1">
      <alignment horizontal="left" vertical="center" indent="1"/>
    </xf>
    <xf numFmtId="49" fontId="90" fillId="0" borderId="18" xfId="0" applyNumberFormat="1" applyFont="1" applyBorder="1" applyAlignment="1">
      <alignment horizontal="center" vertical="center"/>
    </xf>
    <xf numFmtId="49" fontId="90" fillId="0" borderId="18" xfId="0" applyNumberFormat="1" applyFont="1" applyBorder="1" applyAlignment="1">
      <alignment vertical="center" wrapText="1"/>
    </xf>
    <xf numFmtId="49" fontId="90" fillId="0" borderId="18" xfId="0" applyNumberFormat="1" applyFont="1" applyBorder="1" applyAlignment="1">
      <alignment horizontal="center" vertical="center" wrapText="1"/>
    </xf>
    <xf numFmtId="49" fontId="90" fillId="0" borderId="11" xfId="0" applyNumberFormat="1" applyFont="1" applyBorder="1" applyAlignment="1">
      <alignment horizontal="center" vertical="center" wrapText="1"/>
    </xf>
    <xf numFmtId="0" fontId="27" fillId="0" borderId="0" xfId="43" applyFont="1" applyFill="1" applyAlignment="1">
      <alignment horizontal="right" vertical="center"/>
    </xf>
    <xf numFmtId="0" fontId="31" fillId="0" borderId="0" xfId="43" applyFont="1" applyFill="1" applyAlignment="1">
      <alignment horizontal="right" vertical="center"/>
    </xf>
    <xf numFmtId="0" fontId="36" fillId="0" borderId="32" xfId="43" applyFont="1" applyFill="1" applyBorder="1" applyAlignment="1">
      <alignment horizontal="right"/>
    </xf>
    <xf numFmtId="0" fontId="32" fillId="0" borderId="0" xfId="43" applyFont="1" applyFill="1" applyBorder="1" applyAlignment="1">
      <alignment horizontal="right"/>
    </xf>
    <xf numFmtId="0" fontId="90" fillId="0" borderId="0" xfId="0" applyFont="1" applyAlignment="1">
      <alignment horizontal="center" vertical="center"/>
    </xf>
    <xf numFmtId="0" fontId="32" fillId="0" borderId="0" xfId="43" applyFont="1" applyFill="1" applyAlignment="1">
      <alignment horizontal="center" vertical="center"/>
    </xf>
    <xf numFmtId="0" fontId="32" fillId="0" borderId="0" xfId="43" applyFont="1" applyFill="1" applyAlignment="1">
      <alignment horizontal="right" vertical="center"/>
    </xf>
    <xf numFmtId="0" fontId="29" fillId="0" borderId="0" xfId="0" applyFont="1" applyFill="1" applyAlignment="1">
      <alignment horizontal="left" vertical="center"/>
    </xf>
    <xf numFmtId="0" fontId="8" fillId="0" borderId="14" xfId="67" applyFont="1" applyBorder="1" applyAlignment="1">
      <alignment horizontal="left" vertical="center" wrapText="1"/>
    </xf>
    <xf numFmtId="0" fontId="0" fillId="0" borderId="22" xfId="0" applyBorder="1" applyAlignment="1">
      <alignment horizontal="left" vertical="center" wrapText="1"/>
    </xf>
    <xf numFmtId="0" fontId="0" fillId="0" borderId="15" xfId="0" applyBorder="1" applyAlignment="1">
      <alignment horizontal="left" vertical="center" wrapText="1"/>
    </xf>
    <xf numFmtId="0" fontId="8" fillId="0" borderId="14" xfId="67" applyFont="1" applyBorder="1" applyAlignment="1">
      <alignment horizontal="center" vertical="center"/>
    </xf>
    <xf numFmtId="0" fontId="8" fillId="0" borderId="15" xfId="67" applyFont="1" applyBorder="1" applyAlignment="1">
      <alignment horizontal="center" vertical="center"/>
    </xf>
    <xf numFmtId="0" fontId="8" fillId="0" borderId="14" xfId="67" applyFont="1" applyBorder="1" applyAlignment="1">
      <alignment horizontal="left" vertical="center" wrapText="1" indent="1"/>
    </xf>
    <xf numFmtId="0" fontId="8" fillId="0" borderId="22" xfId="67" applyFont="1" applyBorder="1" applyAlignment="1">
      <alignment horizontal="left" vertical="center" wrapText="1" indent="1"/>
    </xf>
    <xf numFmtId="0" fontId="50" fillId="0" borderId="11" xfId="67" applyFont="1" applyBorder="1" applyAlignment="1">
      <alignment horizontal="left" vertical="top" wrapText="1" indent="1"/>
    </xf>
    <xf numFmtId="0" fontId="0" fillId="0" borderId="20" xfId="0" applyBorder="1" applyAlignment="1">
      <alignment horizontal="left" vertical="top" wrapText="1" indent="1"/>
    </xf>
    <xf numFmtId="0" fontId="35" fillId="0" borderId="0" xfId="43" applyFont="1" applyFill="1" applyAlignment="1">
      <alignment horizontal="left" vertical="center"/>
    </xf>
    <xf numFmtId="0" fontId="27" fillId="0" borderId="0" xfId="43" applyFont="1" applyFill="1" applyAlignment="1">
      <alignment horizontal="right" vertical="center"/>
    </xf>
    <xf numFmtId="0" fontId="31" fillId="0" borderId="0" xfId="43" applyFont="1" applyFill="1" applyAlignment="1">
      <alignment horizontal="right" vertical="center"/>
    </xf>
    <xf numFmtId="0" fontId="38" fillId="0" borderId="0" xfId="43" applyFont="1" applyFill="1" applyAlignment="1">
      <alignment horizontal="center" vertical="center"/>
    </xf>
    <xf numFmtId="0" fontId="35" fillId="0" borderId="36" xfId="43" applyFont="1" applyFill="1" applyBorder="1" applyAlignment="1">
      <alignment horizontal="center" vertical="center"/>
    </xf>
    <xf numFmtId="0" fontId="35" fillId="0" borderId="19" xfId="43" applyFont="1" applyFill="1" applyBorder="1" applyAlignment="1">
      <alignment horizontal="center" vertical="center"/>
    </xf>
    <xf numFmtId="0" fontId="36" fillId="0" borderId="43" xfId="43" applyFont="1" applyFill="1" applyBorder="1" applyAlignment="1">
      <alignment horizontal="right"/>
    </xf>
    <xf numFmtId="0" fontId="36" fillId="0" borderId="44" xfId="43" applyFont="1" applyFill="1" applyBorder="1" applyAlignment="1">
      <alignment horizontal="right"/>
    </xf>
    <xf numFmtId="0" fontId="32" fillId="0" borderId="63" xfId="43" applyFont="1" applyFill="1" applyBorder="1" applyAlignment="1">
      <alignment horizontal="right"/>
    </xf>
    <xf numFmtId="0" fontId="32" fillId="0" borderId="64" xfId="43" applyFont="1" applyFill="1" applyBorder="1" applyAlignment="1">
      <alignment horizontal="right"/>
    </xf>
    <xf numFmtId="0" fontId="27" fillId="0" borderId="0" xfId="43" applyFont="1" applyFill="1" applyBorder="1" applyAlignment="1">
      <alignment horizontal="left" vertical="center" wrapText="1" indent="1"/>
    </xf>
    <xf numFmtId="0" fontId="90" fillId="0" borderId="0" xfId="0" applyFont="1" applyAlignment="1">
      <alignment horizontal="center" vertical="center"/>
    </xf>
    <xf numFmtId="0" fontId="90" fillId="0" borderId="14" xfId="0" applyFont="1" applyBorder="1" applyAlignment="1">
      <alignment horizontal="center" vertical="center"/>
    </xf>
    <xf numFmtId="0" fontId="90" fillId="0" borderId="22" xfId="0" applyFont="1" applyBorder="1" applyAlignment="1">
      <alignment horizontal="center" vertical="center"/>
    </xf>
    <xf numFmtId="0" fontId="90" fillId="0" borderId="15" xfId="0" applyFont="1" applyBorder="1" applyAlignment="1">
      <alignment horizontal="center" vertical="center"/>
    </xf>
    <xf numFmtId="0" fontId="32" fillId="0" borderId="0" xfId="43" applyFont="1" applyFill="1" applyAlignment="1">
      <alignment horizontal="center" vertical="center"/>
    </xf>
    <xf numFmtId="0" fontId="27" fillId="0" borderId="0" xfId="43" applyFont="1" applyFill="1" applyAlignment="1">
      <alignment horizontal="center" vertical="center"/>
    </xf>
    <xf numFmtId="0" fontId="27" fillId="0" borderId="0" xfId="43" applyFont="1" applyFill="1" applyBorder="1" applyAlignment="1">
      <alignment horizontal="left" vertical="center" wrapText="1"/>
    </xf>
    <xf numFmtId="0" fontId="32" fillId="0" borderId="0" xfId="43" applyFont="1" applyFill="1" applyBorder="1" applyAlignment="1">
      <alignment horizontal="right"/>
    </xf>
    <xf numFmtId="0" fontId="27" fillId="0" borderId="0" xfId="43" applyFont="1" applyFill="1" applyBorder="1" applyAlignment="1">
      <alignment horizontal="right"/>
    </xf>
    <xf numFmtId="0" fontId="32" fillId="0" borderId="22" xfId="43" applyFont="1" applyFill="1" applyBorder="1" applyAlignment="1">
      <alignment horizontal="center"/>
    </xf>
    <xf numFmtId="0" fontId="32" fillId="0" borderId="20" xfId="43" applyFont="1" applyFill="1" applyBorder="1" applyAlignment="1">
      <alignment horizontal="center"/>
    </xf>
    <xf numFmtId="0" fontId="32" fillId="0" borderId="14" xfId="43" applyFont="1" applyFill="1" applyBorder="1" applyAlignment="1">
      <alignment horizontal="center" vertical="center"/>
    </xf>
    <xf numFmtId="0" fontId="32" fillId="0" borderId="15" xfId="43" applyFont="1" applyFill="1" applyBorder="1" applyAlignment="1">
      <alignment horizontal="center" vertical="center"/>
    </xf>
    <xf numFmtId="0" fontId="27" fillId="0" borderId="0" xfId="43" applyFont="1" applyFill="1" applyBorder="1" applyAlignment="1">
      <alignment horizontal="left"/>
    </xf>
    <xf numFmtId="0" fontId="27" fillId="0" borderId="0" xfId="43" applyFont="1" applyFill="1" applyAlignment="1">
      <alignment horizontal="left" vertical="justify" wrapText="1"/>
    </xf>
    <xf numFmtId="0" fontId="32" fillId="0" borderId="0" xfId="43" applyFont="1" applyFill="1" applyBorder="1" applyAlignment="1">
      <alignment horizontal="left" vertical="center" wrapText="1"/>
    </xf>
    <xf numFmtId="0" fontId="27" fillId="0" borderId="0" xfId="43" applyFont="1" applyFill="1" applyAlignment="1">
      <alignment horizontal="left" vertical="center" wrapText="1"/>
    </xf>
    <xf numFmtId="0" fontId="8" fillId="0" borderId="0" xfId="0" applyFont="1" applyAlignment="1">
      <alignment horizontal="center" vertical="center"/>
    </xf>
    <xf numFmtId="0" fontId="27" fillId="0" borderId="0" xfId="43" applyFont="1" applyFill="1" applyAlignment="1">
      <alignment horizontal="left" vertical="top" wrapText="1"/>
    </xf>
    <xf numFmtId="0" fontId="29" fillId="0" borderId="67"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50" xfId="0" applyFont="1" applyFill="1" applyBorder="1" applyAlignment="1">
      <alignment horizontal="center" vertical="center"/>
    </xf>
    <xf numFmtId="0" fontId="29" fillId="0" borderId="65" xfId="0" applyFont="1" applyFill="1" applyBorder="1" applyAlignment="1">
      <alignment horizontal="center" vertical="center"/>
    </xf>
    <xf numFmtId="0" fontId="29" fillId="0" borderId="66" xfId="0" applyFont="1" applyFill="1" applyBorder="1" applyAlignment="1">
      <alignment horizontal="center" vertical="center"/>
    </xf>
    <xf numFmtId="0" fontId="29" fillId="0" borderId="0" xfId="0" applyFont="1" applyFill="1" applyAlignment="1">
      <alignment horizontal="left" vertical="center"/>
    </xf>
    <xf numFmtId="0" fontId="55" fillId="0" borderId="13" xfId="0" applyFont="1" applyBorder="1" applyAlignment="1" applyProtection="1">
      <alignment horizontal="center" vertical="center"/>
      <protection locked="0"/>
    </xf>
    <xf numFmtId="183" fontId="55" fillId="0" borderId="13" xfId="0" applyNumberFormat="1" applyFont="1" applyBorder="1" applyAlignment="1" applyProtection="1">
      <alignment horizontal="center" vertical="center"/>
      <protection locked="0"/>
    </xf>
    <xf numFmtId="0" fontId="56" fillId="0" borderId="0" xfId="0" applyFont="1" applyAlignment="1">
      <alignment horizontal="right" vertical="center"/>
    </xf>
    <xf numFmtId="0" fontId="57" fillId="0" borderId="0" xfId="0" applyFont="1" applyAlignment="1">
      <alignment horizontal="center" vertical="center"/>
    </xf>
    <xf numFmtId="0" fontId="55" fillId="0" borderId="51" xfId="0" applyFont="1" applyBorder="1" applyAlignment="1" applyProtection="1">
      <alignment horizontal="left" vertical="center"/>
      <protection locked="0"/>
    </xf>
    <xf numFmtId="0" fontId="55" fillId="0" borderId="13" xfId="0" applyFont="1" applyBorder="1" applyAlignment="1">
      <alignment horizontal="distributed" vertical="center" justifyLastLine="1"/>
    </xf>
  </cellXfs>
  <cellStyles count="169">
    <cellStyle name="(#,###)" xfId="70" xr:uid="{00000000-0005-0000-0000-000000000000}"/>
    <cellStyle name="(#,###) 2" xfId="71" xr:uid="{00000000-0005-0000-0000-000001000000}"/>
    <cellStyle name="０．０" xfId="72" xr:uid="{00000000-0005-0000-0000-000002000000}"/>
    <cellStyle name="０．００" xfId="73" xr:uid="{00000000-0005-0000-0000-000003000000}"/>
    <cellStyle name="20% - アクセント 1" xfId="1" builtinId="30" customBuiltin="1"/>
    <cellStyle name="20% - アクセント 1 2" xfId="74" xr:uid="{00000000-0005-0000-0000-000005000000}"/>
    <cellStyle name="20% - アクセント 2" xfId="2" builtinId="34" customBuiltin="1"/>
    <cellStyle name="20% - アクセント 2 2" xfId="75" xr:uid="{00000000-0005-0000-0000-000007000000}"/>
    <cellStyle name="20% - アクセント 3" xfId="3" builtinId="38" customBuiltin="1"/>
    <cellStyle name="20% - アクセント 3 2" xfId="76" xr:uid="{00000000-0005-0000-0000-000009000000}"/>
    <cellStyle name="20% - アクセント 4" xfId="4" builtinId="42" customBuiltin="1"/>
    <cellStyle name="20% - アクセント 4 2" xfId="77" xr:uid="{00000000-0005-0000-0000-00000B000000}"/>
    <cellStyle name="20% - アクセント 5" xfId="5" builtinId="46" customBuiltin="1"/>
    <cellStyle name="20% - アクセント 5 2" xfId="78" xr:uid="{00000000-0005-0000-0000-00000D000000}"/>
    <cellStyle name="20% - アクセント 6" xfId="6" builtinId="50" customBuiltin="1"/>
    <cellStyle name="20% - アクセント 6 2" xfId="79" xr:uid="{00000000-0005-0000-0000-00000F000000}"/>
    <cellStyle name="40% - アクセント 1" xfId="7" builtinId="31" customBuiltin="1"/>
    <cellStyle name="40% - アクセント 1 2" xfId="80" xr:uid="{00000000-0005-0000-0000-000011000000}"/>
    <cellStyle name="40% - アクセント 2" xfId="8" builtinId="35" customBuiltin="1"/>
    <cellStyle name="40% - アクセント 2 2" xfId="81" xr:uid="{00000000-0005-0000-0000-000013000000}"/>
    <cellStyle name="40% - アクセント 3" xfId="9" builtinId="39" customBuiltin="1"/>
    <cellStyle name="40% - アクセント 3 2" xfId="82" xr:uid="{00000000-0005-0000-0000-000015000000}"/>
    <cellStyle name="40% - アクセント 4" xfId="10" builtinId="43" customBuiltin="1"/>
    <cellStyle name="40% - アクセント 4 2" xfId="83" xr:uid="{00000000-0005-0000-0000-000017000000}"/>
    <cellStyle name="40% - アクセント 5" xfId="11" builtinId="47" customBuiltin="1"/>
    <cellStyle name="40% - アクセント 5 2" xfId="84" xr:uid="{00000000-0005-0000-0000-000019000000}"/>
    <cellStyle name="40% - アクセント 6" xfId="12" builtinId="51" customBuiltin="1"/>
    <cellStyle name="40% - アクセント 6 2" xfId="85" xr:uid="{00000000-0005-0000-0000-00001B000000}"/>
    <cellStyle name="5" xfId="86" xr:uid="{00000000-0005-0000-0000-00001C000000}"/>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bjMu" xfId="87" xr:uid="{00000000-0005-0000-0000-000023000000}"/>
    <cellStyle name="bjMu2" xfId="88" xr:uid="{00000000-0005-0000-0000-000024000000}"/>
    <cellStyle name="Calc Currency (0)" xfId="49" xr:uid="{00000000-0005-0000-0000-000025000000}"/>
    <cellStyle name="Comma [0]_12~3SO2" xfId="89" xr:uid="{00000000-0005-0000-0000-000026000000}"/>
    <cellStyle name="Comma_12~3SO2" xfId="90" xr:uid="{00000000-0005-0000-0000-000027000000}"/>
    <cellStyle name="Currency [0]_12~3SO2" xfId="91" xr:uid="{00000000-0005-0000-0000-000028000000}"/>
    <cellStyle name="Currency_12~3SO2" xfId="92" xr:uid="{00000000-0005-0000-0000-000029000000}"/>
    <cellStyle name="English" xfId="50" xr:uid="{00000000-0005-0000-0000-00002A000000}"/>
    <cellStyle name="entry" xfId="93" xr:uid="{00000000-0005-0000-0000-00002B000000}"/>
    <cellStyle name="Followed Hyperlink" xfId="51" xr:uid="{00000000-0005-0000-0000-00002C000000}"/>
    <cellStyle name="g｢" xfId="94" xr:uid="{00000000-0005-0000-0000-00002D000000}"/>
    <cellStyle name="Grey" xfId="52" xr:uid="{00000000-0005-0000-0000-00002E000000}"/>
    <cellStyle name="Header1" xfId="53" xr:uid="{00000000-0005-0000-0000-00002F000000}"/>
    <cellStyle name="Header2" xfId="54" xr:uid="{00000000-0005-0000-0000-000030000000}"/>
    <cellStyle name="ＨＩＲＯ" xfId="95" xr:uid="{00000000-0005-0000-0000-000031000000}"/>
    <cellStyle name="Hyperlink" xfId="55" xr:uid="{00000000-0005-0000-0000-000032000000}"/>
    <cellStyle name="Input [yellow]" xfId="56" xr:uid="{00000000-0005-0000-0000-000033000000}"/>
    <cellStyle name="Moeda [0]_aola" xfId="57" xr:uid="{00000000-0005-0000-0000-000034000000}"/>
    <cellStyle name="Moeda_aola" xfId="58" xr:uid="{00000000-0005-0000-0000-000035000000}"/>
    <cellStyle name="MS10" xfId="96" xr:uid="{00000000-0005-0000-0000-000036000000}"/>
    <cellStyle name="Normal - Style1" xfId="59" xr:uid="{00000000-0005-0000-0000-000037000000}"/>
    <cellStyle name="Normal_#18-Internet" xfId="60" xr:uid="{00000000-0005-0000-0000-000038000000}"/>
    <cellStyle name="Percent [2]" xfId="61" xr:uid="{00000000-0005-0000-0000-000039000000}"/>
    <cellStyle name="Percent_12~3SO2" xfId="97" xr:uid="{00000000-0005-0000-0000-00003A000000}"/>
    <cellStyle name="price" xfId="98" xr:uid="{00000000-0005-0000-0000-00003B000000}"/>
    <cellStyle name="revised" xfId="99" xr:uid="{00000000-0005-0000-0000-00003C000000}"/>
    <cellStyle name="RowLevel_0" xfId="100" xr:uid="{00000000-0005-0000-0000-00003D000000}"/>
    <cellStyle name="section" xfId="101" xr:uid="{00000000-0005-0000-0000-00003E000000}"/>
    <cellStyle name="Separador de milhares [0]_Person" xfId="62" xr:uid="{00000000-0005-0000-0000-00003F000000}"/>
    <cellStyle name="Separador de milhares_Person" xfId="63" xr:uid="{00000000-0005-0000-0000-000040000000}"/>
    <cellStyle name="Standard_Frontal Airbag Blatt 1" xfId="64" xr:uid="{00000000-0005-0000-0000-000041000000}"/>
    <cellStyle name="subhead" xfId="102" xr:uid="{00000000-0005-0000-0000-000042000000}"/>
    <cellStyle name="test" xfId="103" xr:uid="{00000000-0005-0000-0000-000043000000}"/>
    <cellStyle name="title" xfId="104" xr:uid="{00000000-0005-0000-0000-000044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ｳﾁﾜｹ" xfId="105" xr:uid="{00000000-0005-0000-0000-00004B000000}"/>
    <cellStyle name="クリーム" xfId="106" xr:uid="{00000000-0005-0000-0000-00004C000000}"/>
    <cellStyle name="スタイル２" xfId="107" xr:uid="{00000000-0005-0000-0000-00004D000000}"/>
    <cellStyle name="スタイル３" xfId="108" xr:uid="{00000000-0005-0000-0000-00004E000000}"/>
    <cellStyle name="タイトル" xfId="25" builtinId="15" customBuiltin="1"/>
    <cellStyle name="チェック セル" xfId="26" builtinId="23" customBuiltin="1"/>
    <cellStyle name="どちらでもない" xfId="27" builtinId="28" customBuiltin="1"/>
    <cellStyle name="パーセント 2" xfId="109" xr:uid="{00000000-0005-0000-0000-000052000000}"/>
    <cellStyle name="パーセント 3" xfId="110" xr:uid="{00000000-0005-0000-0000-000053000000}"/>
    <cellStyle name="パーセント 4" xfId="111" xr:uid="{00000000-0005-0000-0000-000054000000}"/>
    <cellStyle name="パーセント 5" xfId="112" xr:uid="{00000000-0005-0000-0000-000055000000}"/>
    <cellStyle name="メモ" xfId="28" builtinId="10" customBuiltin="1"/>
    <cellStyle name="メモ 2" xfId="113" xr:uid="{00000000-0005-0000-0000-000057000000}"/>
    <cellStyle name="リンク セル" xfId="29" builtinId="24" customBuiltin="1"/>
    <cellStyle name="悪い" xfId="30" builtinId="27" customBuiltin="1"/>
    <cellStyle name="一般_ 領具表格" xfId="114" xr:uid="{00000000-0005-0000-0000-00005A000000}"/>
    <cellStyle name="印刷書式" xfId="115" xr:uid="{00000000-0005-0000-0000-00005B000000}"/>
    <cellStyle name="印刷書式金額" xfId="116" xr:uid="{00000000-0005-0000-0000-00005C000000}"/>
    <cellStyle name="貨幣 [0]_ 領具表格" xfId="117" xr:uid="{00000000-0005-0000-0000-00005D000000}"/>
    <cellStyle name="貨幣[0]_ 領具表格" xfId="118" xr:uid="{00000000-0005-0000-0000-00005E000000}"/>
    <cellStyle name="貨幣_ 領具表格" xfId="119" xr:uid="{00000000-0005-0000-0000-00005F000000}"/>
    <cellStyle name="金額" xfId="65" xr:uid="{00000000-0005-0000-0000-000060000000}"/>
    <cellStyle name="計算" xfId="31" builtinId="22" customBuiltin="1"/>
    <cellStyle name="警告文" xfId="32" builtinId="11" customBuiltin="1"/>
    <cellStyle name="桁蟻唇Ｆ [0.00]_Oder Log" xfId="120" xr:uid="{00000000-0005-0000-0000-000063000000}"/>
    <cellStyle name="桁蟻唇Ｆ_laroux" xfId="121" xr:uid="{00000000-0005-0000-0000-000064000000}"/>
    <cellStyle name="桁区切り 10" xfId="122" xr:uid="{00000000-0005-0000-0000-000066000000}"/>
    <cellStyle name="桁区切り 2" xfId="33" xr:uid="{00000000-0005-0000-0000-000067000000}"/>
    <cellStyle name="桁区切り 2 2" xfId="47" xr:uid="{00000000-0005-0000-0000-000068000000}"/>
    <cellStyle name="桁区切り 2 2 2" xfId="123" xr:uid="{00000000-0005-0000-0000-000069000000}"/>
    <cellStyle name="桁区切り 2 2 3" xfId="124" xr:uid="{00000000-0005-0000-0000-00006A000000}"/>
    <cellStyle name="桁区切り 2 3" xfId="125" xr:uid="{00000000-0005-0000-0000-00006B000000}"/>
    <cellStyle name="桁区切り 2 4" xfId="126" xr:uid="{00000000-0005-0000-0000-00006C000000}"/>
    <cellStyle name="桁区切り 3" xfId="34" xr:uid="{00000000-0005-0000-0000-00006D000000}"/>
    <cellStyle name="桁区切り 3 2" xfId="127" xr:uid="{00000000-0005-0000-0000-00006E000000}"/>
    <cellStyle name="桁区切り 4" xfId="128" xr:uid="{00000000-0005-0000-0000-00006F000000}"/>
    <cellStyle name="桁区切り 4 2" xfId="129" xr:uid="{00000000-0005-0000-0000-000070000000}"/>
    <cellStyle name="桁区切り 5" xfId="130" xr:uid="{00000000-0005-0000-0000-000071000000}"/>
    <cellStyle name="桁区切り 6" xfId="131" xr:uid="{00000000-0005-0000-0000-000072000000}"/>
    <cellStyle name="桁区切り 7" xfId="132" xr:uid="{00000000-0005-0000-0000-000073000000}"/>
    <cellStyle name="桁区切り 8" xfId="133" xr:uid="{00000000-0005-0000-0000-000074000000}"/>
    <cellStyle name="桁区切り 9" xfId="134" xr:uid="{00000000-0005-0000-0000-000075000000}"/>
    <cellStyle name="桁区切り[0]_直接工事費 (変更設計)" xfId="135" xr:uid="{00000000-0005-0000-0000-000076000000}"/>
    <cellStyle name="桁区切り０．０" xfId="136" xr:uid="{00000000-0005-0000-0000-000077000000}"/>
    <cellStyle name="見出し 1" xfId="35" builtinId="16" customBuiltin="1"/>
    <cellStyle name="見出し 2" xfId="36" builtinId="17" customBuiltin="1"/>
    <cellStyle name="見出し 3" xfId="37" builtinId="18" customBuiltin="1"/>
    <cellStyle name="見出し 4" xfId="38" builtinId="19" customBuiltin="1"/>
    <cellStyle name="構造MS10" xfId="137" xr:uid="{00000000-0005-0000-0000-00007C000000}"/>
    <cellStyle name="構造リスト" xfId="138" xr:uid="{00000000-0005-0000-0000-00007D000000}"/>
    <cellStyle name="集計" xfId="39" builtinId="25" customBuiltin="1"/>
    <cellStyle name="出力" xfId="40" builtinId="21" customBuiltin="1"/>
    <cellStyle name="設計書" xfId="139" xr:uid="{00000000-0005-0000-0000-000080000000}"/>
    <cellStyle name="設計書金額" xfId="140" xr:uid="{00000000-0005-0000-0000-000081000000}"/>
    <cellStyle name="設計用紙乙" xfId="141" xr:uid="{00000000-0005-0000-0000-000082000000}"/>
    <cellStyle name="設計用紙乙1" xfId="142" xr:uid="{00000000-0005-0000-0000-000083000000}"/>
    <cellStyle name="設計用紙乙2" xfId="143" xr:uid="{00000000-0005-0000-0000-000084000000}"/>
    <cellStyle name="設計用紙乙3" xfId="144" xr:uid="{00000000-0005-0000-0000-000085000000}"/>
    <cellStyle name="説明文" xfId="41" builtinId="53" customBuiltin="1"/>
    <cellStyle name="千分位[0]_ 領具表格" xfId="145" xr:uid="{00000000-0005-0000-0000-000087000000}"/>
    <cellStyle name="千分位_ 領具表格" xfId="146" xr:uid="{00000000-0005-0000-0000-000088000000}"/>
    <cellStyle name="線細い" xfId="147" xr:uid="{00000000-0005-0000-0000-000089000000}"/>
    <cellStyle name="脱浦 [0.00]_laroux" xfId="148" xr:uid="{00000000-0005-0000-0000-00008A000000}"/>
    <cellStyle name="脱浦_laroux" xfId="149" xr:uid="{00000000-0005-0000-0000-00008B000000}"/>
    <cellStyle name="通貨 2" xfId="150" xr:uid="{00000000-0005-0000-0000-00008C000000}"/>
    <cellStyle name="入力" xfId="42" builtinId="20" customBuiltin="1"/>
    <cellStyle name="比較表" xfId="151" xr:uid="{00000000-0005-0000-0000-00008E000000}"/>
    <cellStyle name="標準" xfId="0" builtinId="0"/>
    <cellStyle name="標準 2" xfId="43" xr:uid="{00000000-0005-0000-0000-000090000000}"/>
    <cellStyle name="標準 2 2" xfId="48" xr:uid="{00000000-0005-0000-0000-000091000000}"/>
    <cellStyle name="標準 2 2 2" xfId="152" xr:uid="{00000000-0005-0000-0000-000092000000}"/>
    <cellStyle name="標準 2 3" xfId="153" xr:uid="{00000000-0005-0000-0000-000093000000}"/>
    <cellStyle name="標準 2_(単価調整後)青森高校第一体育館電気内訳書" xfId="154" xr:uid="{00000000-0005-0000-0000-000094000000}"/>
    <cellStyle name="標準 3" xfId="44" xr:uid="{00000000-0005-0000-0000-000095000000}"/>
    <cellStyle name="標準 3 2" xfId="155" xr:uid="{00000000-0005-0000-0000-000096000000}"/>
    <cellStyle name="標準 3 3" xfId="156" xr:uid="{00000000-0005-0000-0000-000097000000}"/>
    <cellStyle name="標準 3_建積比較" xfId="157" xr:uid="{00000000-0005-0000-0000-000098000000}"/>
    <cellStyle name="標準 4" xfId="45" xr:uid="{00000000-0005-0000-0000-000099000000}"/>
    <cellStyle name="標準 4 2" xfId="158" xr:uid="{00000000-0005-0000-0000-00009A000000}"/>
    <cellStyle name="標準 4 3" xfId="159" xr:uid="{00000000-0005-0000-0000-00009B000000}"/>
    <cellStyle name="標準 5" xfId="68" xr:uid="{00000000-0005-0000-0000-00009C000000}"/>
    <cellStyle name="標準 6" xfId="69" xr:uid="{00000000-0005-0000-0000-00009D000000}"/>
    <cellStyle name="標準 7" xfId="160" xr:uid="{00000000-0005-0000-0000-00009E000000}"/>
    <cellStyle name="標準 8" xfId="161" xr:uid="{00000000-0005-0000-0000-00009F000000}"/>
    <cellStyle name="標準 9" xfId="167" xr:uid="{BE06CCC5-870B-4BD3-BEE5-209D336CAF9A}"/>
    <cellStyle name="標準 9 2" xfId="168" xr:uid="{CE4F3641-1CB3-4AE8-95DB-D86410310511}"/>
    <cellStyle name="標準_（起案・契約）バスによるステッカー広報" xfId="67" xr:uid="{00000000-0005-0000-0000-0000A0000000}"/>
    <cellStyle name="標準Ａ" xfId="162" xr:uid="{00000000-0005-0000-0000-0000A2000000}"/>
    <cellStyle name="複合単価" xfId="163" xr:uid="{00000000-0005-0000-0000-0000A3000000}"/>
    <cellStyle name="分子" xfId="164" xr:uid="{00000000-0005-0000-0000-0000A4000000}"/>
    <cellStyle name="文字入力" xfId="165" xr:uid="{00000000-0005-0000-0000-0000A5000000}"/>
    <cellStyle name="別紙明細" xfId="166" xr:uid="{00000000-0005-0000-0000-0000A6000000}"/>
    <cellStyle name="未定義" xfId="66" xr:uid="{00000000-0005-0000-0000-0000A7000000}"/>
    <cellStyle name="良い" xfId="46" builtinId="26" customBuiltin="1"/>
  </cellStyles>
  <dxfs count="0"/>
  <tableStyles count="0" defaultTableStyle="TableStyleMedium9" defaultPivotStyle="PivotStyleLight16"/>
  <colors>
    <mruColors>
      <color rgb="FF0000FF"/>
      <color rgb="FFFF99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00" Target="externalLinks/externalLink86.xml" Type="http://schemas.openxmlformats.org/officeDocument/2006/relationships/externalLink"/><Relationship Id="rId101" Target="theme/theme1.xml" Type="http://schemas.openxmlformats.org/officeDocument/2006/relationships/theme"/><Relationship Id="rId102" Target="styles.xml" Type="http://schemas.openxmlformats.org/officeDocument/2006/relationships/styles"/><Relationship Id="rId103" Target="sharedStrings.xml" Type="http://schemas.openxmlformats.org/officeDocument/2006/relationships/sharedStrings"/><Relationship Id="rId104" Target="calcChain.xml" Type="http://schemas.openxmlformats.org/officeDocument/2006/relationships/calcChain"/><Relationship Id="rId105" Target="../customXml/item1.xml" Type="http://schemas.openxmlformats.org/officeDocument/2006/relationships/customXml"/><Relationship Id="rId106" Target="../customXml/item2.xml" Type="http://schemas.openxmlformats.org/officeDocument/2006/relationships/customXml"/><Relationship Id="rId107" Target="../customXml/item3.xml" Type="http://schemas.openxmlformats.org/officeDocument/2006/relationships/customXml"/><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externalLinks/externalLink1.xml" Type="http://schemas.openxmlformats.org/officeDocument/2006/relationships/externalLink"/><Relationship Id="rId16" Target="externalLinks/externalLink2.xml" Type="http://schemas.openxmlformats.org/officeDocument/2006/relationships/externalLink"/><Relationship Id="rId17" Target="externalLinks/externalLink3.xml" Type="http://schemas.openxmlformats.org/officeDocument/2006/relationships/externalLink"/><Relationship Id="rId18" Target="externalLinks/externalLink4.xml" Type="http://schemas.openxmlformats.org/officeDocument/2006/relationships/externalLink"/><Relationship Id="rId19" Target="externalLinks/externalLink5.xml" Type="http://schemas.openxmlformats.org/officeDocument/2006/relationships/externalLink"/><Relationship Id="rId2" Target="worksheets/sheet2.xml" Type="http://schemas.openxmlformats.org/officeDocument/2006/relationships/worksheet"/><Relationship Id="rId20" Target="externalLinks/externalLink6.xml" Type="http://schemas.openxmlformats.org/officeDocument/2006/relationships/externalLink"/><Relationship Id="rId21" Target="externalLinks/externalLink7.xml" Type="http://schemas.openxmlformats.org/officeDocument/2006/relationships/externalLink"/><Relationship Id="rId22" Target="externalLinks/externalLink8.xml" Type="http://schemas.openxmlformats.org/officeDocument/2006/relationships/externalLink"/><Relationship Id="rId23" Target="externalLinks/externalLink9.xml" Type="http://schemas.openxmlformats.org/officeDocument/2006/relationships/externalLink"/><Relationship Id="rId24" Target="externalLinks/externalLink10.xml" Type="http://schemas.openxmlformats.org/officeDocument/2006/relationships/externalLink"/><Relationship Id="rId25" Target="externalLinks/externalLink11.xml" Type="http://schemas.openxmlformats.org/officeDocument/2006/relationships/externalLink"/><Relationship Id="rId26" Target="externalLinks/externalLink12.xml" Type="http://schemas.openxmlformats.org/officeDocument/2006/relationships/externalLink"/><Relationship Id="rId27" Target="externalLinks/externalLink13.xml" Type="http://schemas.openxmlformats.org/officeDocument/2006/relationships/externalLink"/><Relationship Id="rId28" Target="externalLinks/externalLink14.xml" Type="http://schemas.openxmlformats.org/officeDocument/2006/relationships/externalLink"/><Relationship Id="rId29" Target="externalLinks/externalLink15.xml" Type="http://schemas.openxmlformats.org/officeDocument/2006/relationships/externalLink"/><Relationship Id="rId3" Target="worksheets/sheet3.xml" Type="http://schemas.openxmlformats.org/officeDocument/2006/relationships/worksheet"/><Relationship Id="rId30" Target="externalLinks/externalLink16.xml" Type="http://schemas.openxmlformats.org/officeDocument/2006/relationships/externalLink"/><Relationship Id="rId31" Target="externalLinks/externalLink17.xml" Type="http://schemas.openxmlformats.org/officeDocument/2006/relationships/externalLink"/><Relationship Id="rId32" Target="externalLinks/externalLink18.xml" Type="http://schemas.openxmlformats.org/officeDocument/2006/relationships/externalLink"/><Relationship Id="rId33" Target="externalLinks/externalLink19.xml" Type="http://schemas.openxmlformats.org/officeDocument/2006/relationships/externalLink"/><Relationship Id="rId34" Target="externalLinks/externalLink20.xml" Type="http://schemas.openxmlformats.org/officeDocument/2006/relationships/externalLink"/><Relationship Id="rId35" Target="externalLinks/externalLink21.xml" Type="http://schemas.openxmlformats.org/officeDocument/2006/relationships/externalLink"/><Relationship Id="rId36" Target="externalLinks/externalLink22.xml" Type="http://schemas.openxmlformats.org/officeDocument/2006/relationships/externalLink"/><Relationship Id="rId37" Target="externalLinks/externalLink23.xml" Type="http://schemas.openxmlformats.org/officeDocument/2006/relationships/externalLink"/><Relationship Id="rId38" Target="externalLinks/externalLink24.xml" Type="http://schemas.openxmlformats.org/officeDocument/2006/relationships/externalLink"/><Relationship Id="rId39" Target="externalLinks/externalLink25.xml" Type="http://schemas.openxmlformats.org/officeDocument/2006/relationships/externalLink"/><Relationship Id="rId4" Target="worksheets/sheet4.xml" Type="http://schemas.openxmlformats.org/officeDocument/2006/relationships/worksheet"/><Relationship Id="rId40" Target="externalLinks/externalLink26.xml" Type="http://schemas.openxmlformats.org/officeDocument/2006/relationships/externalLink"/><Relationship Id="rId41" Target="externalLinks/externalLink27.xml" Type="http://schemas.openxmlformats.org/officeDocument/2006/relationships/externalLink"/><Relationship Id="rId42" Target="externalLinks/externalLink28.xml" Type="http://schemas.openxmlformats.org/officeDocument/2006/relationships/externalLink"/><Relationship Id="rId43" Target="externalLinks/externalLink29.xml" Type="http://schemas.openxmlformats.org/officeDocument/2006/relationships/externalLink"/><Relationship Id="rId44" Target="externalLinks/externalLink30.xml" Type="http://schemas.openxmlformats.org/officeDocument/2006/relationships/externalLink"/><Relationship Id="rId45" Target="externalLinks/externalLink31.xml" Type="http://schemas.openxmlformats.org/officeDocument/2006/relationships/externalLink"/><Relationship Id="rId46" Target="externalLinks/externalLink32.xml" Type="http://schemas.openxmlformats.org/officeDocument/2006/relationships/externalLink"/><Relationship Id="rId47" Target="externalLinks/externalLink33.xml" Type="http://schemas.openxmlformats.org/officeDocument/2006/relationships/externalLink"/><Relationship Id="rId48" Target="externalLinks/externalLink34.xml" Type="http://schemas.openxmlformats.org/officeDocument/2006/relationships/externalLink"/><Relationship Id="rId49" Target="externalLinks/externalLink35.xml" Type="http://schemas.openxmlformats.org/officeDocument/2006/relationships/externalLink"/><Relationship Id="rId5" Target="worksheets/sheet5.xml" Type="http://schemas.openxmlformats.org/officeDocument/2006/relationships/worksheet"/><Relationship Id="rId50" Target="externalLinks/externalLink36.xml" Type="http://schemas.openxmlformats.org/officeDocument/2006/relationships/externalLink"/><Relationship Id="rId51" Target="externalLinks/externalLink37.xml" Type="http://schemas.openxmlformats.org/officeDocument/2006/relationships/externalLink"/><Relationship Id="rId52" Target="externalLinks/externalLink38.xml" Type="http://schemas.openxmlformats.org/officeDocument/2006/relationships/externalLink"/><Relationship Id="rId53" Target="externalLinks/externalLink39.xml" Type="http://schemas.openxmlformats.org/officeDocument/2006/relationships/externalLink"/><Relationship Id="rId54" Target="externalLinks/externalLink40.xml" Type="http://schemas.openxmlformats.org/officeDocument/2006/relationships/externalLink"/><Relationship Id="rId55" Target="externalLinks/externalLink41.xml" Type="http://schemas.openxmlformats.org/officeDocument/2006/relationships/externalLink"/><Relationship Id="rId56" Target="externalLinks/externalLink42.xml" Type="http://schemas.openxmlformats.org/officeDocument/2006/relationships/externalLink"/><Relationship Id="rId57" Target="externalLinks/externalLink43.xml" Type="http://schemas.openxmlformats.org/officeDocument/2006/relationships/externalLink"/><Relationship Id="rId58" Target="externalLinks/externalLink44.xml" Type="http://schemas.openxmlformats.org/officeDocument/2006/relationships/externalLink"/><Relationship Id="rId59" Target="externalLinks/externalLink45.xml" Type="http://schemas.openxmlformats.org/officeDocument/2006/relationships/externalLink"/><Relationship Id="rId6" Target="worksheets/sheet6.xml" Type="http://schemas.openxmlformats.org/officeDocument/2006/relationships/worksheet"/><Relationship Id="rId60" Target="externalLinks/externalLink46.xml" Type="http://schemas.openxmlformats.org/officeDocument/2006/relationships/externalLink"/><Relationship Id="rId61" Target="externalLinks/externalLink47.xml" Type="http://schemas.openxmlformats.org/officeDocument/2006/relationships/externalLink"/><Relationship Id="rId62" Target="externalLinks/externalLink48.xml" Type="http://schemas.openxmlformats.org/officeDocument/2006/relationships/externalLink"/><Relationship Id="rId63" Target="externalLinks/externalLink49.xml" Type="http://schemas.openxmlformats.org/officeDocument/2006/relationships/externalLink"/><Relationship Id="rId64" Target="externalLinks/externalLink50.xml" Type="http://schemas.openxmlformats.org/officeDocument/2006/relationships/externalLink"/><Relationship Id="rId65" Target="externalLinks/externalLink51.xml" Type="http://schemas.openxmlformats.org/officeDocument/2006/relationships/externalLink"/><Relationship Id="rId66" Target="externalLinks/externalLink52.xml" Type="http://schemas.openxmlformats.org/officeDocument/2006/relationships/externalLink"/><Relationship Id="rId67" Target="externalLinks/externalLink53.xml" Type="http://schemas.openxmlformats.org/officeDocument/2006/relationships/externalLink"/><Relationship Id="rId68" Target="externalLinks/externalLink54.xml" Type="http://schemas.openxmlformats.org/officeDocument/2006/relationships/externalLink"/><Relationship Id="rId69" Target="externalLinks/externalLink55.xml" Type="http://schemas.openxmlformats.org/officeDocument/2006/relationships/externalLink"/><Relationship Id="rId7" Target="worksheets/sheet7.xml" Type="http://schemas.openxmlformats.org/officeDocument/2006/relationships/worksheet"/><Relationship Id="rId70" Target="externalLinks/externalLink56.xml" Type="http://schemas.openxmlformats.org/officeDocument/2006/relationships/externalLink"/><Relationship Id="rId71" Target="externalLinks/externalLink57.xml" Type="http://schemas.openxmlformats.org/officeDocument/2006/relationships/externalLink"/><Relationship Id="rId72" Target="externalLinks/externalLink58.xml" Type="http://schemas.openxmlformats.org/officeDocument/2006/relationships/externalLink"/><Relationship Id="rId73" Target="externalLinks/externalLink59.xml" Type="http://schemas.openxmlformats.org/officeDocument/2006/relationships/externalLink"/><Relationship Id="rId74" Target="externalLinks/externalLink60.xml" Type="http://schemas.openxmlformats.org/officeDocument/2006/relationships/externalLink"/><Relationship Id="rId75" Target="externalLinks/externalLink61.xml" Type="http://schemas.openxmlformats.org/officeDocument/2006/relationships/externalLink"/><Relationship Id="rId76" Target="externalLinks/externalLink62.xml" Type="http://schemas.openxmlformats.org/officeDocument/2006/relationships/externalLink"/><Relationship Id="rId77" Target="externalLinks/externalLink63.xml" Type="http://schemas.openxmlformats.org/officeDocument/2006/relationships/externalLink"/><Relationship Id="rId78" Target="externalLinks/externalLink64.xml" Type="http://schemas.openxmlformats.org/officeDocument/2006/relationships/externalLink"/><Relationship Id="rId79" Target="externalLinks/externalLink65.xml" Type="http://schemas.openxmlformats.org/officeDocument/2006/relationships/externalLink"/><Relationship Id="rId8" Target="worksheets/sheet8.xml" Type="http://schemas.openxmlformats.org/officeDocument/2006/relationships/worksheet"/><Relationship Id="rId80" Target="externalLinks/externalLink66.xml" Type="http://schemas.openxmlformats.org/officeDocument/2006/relationships/externalLink"/><Relationship Id="rId81" Target="externalLinks/externalLink67.xml" Type="http://schemas.openxmlformats.org/officeDocument/2006/relationships/externalLink"/><Relationship Id="rId82" Target="externalLinks/externalLink68.xml" Type="http://schemas.openxmlformats.org/officeDocument/2006/relationships/externalLink"/><Relationship Id="rId83" Target="externalLinks/externalLink69.xml" Type="http://schemas.openxmlformats.org/officeDocument/2006/relationships/externalLink"/><Relationship Id="rId84" Target="externalLinks/externalLink70.xml" Type="http://schemas.openxmlformats.org/officeDocument/2006/relationships/externalLink"/><Relationship Id="rId85" Target="externalLinks/externalLink71.xml" Type="http://schemas.openxmlformats.org/officeDocument/2006/relationships/externalLink"/><Relationship Id="rId86" Target="externalLinks/externalLink72.xml" Type="http://schemas.openxmlformats.org/officeDocument/2006/relationships/externalLink"/><Relationship Id="rId87" Target="externalLinks/externalLink73.xml" Type="http://schemas.openxmlformats.org/officeDocument/2006/relationships/externalLink"/><Relationship Id="rId88" Target="externalLinks/externalLink74.xml" Type="http://schemas.openxmlformats.org/officeDocument/2006/relationships/externalLink"/><Relationship Id="rId89" Target="externalLinks/externalLink75.xml" Type="http://schemas.openxmlformats.org/officeDocument/2006/relationships/externalLink"/><Relationship Id="rId9" Target="worksheets/sheet9.xml" Type="http://schemas.openxmlformats.org/officeDocument/2006/relationships/worksheet"/><Relationship Id="rId90" Target="externalLinks/externalLink76.xml" Type="http://schemas.openxmlformats.org/officeDocument/2006/relationships/externalLink"/><Relationship Id="rId91" Target="externalLinks/externalLink77.xml" Type="http://schemas.openxmlformats.org/officeDocument/2006/relationships/externalLink"/><Relationship Id="rId92" Target="externalLinks/externalLink78.xml" Type="http://schemas.openxmlformats.org/officeDocument/2006/relationships/externalLink"/><Relationship Id="rId93" Target="externalLinks/externalLink79.xml" Type="http://schemas.openxmlformats.org/officeDocument/2006/relationships/externalLink"/><Relationship Id="rId94" Target="externalLinks/externalLink80.xml" Type="http://schemas.openxmlformats.org/officeDocument/2006/relationships/externalLink"/><Relationship Id="rId95" Target="externalLinks/externalLink81.xml" Type="http://schemas.openxmlformats.org/officeDocument/2006/relationships/externalLink"/><Relationship Id="rId96" Target="externalLinks/externalLink82.xml" Type="http://schemas.openxmlformats.org/officeDocument/2006/relationships/externalLink"/><Relationship Id="rId97" Target="externalLinks/externalLink83.xml" Type="http://schemas.openxmlformats.org/officeDocument/2006/relationships/externalLink"/><Relationship Id="rId98" Target="externalLinks/externalLink84.xml" Type="http://schemas.openxmlformats.org/officeDocument/2006/relationships/externalLink"/><Relationship Id="rId99" Target="externalLinks/externalLink85.xml" Type="http://schemas.openxmlformats.org/officeDocument/2006/relationships/externalLink"/></Relationships>
</file>

<file path=xl/externalLinks/_rels/externalLink1.xml.rels><?xml version="1.0" encoding="UTF-8" standalone="yes"?><Relationships xmlns="http://schemas.openxmlformats.org/package/2006/relationships"><Relationship Id="rId1" Target="file://///Server/&#20849;&#26377;/My%20Documents/Book1.xls" TargetMode="External" Type="http://schemas.openxmlformats.org/officeDocument/2006/relationships/externalLinkPath"/></Relationships>
</file>

<file path=xl/externalLinks/_rels/externalLink1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1.xml.rels><?xml version="1.0" encoding="UTF-8" standalone="yes"?><Relationships xmlns="http://schemas.openxmlformats.org/package/2006/relationships"><Relationship Id="rId1" Target="file:///A:/&#27743;&#25144;%20&#23558;&#32854;/&#24037;&#20107;&#36027;11&#24180;/&#20844;&#38283;&#25968;&#37327;&#20869;&#35379;/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2.xml.rels><?xml version="1.0" encoding="UTF-8" standalone="yes"?><Relationships xmlns="http://schemas.openxmlformats.org/package/2006/relationships"><Relationship Id="rId1" Target="file:///H:/EXCEL-DT/&#24179;&#25104;&#65305;&#24180;/I0902C00%20&#29482;&#21152;&#24037;&#65406;&#65437;&#65408;&#65392;.xls" TargetMode="External" Type="http://schemas.openxmlformats.org/officeDocument/2006/relationships/externalLinkPath"/></Relationships>
</file>

<file path=xl/externalLinks/_rels/externalLink13.xml.rels><?xml version="1.0" encoding="UTF-8" standalone="yes"?><Relationships xmlns="http://schemas.openxmlformats.org/package/2006/relationships"><Relationship Id="rId1" Target="file://///Kenta-940ed2d56/p/ozaki&#65418;&#65438;&#65391;&#65400;&#65393;&#65391;&#65420;&#65439;/ozaki/H13&#20181;&#20107;/00-&#35199;&#36960;&#24037;&#20107;/01-&#36865;&#39080;&#27231;&#38468;&#24111;/&#35373;&#35336;&#26360;1001.xls" TargetMode="External" Type="http://schemas.openxmlformats.org/officeDocument/2006/relationships/externalLinkPath"/></Relationships>
</file>

<file path=xl/externalLinks/_rels/externalLink14.xml.rels><?xml version="1.0" encoding="UTF-8" standalone="yes"?><Relationships xmlns="http://schemas.openxmlformats.org/package/2006/relationships"><Relationship Id="rId1" Target="file://///PCMT063033/&#20849;&#26377;/&#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5.xml.rels><?xml version="1.0" encoding="UTF-8" standalone="yes"?><Relationships xmlns="http://schemas.openxmlformats.org/package/2006/relationships"><Relationship Id="rId1" Target="file://///Kenta-940ed2d56/p/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7.xml.rels><?xml version="1.0" encoding="UTF-8" standalone="yes"?><Relationships xmlns="http://schemas.openxmlformats.org/package/2006/relationships"><Relationship Id="rId1" Target="file:///E:/&#24179;&#25104;&#65304;~1/&#20843;&#19968;&#39178;&#22679;/&#24179;&#25104;&#65304;~1/&#19979;&#36275;&#25913;&#20462;/&#38738;&#26862;&#26481;&#19979;.XLS" TargetMode="External" Type="http://schemas.openxmlformats.org/officeDocument/2006/relationships/externalLinkPath"/></Relationships>
</file>

<file path=xl/externalLinks/_rels/externalLink18.xml.rels><?xml version="1.0" encoding="UTF-8" standalone="yes"?><Relationships xmlns="http://schemas.openxmlformats.org/package/2006/relationships"><Relationship Id="rId1" Target="file://///GSVR1/&#19979;&#27700;&#36947;&#35506;/ozaki/H13&#20181;&#20107;/00-&#35199;&#36960;&#24037;&#20107;/02-&#25563;&#27671;&#25913;&#20462;/&#35373;&#35336;&#26360;0712.xls" TargetMode="External" Type="http://schemas.openxmlformats.org/officeDocument/2006/relationships/externalLinkPath"/></Relationships>
</file>

<file path=xl/externalLinks/_rels/externalLink19.xml.rels><?xml version="1.0" encoding="UTF-8" standalone="yes"?><Relationships xmlns="http://schemas.openxmlformats.org/package/2006/relationships"><Relationship Id="rId1" Target="file://///Yashima-1/&#35373;&#35336;&#38306;&#20418;&#20849;&#26377;/&#12456;&#12463;&#12475;&#12523;&#12487;&#12540;&#12479;/&#31309;&#31639;&#36039;&#2600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0.xml.rels><?xml version="1.0" encoding="UTF-8" standalone="yes"?><Relationships xmlns="http://schemas.openxmlformats.org/package/2006/relationships"><Relationship Id="rId1" Target="file://///Yashima-1/&#35373;&#35336;&#38306;&#20418;&#20849;&#26377;/&#12456;&#12463;&#12475;&#12523;&#12487;&#12540;&#12479;/&#31309;&#31639;&#36039;&#26009;/&#30476;&#21942;&#32341;&#35506;&#20869;&#3537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2.xml.rels><?xml version="1.0" encoding="UTF-8" standalone="yes"?><Relationships xmlns="http://schemas.openxmlformats.org/package/2006/relationships"><Relationship Id="rId1" Target="file:///Q:/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23.xml.rels><?xml version="1.0" encoding="UTF-8" standalone="yes"?><Relationships xmlns="http://schemas.openxmlformats.org/package/2006/relationships"><Relationship Id="rId1" Target="file:///Q:/My%20Documents/&#26262;&#25151;&#27231;&#35373;&#32622;/&#26262;&#25151;&#27231;&#35373;&#32622;/&#26262;&#25151;&#27231;&#35373;&#32622;/mydocument1/10&#24180;&#22823;&#35215;&#27169;/&#19979;&#21271;/&#27700;&#29987;&#32784;&#38663;.xls" TargetMode="External" Type="http://schemas.openxmlformats.org/officeDocument/2006/relationships/externalLinkPath"/></Relationships>
</file>

<file path=xl/externalLinks/_rels/externalLink24.xml.rels><?xml version="1.0" encoding="UTF-8" standalone="yes"?><Relationships xmlns="http://schemas.openxmlformats.org/package/2006/relationships"><Relationship Id="rId1" Target="file:///Q:/11&#24180;&#21942;&#32341;&#35373;&#35336;/&#26408;&#36896;&#12471;&#12515;&#12467;&#12385;&#12419;&#12435;/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25.xml.rels><?xml version="1.0" encoding="UTF-8" standalone="yes"?><Relationships xmlns="http://schemas.openxmlformats.org/package/2006/relationships"><Relationship Id="rId1" Target="file://///MIYAKO/&#27178;&#27996;&#23534;/My%20Documents/EXCEL_DATA/&#65400;&#65412;&#65438;&#65395;/&#65418;&#65438;&#65431;&#32946;&#33495;/&#65418;&#65438;&#65431;&#32946;&#33495;&#20869;&#35379;.xls" TargetMode="External" Type="http://schemas.openxmlformats.org/officeDocument/2006/relationships/externalLinkPath"/></Relationships>
</file>

<file path=xl/externalLinks/_rels/externalLink2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7.xml.rels><?xml version="1.0" encoding="UTF-8" standalone="yes"?><Relationships xmlns="http://schemas.openxmlformats.org/package/2006/relationships"><Relationship Id="rId1" Target="file://///&#39151;&#23665;/C/WINDOWS.000/&#65411;&#65438;&#65405;&#65400;&#65412;&#65391;&#65420;&#65439;/ZUMENN%20LHZ/&#25342;&#26360;.xls" TargetMode="External" Type="http://schemas.openxmlformats.org/officeDocument/2006/relationships/externalLinkPath"/></Relationships>
</file>

<file path=xl/externalLinks/_rels/externalLink28.xml.rels><?xml version="1.0" encoding="UTF-8" standalone="yes"?><Relationships xmlns="http://schemas.openxmlformats.org/package/2006/relationships"><Relationship Id="rId1" Target="file:///D:/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9.xml.rels><?xml version="1.0" encoding="UTF-8" standalone="yes"?><Relationships xmlns="http://schemas.openxmlformats.org/package/2006/relationships"><Relationship Id="rId1" Target="file:///H:/&#12456;&#12463;&#12475;&#12523;&#65293;&#65316;&#65313;&#65332;&#65313;/&#12363;&#34892;/&#24029;&#20869;&#26449;&#32946;&#33495;&#26045;&#35373;/&#24029;&#20869;&#26449;&#32946;&#33495;&#26045;&#35373;(4)&#25505;&#29992;.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0.xml.rels><?xml version="1.0" encoding="UTF-8" standalone="yes"?><Relationships xmlns="http://schemas.openxmlformats.org/package/2006/relationships"><Relationship Id="rId1" Target="file://///Server/&#20849;&#26377;/&#12456;&#12463;&#12475;&#12523;&#12487;&#8722;&#12479;/&#30476;&#20303;&#26159;&#24029;55&#21495;&#26847;/Workbook2" TargetMode="External" Type="http://schemas.openxmlformats.org/officeDocument/2006/relationships/externalLinkPath"/></Relationships>
</file>

<file path=xl/externalLinks/_rels/externalLink31.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2793;&#26356;/&#20445;&#20581;&#22823;&#22806;&#27083;&#22793;&#26356;/&#35373;&#35336;&#22793;&#26356;/&#12394;&#12388;&#12393;&#12414;&#12426;&#22793;&#26356;/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3.xml.rels><?xml version="1.0" encoding="UTF-8" standalone="yes"?><Relationships xmlns="http://schemas.openxmlformats.org/package/2006/relationships"><Relationship Id="rId1" Target="file://///Yashima-1/&#35373;&#35336;&#38306;&#20418;&#20849;&#26377;/&#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34.xml.rels><?xml version="1.0" encoding="UTF-8" standalone="yes"?><Relationships xmlns="http://schemas.openxmlformats.org/package/2006/relationships"><Relationship Id="rId1" Target="file://///Yashima-1/&#35373;&#35336;&#38306;&#20418;&#20849;&#26377;/&#20844;&#29992;/&#24179;&#25104;8&#24180;/&#27491;&#27941;&#24029;H8/&#23455;&#26045;&#35373;&#35336;/&#27491;&#27941;&#24029;&#23455;&#20869;309.xls" TargetMode="External" Type="http://schemas.openxmlformats.org/officeDocument/2006/relationships/externalLinkPath"/></Relationships>
</file>

<file path=xl/externalLinks/_rels/externalLink35.xml.rels><?xml version="1.0" encoding="UTF-8" standalone="yes"?><Relationships xmlns="http://schemas.openxmlformats.org/package/2006/relationships"><Relationship Id="rId1" Target="file://///Pt-sv/VOL/&#21463;&#35351;&#29289;&#20214;/&#19979;&#27700;/&#21462;&#25163;/&#22633;&#12467;&#12531;/&#35373;&#35336;&#26360;/&#26481;&#23614;&#20037;&#24314;&#31689;&#27231;&#26800;.xls" TargetMode="External" Type="http://schemas.openxmlformats.org/officeDocument/2006/relationships/externalLinkPath"/></Relationships>
</file>

<file path=xl/externalLinks/_rels/externalLink36.xml.rels><?xml version="1.0" encoding="UTF-8" standalone="yes"?><Relationships xmlns="http://schemas.openxmlformats.org/package/2006/relationships"><Relationship Id="rId1" Target="file:///A:/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7.xml.rels><?xml version="1.0" encoding="UTF-8" standalone="yes"?><Relationships xmlns="http://schemas.openxmlformats.org/package/2006/relationships"><Relationship Id="rId1" Target="file:///Q:/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8.xml.rels><?xml version="1.0" encoding="UTF-8" standalone="yes"?><Relationships xmlns="http://schemas.openxmlformats.org/package/2006/relationships"><Relationship Id="rId1" Target="file://///Pchi032161/&#20013;&#26449;&#12398;&#20849;&#26377;/satoh@desk/&#9324;&#35373;&#35336;&#26360;&#31561;/&#40658;&#21830;&#32784;&#38663;&#25913;&#20462;/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39.xml.rels><?xml version="1.0" encoding="UTF-8" standalone="yes"?><Relationships xmlns="http://schemas.openxmlformats.org/package/2006/relationships"><Relationship Id="rId1" Target="file://///Pcha030149/H15/H14/&#21942;&#32341;/&#20843;&#30450;&#32894;/&#20869;&#35379;/&#22806;&#27083;/&#22806;&#27083;&#20869;&#35379;/&#24046;&#26367;'09/&#25913;&#31689;&#65288;&#30330;&#27880;&#29992;&#65289;&#21336;&#20385;&#31639;&#20986;"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Pchi032161/&#20013;&#26449;&#12398;&#20849;&#26377;/&#24179;&#25104;&#65304;~1/&#20843;&#19968;&#39178;&#22679;/&#24179;&#25104;&#65304;~1/&#19979;&#36275;&#25913;&#20462;/&#38738;&#26862;&#26481;&#19979;.XLS" TargetMode="External" Type="http://schemas.openxmlformats.org/officeDocument/2006/relationships/externalLinkPath"/></Relationships>
</file>

<file path=xl/externalLinks/_rels/externalLink40.xml.rels><?xml version="1.0" encoding="UTF-8" standalone="yes"?><Relationships xmlns="http://schemas.openxmlformats.org/package/2006/relationships"><Relationship Id="rId1" Target="file:///E:/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1.xml.rels><?xml version="1.0" encoding="UTF-8" standalone="yes"?><Relationships xmlns="http://schemas.openxmlformats.org/package/2006/relationships"><Relationship Id="rId1" Target="file:///Q:/WINDOWS/&#65411;&#65438;&#65405;&#65400;&#65412;&#65391;&#65420;&#65439;/ex&#65411;&#65438;&#65392;&#65408;/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3.xml.rels><?xml version="1.0" encoding="UTF-8" standalone="yes"?><Relationships xmlns="http://schemas.openxmlformats.org/package/2006/relationships"><Relationship Id="rId1" Target="file://///Pchi032161/&#20013;&#26449;&#12398;&#20849;&#26377;/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4.xml.rels><?xml version="1.0" encoding="UTF-8" standalone="yes"?><Relationships xmlns="http://schemas.openxmlformats.org/package/2006/relationships"><Relationship Id="rId1" Target="file:///F:/&#12456;&#12463;&#12475;&#12523;&#12487;&#8722;&#12479;/&#30476;&#20303;&#26159;&#24029;55&#21495;&#26847;/Workbook2" TargetMode="External" Type="http://schemas.openxmlformats.org/officeDocument/2006/relationships/externalLinkPath"/></Relationships>
</file>

<file path=xl/externalLinks/_rels/externalLink45.xml.rels><?xml version="1.0" encoding="UTF-8" standalone="yes"?><Relationships xmlns="http://schemas.openxmlformats.org/package/2006/relationships"><Relationship Id="rId1" Target="file://///Hp-server-main/&#20849;&#26377;/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4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7.xml.rels><?xml version="1.0" encoding="UTF-8" standalone="yes"?><Relationships xmlns="http://schemas.openxmlformats.org/package/2006/relationships"><Relationship Id="rId1" Target="/&#21513;&#64017;/02&#32066;&#20102;&#29289;&#20214;/&#33258;&#31038;&#29289;&#20214;/&#24179;&#25104;19&#24180;/&#20116;&#25144;&#39640;&#20108;&#20307;&#32946;&#39208;&#32784;&#38663;&#35386;&#26029;/05&#35386;&#26029;&#22577;&#21578;&#26360;/&#65323;&#65323;&#65323;.xls" TargetMode="External" Type="http://schemas.openxmlformats.org/officeDocument/2006/relationships/externalLinkPath"/></Relationships>
</file>

<file path=xl/externalLinks/_rels/externalLink48.xml.rels><?xml version="1.0" encoding="UTF-8" standalone="yes"?><Relationships xmlns="http://schemas.openxmlformats.org/package/2006/relationships"><Relationship Id="rId1" Target="file://///Pchi032161/&#20013;&#26449;&#12398;&#20849;&#26377;/satoh@desk/&#9324;&#35373;&#35336;&#26360;&#31561;/&#40658;&#21830;&#32784;&#38663;&#25913;&#20462;/&#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49.xml.rels><?xml version="1.0" encoding="UTF-8" standalone="yes"?><Relationships xmlns="http://schemas.openxmlformats.org/package/2006/relationships"><Relationship Id="rId1" Target="file:///Q:/&#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Pchi032161/&#20013;&#26449;&#12398;&#20849;&#26377;/&#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0.xml.rels><?xml version="1.0" encoding="UTF-8" standalone="yes"?><Relationships xmlns="http://schemas.openxmlformats.org/package/2006/relationships"><Relationship Id="rId1" Target="file://///Noro/shareddocs/My%20Documents/&#23470;&#36234;/&#35373;&#35336;&#26360;/&#21271;&#26007;/&#23470;&#36234;/mydocument1/&#21271;&#26007;/&#38738;&#24180;/mydocument1/&#19979;&#21271;/&#27700;&#29987;&#32784;&#38663;.xls" TargetMode="External" Type="http://schemas.openxmlformats.org/officeDocument/2006/relationships/externalLinkPath"/></Relationships>
</file>

<file path=xl/externalLinks/_rels/externalLink51.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2.xml.rels><?xml version="1.0" encoding="UTF-8" standalone="yes"?><Relationships xmlns="http://schemas.openxmlformats.org/package/2006/relationships"><Relationship Id="rId1" Target="file:///Q:/&#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4.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6.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57.xml.rels><?xml version="1.0" encoding="UTF-8" standalone="yes"?><Relationships xmlns="http://schemas.openxmlformats.org/package/2006/relationships"><Relationship Id="rId1" Target="file://///Kenta-940ed2d56/p/1316&#26032;&#37111;&#31532;26&#21495;&#22996;&#35351;/&#9319;&#20869;&#35379;&#26360;/&#24314;&#31689;H14.8.3.xls" TargetMode="External" Type="http://schemas.openxmlformats.org/officeDocument/2006/relationships/externalLinkPath"/></Relationships>
</file>

<file path=xl/externalLinks/_rels/externalLink58.xml.rels><?xml version="1.0" encoding="UTF-8" standalone="yes"?><Relationships xmlns="http://schemas.openxmlformats.org/package/2006/relationships"><Relationship Id="rId1" Target="file://///Kenta-940ed2d56/p/&#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9.xml.rels><?xml version="1.0" encoding="UTF-8" standalone="yes"?><Relationships xmlns="http://schemas.openxmlformats.org/package/2006/relationships"><Relationship Id="rId1" Target="file://///F500js/MICROSOFT%20OF/My%20Documents/mydocument1/10&#24180;&#22823;&#35215;&#27169;/&#19979;&#21271;/&#27700;&#29987;&#32784;&#38663;.xls"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file://///Kenta-940ed2d56/p/LL/L98014&#19978;&#31119;&#23713;/&#24179;&#25104;11&#24180;&#24230;&#27231;&#26800;&#38651;&#27671;&#30330;&#27880;&#35373;&#35336;/&#26368;&#32066;&#35373;&#35336;&#26360;/&#35576;&#32076;&#36027;&#35336;&#31639;&#26360;.xls" TargetMode="External" Type="http://schemas.openxmlformats.org/officeDocument/2006/relationships/externalLinkPath"/></Relationships>
</file>

<file path=xl/externalLinks/_rels/externalLink60.xml.rels><?xml version="1.0" encoding="UTF-8" standalone="yes"?><Relationships xmlns="http://schemas.openxmlformats.org/package/2006/relationships"><Relationship Id="rId1" Target="file://///00E9B140/Workbook2" TargetMode="External" Type="http://schemas.openxmlformats.org/officeDocument/2006/relationships/externalLinkPath"/><Relationship Id="rId2" Target="http://invalid.uri" TargetMode="External" Type="http://schemas.microsoft.com/office/2019/04/relationships/externalLinkLongPath"/></Relationships>
</file>

<file path=xl/externalLinks/_rels/externalLink61.xml.rels><?xml version="1.0" encoding="UTF-8" standalone="yes"?><Relationships xmlns="http://schemas.openxmlformats.org/package/2006/relationships"><Relationship Id="rId1" Target="file://///&#65314;&#65313;&#65299;/A/&#35373;&#35336;&#26360;Data/EXCEL/&#24179;&#25104;&#65297;&#65296;&#24180;&#24230;/&#24441;&#25152;/&#38738;&#26862;&#30476;/&#65320;10&#19977;&#26412;&#26408;&#31532;&#19968;&#20307;&#32946;&#39208;&#25913;&#20462;&#24037;&#20107;.xls" TargetMode="External" Type="http://schemas.openxmlformats.org/officeDocument/2006/relationships/externalLinkPath"/></Relationships>
</file>

<file path=xl/externalLinks/_rels/externalLink62.xml.rels><?xml version="1.0" encoding="UTF-8" standalone="yes"?><Relationships xmlns="http://schemas.openxmlformats.org/package/2006/relationships"><Relationship Id="rId1" Target="file:///Q:/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3.xml.rels><?xml version="1.0" encoding="UTF-8" standalone="yes"?><Relationships xmlns="http://schemas.openxmlformats.org/package/2006/relationships"><Relationship Id="rId1" Target="file://///Kusibiki/kusibiki/WINDOWS.000/&#65411;&#65438;&#65405;&#65400;&#65412;&#65391;&#65420;&#65439;/ZUMENN%20LHZ/&#25342;&#26360;.xls" TargetMode="External" Type="http://schemas.openxmlformats.org/officeDocument/2006/relationships/externalLinkPath"/></Relationships>
</file>

<file path=xl/externalLinks/_rels/externalLink64.xml.rels><?xml version="1.0" encoding="UTF-8" standalone="yes"?><Relationships xmlns="http://schemas.openxmlformats.org/package/2006/relationships"><Relationship Id="rId1" Target="file://///Server/&#35373;&#35336;&#35506;/WINDOWS.000/&#65411;&#65438;&#65405;&#65400;&#65412;&#65391;&#65420;&#65439;/ZUMENN%20LHZ/&#25342;&#26360;.xls" TargetMode="External" Type="http://schemas.openxmlformats.org/officeDocument/2006/relationships/externalLinkPath"/></Relationships>
</file>

<file path=xl/externalLinks/_rels/externalLink65.xml.rels><?xml version="1.0" encoding="UTF-8" standalone="yes"?><Relationships xmlns="http://schemas.openxmlformats.org/package/2006/relationships"><Relationship Id="rId1" Target="file://///Noro/shareddocs/My%20Documents/&#26132;&#12398;&#20181;&#20107;/&#24314;&#31689;&#20303;&#23429;&#35506;/&#20445;&#20581;&#22823;&#23398;/&#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6.xml.rels><?xml version="1.0" encoding="UTF-8" standalone="yes"?><Relationships xmlns="http://schemas.openxmlformats.org/package/2006/relationships"><Relationship Id="rId1" Target="file://///Noro/shareddocs/&#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6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68.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69.xml.rels><?xml version="1.0" encoding="UTF-8" standalone="yes"?><Relationships xmlns="http://schemas.openxmlformats.org/package/2006/relationships"><Relationship Id="rId1" Target="file://///Pchi032161/&#20013;&#26449;&#12398;&#20849;&#26377;/A-KENNKEI/&#39376;&#22312;&#35373;&#35336;&#26360;.xls" TargetMode="External" Type="http://schemas.openxmlformats.org/officeDocument/2006/relationships/externalLinkPath"/></Relationships>
</file>

<file path=xl/externalLinks/_rels/externalLink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0.xml.rels><?xml version="1.0" encoding="UTF-8" standalone="yes"?><Relationships xmlns="http://schemas.openxmlformats.org/package/2006/relationships"><Relationship Id="rId1" Target="file://///Yashima-1/&#35373;&#35336;&#38306;&#20418;&#20849;&#26377;/&#12456;&#12463;&#12475;&#12523;&#12487;&#12540;&#12479;/&#31309;&#31639;&#12487;&#65293;&#12479;19&#24180;/&#30476;&#32207;&#21512;&#36939;&#21205;&#20844;&#22290;&#20415;&#25152;07-4/&#21476;&#12356;&#35373;&#35336;&#26360;/17&#38651;&#28304;&#23616;&#33294;&#25913;&#20462;&#24037;&#20107;/My%20Documents/&#40372;&#21936;&#38651;&#27671;&#20869;&#35379;.xls" TargetMode="External" Type="http://schemas.openxmlformats.org/officeDocument/2006/relationships/externalLinkPath"/></Relationships>
</file>

<file path=xl/externalLinks/_rels/externalLink71.xml.rels><?xml version="1.0" encoding="UTF-8" standalone="yes"?><Relationships xmlns="http://schemas.openxmlformats.org/package/2006/relationships"><Relationship Id="rId1" Target="file://///&#12494;&#12540;&#12488;/C/WINDOWS.000/&#65411;&#65438;&#65405;&#65400;&#65412;&#65391;&#65420;&#65439;/ZUMENN%20LHZ/&#25342;&#26360;.xls" TargetMode="External" Type="http://schemas.openxmlformats.org/officeDocument/2006/relationships/externalLinkPath"/></Relationships>
</file>

<file path=xl/externalLinks/_rels/externalLink72.xml.rels><?xml version="1.0" encoding="UTF-8" standalone="yes"?><Relationships xmlns="http://schemas.openxmlformats.org/package/2006/relationships"><Relationship Id="rId1" Target="file://///Noro/shareddocs/&#28207;&#31649;&#29702;&#20107;/&#24375;&#38651;&#35373;&#20633;/&#28207;&#24375;&#38651;.XLS" TargetMode="External" Type="http://schemas.openxmlformats.org/officeDocument/2006/relationships/externalLinkPath"/></Relationships>
</file>

<file path=xl/externalLinks/_rels/externalLink73.xml.rels><?xml version="1.0" encoding="UTF-8" standalone="yes"?><Relationships xmlns="http://schemas.openxmlformats.org/package/2006/relationships"><Relationship Id="rId1" Target="file:///Q:/WINDOWS/&#65411;&#65438;&#65405;&#65400;&#65412;&#65391;&#65420;&#65439;/H11&#21942;&#32341;&#35373;&#35336;/&#22303;&#26408;&#36554;&#24235;&#23627;&#26681;&#25913;&#20462;/Macintosh%20HD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4.xml.rels><?xml version="1.0" encoding="UTF-8" standalone="yes"?><Relationships xmlns="http://schemas.openxmlformats.org/package/2006/relationships"><Relationship Id="rId1" Target="file://///Noro/shareddocs/99&#25285;&#24403;/&#35373;&#35336;&#20107;&#21209;&#25152;original/&#22899;&#24615;&#32207;&#21512;/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5.xml.rels><?xml version="1.0" encoding="UTF-8" standalone="yes"?><Relationships xmlns="http://schemas.openxmlformats.org/package/2006/relationships"><Relationship Id="rId1" Target="file://///Pc21-1joho526/F/Kenchiku/&#21942;&#32341;/&#9331;/&#9331;&#12304;&#24037;&#20107;&#35373;&#35336;&#26360;&#12305;/&#9331;&#20845;&#25144;&#39640;&#26657;&#22823;&#35215;&#27169;&#25913;&#20462;/&#20869;&#35379;&#26360;/&#12402;&#12425;&#12384;&#12390;&#35373;&#35336;/&#21313;&#21644;&#30000;&#24066;/&#24066;&#27665;&#12398;&#23478;/070521&#32013;&#21697;&#20869;&#35379;&#26360;/&#24314;&#31689;/&#20869;&#35379;&#26360;/&#20869;&#35379;&#12289;&#20195;&#20385;070419&#65288;19&#24180;4&#26376;&#21336;&#20385;&#65289;.xls" TargetMode="External" Type="http://schemas.openxmlformats.org/officeDocument/2006/relationships/externalLinkPath"/></Relationships>
</file>

<file path=xl/externalLinks/_rels/externalLink76.xml.rels><?xml version="1.0" encoding="UTF-8" standalone="yes"?><Relationships xmlns="http://schemas.openxmlformats.org/package/2006/relationships"><Relationship Id="rId1" Target="file:///Q:/WINDOWS/&#65411;&#65438;&#65405;&#65400;&#65412;&#65391;&#65420;&#65439;/&#24179;&#25104;10&#24180;&#35373;&#35336;&#26360;/&#19977;&#26412;&#26408;&#39640;&#26657;/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7.xml.rels><?xml version="1.0" encoding="UTF-8" standalone="yes"?><Relationships xmlns="http://schemas.openxmlformats.org/package/2006/relationships"><Relationship Id="rId1" Target="/&#24179;&#25104;&#65304;~1/&#20843;&#19968;&#39178;&#22679;/&#24179;&#25104;&#65304;~1/&#19979;&#36275;&#25913;&#20462;/&#38738;&#26862;&#26481;&#19979;.XLS" TargetMode="External" Type="http://schemas.openxmlformats.org/officeDocument/2006/relationships/externalLinkPath"/></Relationships>
</file>

<file path=xl/externalLinks/_rels/externalLink78.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79.xml.rels><?xml version="1.0" encoding="UTF-8" standalone="yes"?><Relationships xmlns="http://schemas.openxmlformats.org/package/2006/relationships"><Relationship Id="rId1" Target="/Documents%20and%20Settings/&#26690;&#23376;/&#12487;&#12473;&#12463;&#12488;&#12483;&#12503;/&#24189;&#38666;&#12522;&#12531;&#12463;&#23550;&#31574;&#29992;.xls" TargetMode="External" Type="http://schemas.openxmlformats.org/officeDocument/2006/relationships/externalLinkPath"/></Relationships>
</file>

<file path=xl/externalLinks/_rels/externalLink8.xml.rels><?xml version="1.0" encoding="UTF-8" standalone="yes"?><Relationships xmlns="http://schemas.openxmlformats.org/package/2006/relationships"><Relationship Id="rId1" Target="file://///Yashima-1/&#35373;&#35336;&#38306;&#20418;&#20849;&#26377;/H15/&#21942;&#32341;/&#31278;&#24046;/&#20869;&#35379;/&#38651;&#27671;/&#20843;&#25144;&#30330;&#27880;&#24037;&#20107;/&#30450;&#12429;&#12358;&#23398;&#26657;/&#27231;&#26800;/&#20843;&#25144;&#30450;&#32894;&#23398;&#26657;&#20307;&#32946;&#39208;&#12497;&#12493;&#12523;&#36984;&#23450;.xls" TargetMode="External" Type="http://schemas.openxmlformats.org/officeDocument/2006/relationships/externalLinkPath"/></Relationships>
</file>

<file path=xl/externalLinks/_rels/externalLink80.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6360;/&#30450;&#23398;&#26657;/&#19977;&#27810;&#39640;&#26657;/&#19977;&#27810;&#39640;&#26657;/&#28207;&#31649;&#29702;&#20107;/&#24375;&#38651;&#35373;&#20633;/&#28207;&#24375;&#38651;.XLS" TargetMode="External" Type="http://schemas.openxmlformats.org/officeDocument/2006/relationships/externalLinkPath"/></Relationships>
</file>

<file path=xl/externalLinks/_rels/externalLink81.xml.rels><?xml version="1.0" encoding="UTF-8" standalone="yes"?><Relationships xmlns="http://schemas.openxmlformats.org/package/2006/relationships"><Relationship Id="rId1" Target="file://///&#12494;&#12540;&#12488;/C/&#12456;&#12463;&#12475;&#12523;&#12487;&#8722;&#12479;/&#30476;&#20303;&#26159;&#24029;55&#21495;&#26847;/Workbook2" TargetMode="External" Type="http://schemas.openxmlformats.org/officeDocument/2006/relationships/externalLinkPath"/></Relationships>
</file>

<file path=xl/externalLinks/_rels/externalLink82.xml.rels><?xml version="1.0" encoding="UTF-8" standalone="yes"?><Relationships xmlns="http://schemas.openxmlformats.org/package/2006/relationships"><Relationship Id="rId1" Target="file:///B:/&#24179;&#25104;&#65304;~1/&#20843;&#19968;&#39178;&#22679;/&#24179;&#25104;&#65304;~1/&#19979;&#36275;&#25913;&#20462;/&#38738;&#26862;&#26481;&#19979;.XLS" TargetMode="External" Type="http://schemas.openxmlformats.org/officeDocument/2006/relationships/externalLinkPath"/></Relationships>
</file>

<file path=xl/externalLinks/_rels/externalLink83.xml.rels><?xml version="1.0" encoding="UTF-8" standalone="yes"?><Relationships xmlns="http://schemas.openxmlformats.org/package/2006/relationships"><Relationship Id="rId1" Target="file:///A:/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4.xml.rels><?xml version="1.0" encoding="UTF-8" standalone="yes"?><Relationships xmlns="http://schemas.openxmlformats.org/package/2006/relationships"><Relationship Id="rId1" Target="file:///E:/&#37326;&#21570;/EXDATA/&#40372;&#65381;&#65424;&#65412;&#65438;&#65432;/&#40372;&#65424;&#65412;&#65432;&#24314;.XLS" TargetMode="External" Type="http://schemas.openxmlformats.org/officeDocument/2006/relationships/externalLinkPath"/></Relationships>
</file>

<file path=xl/externalLinks/_rels/externalLink85.xml.rels><?xml version="1.0" encoding="UTF-8" standalone="yes"?><Relationships xmlns="http://schemas.openxmlformats.org/package/2006/relationships"><Relationship Id="rId1" Target="file:///F:/WINDOWS.000/&#65411;&#65438;&#65405;&#65400;&#65412;&#65391;&#65420;&#65439;/ZUMENN%20LHZ/&#25342;&#26360;.xls" TargetMode="External" Type="http://schemas.openxmlformats.org/officeDocument/2006/relationships/externalLinkPath"/></Relationships>
</file>

<file path=xl/externalLinks/_rels/externalLink86.xml.rels><?xml version="1.0" encoding="UTF-8" standalone="yes"?><Relationships xmlns="http://schemas.openxmlformats.org/package/2006/relationships"><Relationship Id="rId1" Target="file://///Ma40d/G/&#12456;&#12463;&#12475;&#12523;&#12487;&#8722;&#12479;/&#30476;&#20303;&#26159;&#24029;55&#21495;&#26847;/Workbook2" TargetMode="External" Type="http://schemas.openxmlformats.org/officeDocument/2006/relationships/externalLinkPath"/></Relationships>
</file>

<file path=xl/externalLinks/_rels/externalLink9.xml.rels><?xml version="1.0" encoding="UTF-8" standalone="yes"?><Relationships xmlns="http://schemas.openxmlformats.org/package/2006/relationships"><Relationship Id="rId1" Target="file://///Pt-sv/VOL/windows/TEMP/&#37326;&#24237;AE.xls"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1"/>
      <sheetName val="強電複合"/>
      <sheetName val="#REF"/>
      <sheetName val="校舎比較表"/>
      <sheetName val="_REF"/>
    </sheetNames>
    <sheetDataSet>
      <sheetData sheetId="0" refreshError="1"/>
      <sheetData sheetId="1" refreshError="1"/>
      <sheetData sheetId="2" refreshError="1"/>
      <sheetData sheetId="3" refreshError="1"/>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REF"/>
      <sheetName val="総括表"/>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算"/>
      <sheetName val="拾い"/>
      <sheetName val="積算"/>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出戸四阿"/>
      <sheetName val="見積調書"/>
      <sheetName val="一位代価表"/>
      <sheetName val="工事概要"/>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REF"/>
      <sheetName val="強電複合"/>
      <sheetName val="内訳"/>
      <sheetName val="改修内訳"/>
      <sheetName val="石ヶ戸解体"/>
      <sheetName val="H8県住内訳"/>
      <sheetName val="体育館"/>
      <sheetName val="建築工事内訳"/>
      <sheetName val="出戸四阿"/>
      <sheetName val="見積調書"/>
      <sheetName val="一位代価表"/>
      <sheetName val="工事概要"/>
      <sheetName val="拾い書"/>
      <sheetName val="建築"/>
      <sheetName val="Sheet1"/>
      <sheetName val="外構工事単価算出表"/>
      <sheetName val="鋼材データ"/>
      <sheetName val="check monitor"/>
      <sheetName val="共通仮設内訳"/>
      <sheetName val="建築内訳"/>
      <sheetName val="付帯施設内訳"/>
      <sheetName val="外構内訳"/>
      <sheetName val="代価算出表(校舎"/>
      <sheetName val="代価算出表 (外構"/>
      <sheetName val="見積用"/>
      <sheetName val="杭内訳"/>
      <sheetName val="総括表"/>
      <sheetName val="建築１"/>
      <sheetName val="建築２"/>
      <sheetName val="直接"/>
      <sheetName val="杭"/>
      <sheetName val="コンク"/>
      <sheetName val="型枠"/>
      <sheetName val="鉄筋"/>
      <sheetName val="防水"/>
      <sheetName val="石・タイル"/>
      <sheetName val="屋根"/>
      <sheetName val="金属1"/>
      <sheetName val="金属 2"/>
      <sheetName val="左官"/>
      <sheetName val="鋼建１"/>
      <sheetName val="木建"/>
      <sheetName val="硝子"/>
      <sheetName val="塗装１"/>
      <sheetName val="塗装２"/>
      <sheetName val="内装１"/>
      <sheetName val="内装２"/>
      <sheetName val="内装３"/>
      <sheetName val="家具"/>
      <sheetName val="雑２"/>
      <sheetName val="外構1"/>
      <sheetName val="外構 (a)"/>
      <sheetName val="外構（b）"/>
      <sheetName val="共通仮設"/>
      <sheetName val="現場経費"/>
      <sheetName val="市浦代価"/>
      <sheetName val="見積依頼プログラム"/>
      <sheetName val="宿舎"/>
      <sheetName val="内訳（水産）"/>
      <sheetName val="複合単価表"/>
      <sheetName val="内訳書"/>
      <sheetName val="概算"/>
      <sheetName val="参照データ"/>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Ｈ12　みどりヶ丘団地集会所建築工事 のバックアップ"/>
      <sheetName val="#REF"/>
      <sheetName val="設計書表紙"/>
      <sheetName val="設計書 (住宅課経費)"/>
      <sheetName val="設計書"/>
      <sheetName val="代価表紙"/>
      <sheetName val="見積代価表"/>
      <sheetName val="表紙"/>
      <sheetName val="直接仮設集計表"/>
      <sheetName val="土工事集計表"/>
      <sheetName val="鉄筋、型枠、生コン総括表"/>
      <sheetName val="鉄筋、型枠、生コン集計表"/>
      <sheetName val="防水工事集計表 "/>
      <sheetName val="石、タイル工事集計表"/>
      <sheetName val="木工事集計表 "/>
      <sheetName val="屋根工事集計表 "/>
      <sheetName val="金属工事集計表"/>
      <sheetName val="左官工事集計表"/>
      <sheetName val="木製建具工事集計表"/>
      <sheetName val="金属製建具工事集計表"/>
      <sheetName val="ガラス工事集計表"/>
      <sheetName val="塗装工事集計表"/>
      <sheetName val="外装工事集計表"/>
      <sheetName val="内装集計表"/>
      <sheetName val="各室内装数量調書"/>
      <sheetName val="雑工事集計表"/>
      <sheetName val="外構工事集計表"/>
    </sheetNames>
    <sheetDataSet>
      <sheetData sheetId="0" refreshError="1"/>
      <sheetData sheetId="1" refreshError="1">
        <row r="1">
          <cell r="A1" t="str">
            <v>No.</v>
          </cell>
        </row>
        <row r="642">
          <cell r="B642" t="str">
            <v>〃</v>
          </cell>
          <cell r="C642" t="str">
            <v xml:space="preserve"> 1P15Ax4+時差消灯スイッチ</v>
          </cell>
          <cell r="D642" t="str">
            <v>〃</v>
          </cell>
          <cell r="E642" t="str">
            <v>〃</v>
          </cell>
          <cell r="F642">
            <v>1</v>
          </cell>
          <cell r="G642">
            <v>4660</v>
          </cell>
          <cell r="H642">
            <v>4660</v>
          </cell>
          <cell r="I642" t="str">
            <v>〃</v>
          </cell>
        </row>
        <row r="643">
          <cell r="H643"/>
        </row>
        <row r="644">
          <cell r="H644"/>
        </row>
        <row r="645">
          <cell r="H645"/>
        </row>
        <row r="646">
          <cell r="B646" t="str">
            <v>照明器具</v>
          </cell>
          <cell r="C646" t="str">
            <v xml:space="preserve"> A21</v>
          </cell>
          <cell r="D646" t="str">
            <v>台</v>
          </cell>
          <cell r="E646" t="str">
            <v>台</v>
          </cell>
          <cell r="F646">
            <v>1</v>
          </cell>
          <cell r="G646">
            <v>4000</v>
          </cell>
          <cell r="H646">
            <v>4000</v>
          </cell>
          <cell r="I646" t="str">
            <v>複合−１</v>
          </cell>
          <cell r="J646">
            <v>4000</v>
          </cell>
          <cell r="K646">
            <v>4000</v>
          </cell>
          <cell r="L646">
            <v>4000</v>
          </cell>
        </row>
        <row r="647">
          <cell r="B647" t="str">
            <v>〃</v>
          </cell>
          <cell r="C647" t="str">
            <v xml:space="preserve"> A22</v>
          </cell>
          <cell r="D647" t="str">
            <v>〃</v>
          </cell>
          <cell r="E647" t="str">
            <v>〃</v>
          </cell>
          <cell r="F647">
            <v>2</v>
          </cell>
          <cell r="G647">
            <v>6000</v>
          </cell>
          <cell r="H647">
            <v>12000</v>
          </cell>
          <cell r="I647" t="str">
            <v>〃</v>
          </cell>
          <cell r="J647">
            <v>12000</v>
          </cell>
          <cell r="K647">
            <v>12000</v>
          </cell>
          <cell r="L647">
            <v>12000</v>
          </cell>
        </row>
        <row r="648">
          <cell r="B648" t="str">
            <v>〃</v>
          </cell>
          <cell r="C648" t="str">
            <v xml:space="preserve"> A321</v>
          </cell>
          <cell r="D648" t="str">
            <v>〃</v>
          </cell>
          <cell r="E648" t="str">
            <v>〃</v>
          </cell>
          <cell r="F648">
            <v>1</v>
          </cell>
          <cell r="G648">
            <v>8440</v>
          </cell>
          <cell r="H648">
            <v>8440</v>
          </cell>
          <cell r="I648" t="str">
            <v>〃</v>
          </cell>
          <cell r="J648">
            <v>8440</v>
          </cell>
          <cell r="K648">
            <v>8440</v>
          </cell>
          <cell r="L648">
            <v>8440</v>
          </cell>
        </row>
        <row r="649">
          <cell r="B649" t="str">
            <v>〃</v>
          </cell>
          <cell r="C649" t="str">
            <v xml:space="preserve"> A322</v>
          </cell>
          <cell r="D649" t="str">
            <v>〃</v>
          </cell>
          <cell r="E649" t="str">
            <v>〃</v>
          </cell>
          <cell r="F649">
            <v>4</v>
          </cell>
          <cell r="G649">
            <v>13100</v>
          </cell>
          <cell r="H649">
            <v>52400</v>
          </cell>
          <cell r="I649" t="str">
            <v>〃</v>
          </cell>
          <cell r="J649">
            <v>52400</v>
          </cell>
          <cell r="K649">
            <v>52400</v>
          </cell>
          <cell r="L649">
            <v>52400</v>
          </cell>
        </row>
        <row r="650">
          <cell r="B650" t="str">
            <v>〃</v>
          </cell>
          <cell r="C650" t="str">
            <v xml:space="preserve"> B324</v>
          </cell>
          <cell r="D650" t="str">
            <v>〃</v>
          </cell>
          <cell r="E650" t="str">
            <v>〃</v>
          </cell>
          <cell r="F650">
            <v>10</v>
          </cell>
          <cell r="G650">
            <v>31900</v>
          </cell>
          <cell r="H650">
            <v>319000</v>
          </cell>
          <cell r="I650" t="str">
            <v>〃</v>
          </cell>
          <cell r="J650">
            <v>319000</v>
          </cell>
          <cell r="K650">
            <v>319000</v>
          </cell>
          <cell r="L650">
            <v>319000</v>
          </cell>
        </row>
        <row r="651">
          <cell r="B651" t="str">
            <v>〃</v>
          </cell>
          <cell r="C651" t="str">
            <v xml:space="preserve"> C321</v>
          </cell>
          <cell r="D651" t="str">
            <v>〃</v>
          </cell>
          <cell r="E651" t="str">
            <v>〃</v>
          </cell>
          <cell r="F651">
            <v>6</v>
          </cell>
          <cell r="G651">
            <v>15700</v>
          </cell>
          <cell r="H651">
            <v>94200</v>
          </cell>
          <cell r="I651" t="str">
            <v>〃</v>
          </cell>
          <cell r="J651">
            <v>94200</v>
          </cell>
          <cell r="K651">
            <v>94200</v>
          </cell>
          <cell r="L651">
            <v>94200</v>
          </cell>
        </row>
        <row r="652">
          <cell r="B652" t="str">
            <v>〃</v>
          </cell>
          <cell r="C652" t="str">
            <v xml:space="preserve"> D321</v>
          </cell>
          <cell r="D652" t="str">
            <v>〃</v>
          </cell>
          <cell r="E652" t="str">
            <v>〃</v>
          </cell>
          <cell r="F652">
            <v>1</v>
          </cell>
          <cell r="G652">
            <v>30000</v>
          </cell>
          <cell r="H652">
            <v>30000</v>
          </cell>
          <cell r="I652" t="str">
            <v>〃</v>
          </cell>
          <cell r="J652">
            <v>30000</v>
          </cell>
          <cell r="K652">
            <v>30000</v>
          </cell>
          <cell r="L652">
            <v>30000</v>
          </cell>
        </row>
        <row r="653">
          <cell r="B653" t="str">
            <v>〃</v>
          </cell>
          <cell r="C653" t="str">
            <v xml:space="preserve"> E181</v>
          </cell>
          <cell r="D653" t="str">
            <v>〃</v>
          </cell>
          <cell r="E653" t="str">
            <v>〃</v>
          </cell>
          <cell r="F653">
            <v>1</v>
          </cell>
          <cell r="G653">
            <v>8380</v>
          </cell>
          <cell r="H653">
            <v>8380</v>
          </cell>
          <cell r="I653" t="str">
            <v>〃</v>
          </cell>
          <cell r="J653">
            <v>8380</v>
          </cell>
          <cell r="K653">
            <v>8380</v>
          </cell>
          <cell r="L653">
            <v>8380</v>
          </cell>
        </row>
        <row r="654">
          <cell r="B654" t="str">
            <v>〃</v>
          </cell>
          <cell r="C654" t="str">
            <v xml:space="preserve"> E271</v>
          </cell>
          <cell r="D654" t="str">
            <v>〃</v>
          </cell>
          <cell r="E654" t="str">
            <v>〃</v>
          </cell>
          <cell r="F654">
            <v>2</v>
          </cell>
          <cell r="G654">
            <v>8740</v>
          </cell>
          <cell r="H654">
            <v>17480</v>
          </cell>
          <cell r="I654" t="str">
            <v>〃</v>
          </cell>
          <cell r="J654">
            <v>17480</v>
          </cell>
          <cell r="K654">
            <v>17480</v>
          </cell>
          <cell r="L654">
            <v>17480</v>
          </cell>
        </row>
        <row r="655">
          <cell r="B655" t="str">
            <v>〃</v>
          </cell>
          <cell r="C655" t="str">
            <v xml:space="preserve"> F21</v>
          </cell>
          <cell r="D655" t="str">
            <v>〃</v>
          </cell>
          <cell r="E655" t="str">
            <v>〃</v>
          </cell>
          <cell r="F655">
            <v>2</v>
          </cell>
          <cell r="G655">
            <v>6720</v>
          </cell>
          <cell r="H655">
            <v>13440</v>
          </cell>
          <cell r="I655" t="str">
            <v>〃</v>
          </cell>
          <cell r="J655">
            <v>13440</v>
          </cell>
          <cell r="K655">
            <v>13440</v>
          </cell>
          <cell r="L655">
            <v>13440</v>
          </cell>
        </row>
        <row r="656">
          <cell r="B656" t="str">
            <v>〃</v>
          </cell>
          <cell r="C656" t="str">
            <v xml:space="preserve"> G131</v>
          </cell>
          <cell r="D656" t="str">
            <v>〃</v>
          </cell>
          <cell r="E656" t="str">
            <v>〃</v>
          </cell>
          <cell r="F656">
            <v>3</v>
          </cell>
          <cell r="G656">
            <v>12000</v>
          </cell>
          <cell r="H656">
            <v>36000</v>
          </cell>
          <cell r="I656" t="str">
            <v>〃</v>
          </cell>
          <cell r="J656">
            <v>36000</v>
          </cell>
          <cell r="K656">
            <v>36000</v>
          </cell>
          <cell r="L656">
            <v>36000</v>
          </cell>
        </row>
        <row r="657">
          <cell r="B657" t="str">
            <v>誘導標識板</v>
          </cell>
          <cell r="C657" t="str">
            <v xml:space="preserve"> I</v>
          </cell>
          <cell r="D657" t="str">
            <v>枚</v>
          </cell>
          <cell r="E657" t="str">
            <v>枚</v>
          </cell>
          <cell r="F657">
            <v>2</v>
          </cell>
          <cell r="G657">
            <v>2280</v>
          </cell>
          <cell r="H657">
            <v>4560</v>
          </cell>
          <cell r="I657" t="str">
            <v>〃</v>
          </cell>
        </row>
        <row r="658">
          <cell r="H658"/>
        </row>
        <row r="659">
          <cell r="B659" t="str">
            <v>カバープレート</v>
          </cell>
          <cell r="C659" t="str">
            <v xml:space="preserve"> 角</v>
          </cell>
          <cell r="D659" t="str">
            <v>枚</v>
          </cell>
          <cell r="E659" t="str">
            <v>枚</v>
          </cell>
          <cell r="F659">
            <v>1</v>
          </cell>
          <cell r="G659">
            <v>450</v>
          </cell>
          <cell r="H659">
            <v>450</v>
          </cell>
          <cell r="I659" t="str">
            <v>複合−１</v>
          </cell>
        </row>
        <row r="660">
          <cell r="H660"/>
        </row>
        <row r="661">
          <cell r="H661"/>
        </row>
        <row r="662">
          <cell r="H662"/>
        </row>
        <row r="663">
          <cell r="H663"/>
        </row>
        <row r="664">
          <cell r="H664"/>
        </row>
        <row r="665">
          <cell r="H665"/>
        </row>
        <row r="666">
          <cell r="H666"/>
        </row>
        <row r="667">
          <cell r="H667"/>
        </row>
        <row r="668">
          <cell r="B668" t="str">
            <v>合計</v>
          </cell>
          <cell r="C668">
            <v>712040</v>
          </cell>
          <cell r="D668">
            <v>595340</v>
          </cell>
          <cell r="E668">
            <v>712040</v>
          </cell>
          <cell r="F668">
            <v>595340</v>
          </cell>
          <cell r="G668">
            <v>712040</v>
          </cell>
          <cell r="H668">
            <v>712040</v>
          </cell>
          <cell r="I668">
            <v>595340</v>
          </cell>
          <cell r="J668">
            <v>595340</v>
          </cell>
          <cell r="K668">
            <v>595340</v>
          </cell>
          <cell r="L668">
            <v>595340</v>
          </cell>
        </row>
        <row r="669">
          <cell r="A669">
            <v>3</v>
          </cell>
          <cell r="B669" t="str">
            <v>弱電設備</v>
          </cell>
          <cell r="C669"/>
          <cell r="D669"/>
          <cell r="E669"/>
          <cell r="F669"/>
          <cell r="G669"/>
          <cell r="H669"/>
        </row>
        <row r="670">
          <cell r="H670"/>
        </row>
        <row r="671">
          <cell r="B671" t="str">
            <v>電線管（隠蔽）</v>
          </cell>
          <cell r="C671" t="str">
            <v xml:space="preserve"> PF16</v>
          </cell>
          <cell r="D671" t="str">
            <v>ｍ</v>
          </cell>
          <cell r="E671" t="str">
            <v>ｍ</v>
          </cell>
          <cell r="F671">
            <v>17</v>
          </cell>
          <cell r="G671">
            <v>590</v>
          </cell>
          <cell r="H671">
            <v>10030</v>
          </cell>
          <cell r="I671" t="str">
            <v>市場 P-22</v>
          </cell>
        </row>
        <row r="672">
          <cell r="H672"/>
        </row>
        <row r="673">
          <cell r="B673" t="str">
            <v>アウトレットボックス</v>
          </cell>
          <cell r="C673" t="str">
            <v xml:space="preserve"> O.B102ﾟ-44</v>
          </cell>
          <cell r="D673" t="str">
            <v>個</v>
          </cell>
          <cell r="E673" t="str">
            <v>個</v>
          </cell>
          <cell r="F673">
            <v>5</v>
          </cell>
          <cell r="G673">
            <v>1770</v>
          </cell>
          <cell r="H673">
            <v>8850</v>
          </cell>
          <cell r="I673" t="str">
            <v>市場 P-30</v>
          </cell>
        </row>
        <row r="674">
          <cell r="B674" t="str">
            <v>プルボックス</v>
          </cell>
          <cell r="C674" t="str">
            <v xml:space="preserve"> P.B150ﾟx100(SUS,WP)</v>
          </cell>
          <cell r="D674" t="str">
            <v>〃</v>
          </cell>
          <cell r="E674" t="str">
            <v>〃</v>
          </cell>
          <cell r="F674">
            <v>1</v>
          </cell>
          <cell r="G674">
            <v>7560</v>
          </cell>
          <cell r="H674">
            <v>7560</v>
          </cell>
          <cell r="I674" t="str">
            <v>複合−１</v>
          </cell>
        </row>
        <row r="675">
          <cell r="H675"/>
        </row>
        <row r="676">
          <cell r="B676" t="str">
            <v>ケーブル（管内）</v>
          </cell>
          <cell r="C676" t="str">
            <v xml:space="preserve"> S-5C-FB</v>
          </cell>
          <cell r="D676" t="str">
            <v>ｍ</v>
          </cell>
          <cell r="E676" t="str">
            <v>ｍ</v>
          </cell>
          <cell r="F676">
            <v>5</v>
          </cell>
          <cell r="G676">
            <v>450</v>
          </cell>
          <cell r="H676">
            <v>2250</v>
          </cell>
          <cell r="I676" t="str">
            <v>P-410</v>
          </cell>
        </row>
        <row r="677">
          <cell r="B677" t="str">
            <v>〃</v>
          </cell>
          <cell r="C677" t="str">
            <v xml:space="preserve"> AE 0.9-2C</v>
          </cell>
          <cell r="D677" t="str">
            <v>〃</v>
          </cell>
          <cell r="E677" t="str">
            <v>〃</v>
          </cell>
          <cell r="F677">
            <v>1</v>
          </cell>
          <cell r="G677">
            <v>190</v>
          </cell>
          <cell r="H677">
            <v>190</v>
          </cell>
          <cell r="I677" t="str">
            <v>P-478</v>
          </cell>
        </row>
        <row r="678">
          <cell r="B678" t="str">
            <v>ケーブル（隠蔽）</v>
          </cell>
          <cell r="C678" t="str">
            <v xml:space="preserve"> S-5C-FB</v>
          </cell>
          <cell r="D678" t="str">
            <v>〃</v>
          </cell>
          <cell r="E678" t="str">
            <v>〃</v>
          </cell>
          <cell r="F678">
            <v>4</v>
          </cell>
          <cell r="G678">
            <v>430</v>
          </cell>
          <cell r="H678">
            <v>1720</v>
          </cell>
          <cell r="I678" t="str">
            <v>複合−２</v>
          </cell>
        </row>
        <row r="679">
          <cell r="H679"/>
        </row>
        <row r="680">
          <cell r="B680" t="str">
            <v>直列ユニット</v>
          </cell>
          <cell r="C680" t="str">
            <v xml:space="preserve"> 端末</v>
          </cell>
          <cell r="D680" t="str">
            <v>組</v>
          </cell>
          <cell r="E680" t="str">
            <v>組</v>
          </cell>
          <cell r="F680">
            <v>1</v>
          </cell>
          <cell r="G680">
            <v>4520</v>
          </cell>
          <cell r="H680">
            <v>4520</v>
          </cell>
          <cell r="I680" t="str">
            <v>複合−３</v>
          </cell>
        </row>
        <row r="681">
          <cell r="B681" t="str">
            <v>ガス漏れ検知器</v>
          </cell>
          <cell r="C681" t="str">
            <v xml:space="preserve"> LPG 100V</v>
          </cell>
          <cell r="D681" t="str">
            <v>個</v>
          </cell>
          <cell r="E681" t="str">
            <v>個</v>
          </cell>
          <cell r="F681">
            <v>1</v>
          </cell>
          <cell r="G681">
            <v>6700</v>
          </cell>
          <cell r="H681">
            <v>6700</v>
          </cell>
          <cell r="I681" t="str">
            <v>〃</v>
          </cell>
        </row>
        <row r="682">
          <cell r="H682"/>
        </row>
        <row r="683">
          <cell r="B683" t="str">
            <v>ノズルプレート</v>
          </cell>
          <cell r="C683" t="str">
            <v xml:space="preserve"> 角</v>
          </cell>
          <cell r="D683" t="str">
            <v>枚</v>
          </cell>
          <cell r="E683" t="str">
            <v>枚</v>
          </cell>
          <cell r="F683">
            <v>1</v>
          </cell>
          <cell r="G683">
            <v>450</v>
          </cell>
          <cell r="H683">
            <v>450</v>
          </cell>
          <cell r="I683" t="str">
            <v>複合−１</v>
          </cell>
        </row>
        <row r="684">
          <cell r="B684" t="str">
            <v>防雨入線カバー</v>
          </cell>
          <cell r="C684" t="str">
            <v>個</v>
          </cell>
          <cell r="D684">
            <v>1</v>
          </cell>
          <cell r="E684" t="str">
            <v>個</v>
          </cell>
          <cell r="F684">
            <v>1</v>
          </cell>
          <cell r="G684">
            <v>700</v>
          </cell>
          <cell r="H684">
            <v>700</v>
          </cell>
          <cell r="I684" t="str">
            <v>〃</v>
          </cell>
        </row>
        <row r="685">
          <cell r="H685"/>
        </row>
        <row r="686">
          <cell r="H686"/>
        </row>
        <row r="687">
          <cell r="H687"/>
        </row>
        <row r="688">
          <cell r="H688"/>
        </row>
        <row r="689">
          <cell r="H689"/>
        </row>
        <row r="690">
          <cell r="H690"/>
        </row>
        <row r="691">
          <cell r="B691" t="str">
            <v>合計</v>
          </cell>
          <cell r="C691">
            <v>42970</v>
          </cell>
          <cell r="D691">
            <v>0</v>
          </cell>
          <cell r="E691">
            <v>42970</v>
          </cell>
          <cell r="F691">
            <v>0</v>
          </cell>
          <cell r="G691">
            <v>42970</v>
          </cell>
          <cell r="H691">
            <v>42970</v>
          </cell>
          <cell r="I691">
            <v>0</v>
          </cell>
          <cell r="J691">
            <v>0</v>
          </cell>
          <cell r="K691">
            <v>0</v>
          </cell>
          <cell r="L691">
            <v>0</v>
          </cell>
        </row>
        <row r="692">
          <cell r="A692">
            <v>4</v>
          </cell>
          <cell r="B692" t="str">
            <v>構内外線設備</v>
          </cell>
          <cell r="C692"/>
          <cell r="D692"/>
          <cell r="E692"/>
          <cell r="F692"/>
          <cell r="G692"/>
          <cell r="H692"/>
        </row>
        <row r="693">
          <cell r="H693"/>
        </row>
        <row r="694">
          <cell r="B694" t="str">
            <v>電線管（地中）</v>
          </cell>
          <cell r="C694" t="str">
            <v xml:space="preserve"> FEP30</v>
          </cell>
          <cell r="D694" t="str">
            <v>ｍ</v>
          </cell>
          <cell r="E694" t="str">
            <v>ｍ</v>
          </cell>
          <cell r="F694">
            <v>33</v>
          </cell>
          <cell r="G694">
            <v>740</v>
          </cell>
          <cell r="H694">
            <v>24420</v>
          </cell>
          <cell r="I694" t="str">
            <v>P-412</v>
          </cell>
        </row>
        <row r="695">
          <cell r="B695" t="str">
            <v>〃</v>
          </cell>
          <cell r="C695" t="str">
            <v xml:space="preserve"> FEP40</v>
          </cell>
          <cell r="D695" t="str">
            <v>〃</v>
          </cell>
          <cell r="E695" t="str">
            <v>〃</v>
          </cell>
          <cell r="F695">
            <v>8</v>
          </cell>
          <cell r="G695">
            <v>850</v>
          </cell>
          <cell r="H695">
            <v>6800</v>
          </cell>
          <cell r="I695" t="str">
            <v>〃</v>
          </cell>
        </row>
        <row r="696">
          <cell r="H696"/>
        </row>
        <row r="697">
          <cell r="B697" t="str">
            <v>電線管（管内）</v>
          </cell>
          <cell r="C697" t="str">
            <v xml:space="preserve"> IV 2.0 x1</v>
          </cell>
          <cell r="D697" t="str">
            <v>ｍ</v>
          </cell>
          <cell r="E697" t="str">
            <v>ｍ</v>
          </cell>
          <cell r="F697">
            <v>8</v>
          </cell>
          <cell r="G697">
            <v>190</v>
          </cell>
          <cell r="H697">
            <v>1520</v>
          </cell>
          <cell r="I697" t="str">
            <v>P-387</v>
          </cell>
        </row>
        <row r="698">
          <cell r="B698" t="str">
            <v>ケーブル（管内）</v>
          </cell>
          <cell r="C698" t="str">
            <v xml:space="preserve"> CV 3.5ﾟ-2C</v>
          </cell>
          <cell r="D698" t="str">
            <v>〃</v>
          </cell>
          <cell r="E698" t="str">
            <v>〃</v>
          </cell>
          <cell r="F698">
            <v>18</v>
          </cell>
          <cell r="G698">
            <v>370</v>
          </cell>
          <cell r="H698">
            <v>6660</v>
          </cell>
          <cell r="I698" t="str">
            <v>P-390</v>
          </cell>
        </row>
        <row r="699">
          <cell r="B699" t="str">
            <v>〃</v>
          </cell>
          <cell r="C699" t="str">
            <v xml:space="preserve"> CV 22ﾟ-3C</v>
          </cell>
          <cell r="D699" t="str">
            <v>〃</v>
          </cell>
          <cell r="E699" t="str">
            <v>〃</v>
          </cell>
          <cell r="F699">
            <v>8</v>
          </cell>
          <cell r="G699">
            <v>1250</v>
          </cell>
          <cell r="H699">
            <v>10000</v>
          </cell>
          <cell r="I699" t="str">
            <v>〃</v>
          </cell>
        </row>
        <row r="700">
          <cell r="B700" t="str">
            <v>〃</v>
          </cell>
          <cell r="C700" t="str">
            <v xml:space="preserve"> SV 22ﾟ-3C</v>
          </cell>
          <cell r="D700" t="str">
            <v>〃</v>
          </cell>
          <cell r="E700" t="str">
            <v>〃</v>
          </cell>
          <cell r="F700">
            <v>5</v>
          </cell>
          <cell r="G700">
            <v>1100</v>
          </cell>
          <cell r="H700">
            <v>5500</v>
          </cell>
          <cell r="I700" t="str">
            <v>P-459</v>
          </cell>
        </row>
        <row r="701">
          <cell r="B701" t="str">
            <v>〃</v>
          </cell>
          <cell r="C701" t="str">
            <v xml:space="preserve"> S-5C-FB</v>
          </cell>
          <cell r="D701" t="str">
            <v>〃</v>
          </cell>
          <cell r="E701" t="str">
            <v>〃</v>
          </cell>
          <cell r="F701">
            <v>8</v>
          </cell>
          <cell r="G701">
            <v>450</v>
          </cell>
          <cell r="H701">
            <v>3600</v>
          </cell>
          <cell r="I701" t="str">
            <v>P-410</v>
          </cell>
        </row>
        <row r="702">
          <cell r="B702" t="str">
            <v>〃</v>
          </cell>
          <cell r="C702" t="str">
            <v xml:space="preserve"> S-7C-HFL-SS</v>
          </cell>
          <cell r="D702" t="str">
            <v>〃</v>
          </cell>
          <cell r="E702" t="str">
            <v>〃</v>
          </cell>
          <cell r="F702">
            <v>5</v>
          </cell>
          <cell r="G702">
            <v>720</v>
          </cell>
          <cell r="H702">
            <v>3600</v>
          </cell>
          <cell r="I702" t="str">
            <v>複合−２</v>
          </cell>
        </row>
        <row r="703">
          <cell r="B703" t="str">
            <v>ケーブル（架空）</v>
          </cell>
          <cell r="C703" t="str">
            <v xml:space="preserve"> S-7C-HFL-SS</v>
          </cell>
          <cell r="D703" t="str">
            <v>〃</v>
          </cell>
          <cell r="E703" t="str">
            <v>〃</v>
          </cell>
          <cell r="F703">
            <v>23</v>
          </cell>
          <cell r="G703">
            <v>580</v>
          </cell>
          <cell r="H703">
            <v>13340</v>
          </cell>
          <cell r="I703" t="str">
            <v>〃</v>
          </cell>
        </row>
        <row r="704">
          <cell r="H704"/>
        </row>
        <row r="705">
          <cell r="B705" t="str">
            <v>引込柱</v>
          </cell>
          <cell r="C705" t="str">
            <v xml:space="preserve"> 7.4m</v>
          </cell>
          <cell r="D705" t="str">
            <v>本</v>
          </cell>
          <cell r="E705" t="str">
            <v>本</v>
          </cell>
          <cell r="F705">
            <v>1</v>
          </cell>
          <cell r="G705">
            <v>125000</v>
          </cell>
          <cell r="H705">
            <v>125000</v>
          </cell>
          <cell r="I705" t="str">
            <v>複合−１</v>
          </cell>
        </row>
        <row r="706">
          <cell r="B706" t="str">
            <v>同上基礎</v>
          </cell>
          <cell r="C706" t="str">
            <v xml:space="preserve"> 600x600x1300</v>
          </cell>
          <cell r="D706" t="str">
            <v>基</v>
          </cell>
          <cell r="E706" t="str">
            <v>基</v>
          </cell>
          <cell r="F706">
            <v>1</v>
          </cell>
          <cell r="G706">
            <v>23000</v>
          </cell>
          <cell r="H706">
            <v>23000</v>
          </cell>
          <cell r="I706" t="str">
            <v>複合−４</v>
          </cell>
        </row>
        <row r="707">
          <cell r="B707" t="str">
            <v>引込柱盤</v>
          </cell>
          <cell r="C707" t="str">
            <v xml:space="preserve"> L-0</v>
          </cell>
          <cell r="D707" t="str">
            <v>面</v>
          </cell>
          <cell r="E707" t="str">
            <v>面</v>
          </cell>
          <cell r="F707">
            <v>1</v>
          </cell>
          <cell r="G707">
            <v>44100</v>
          </cell>
          <cell r="H707">
            <v>44100</v>
          </cell>
          <cell r="I707" t="str">
            <v>複合−３</v>
          </cell>
        </row>
        <row r="708">
          <cell r="H708"/>
        </row>
        <row r="709">
          <cell r="B709" t="str">
            <v>外灯</v>
          </cell>
          <cell r="C709" t="str">
            <v xml:space="preserve"> H401</v>
          </cell>
          <cell r="D709" t="str">
            <v>台</v>
          </cell>
          <cell r="E709" t="str">
            <v>台</v>
          </cell>
          <cell r="F709">
            <v>1</v>
          </cell>
          <cell r="G709">
            <v>74700</v>
          </cell>
          <cell r="H709">
            <v>74700</v>
          </cell>
          <cell r="I709" t="str">
            <v>複合−１</v>
          </cell>
          <cell r="J709">
            <v>74700</v>
          </cell>
          <cell r="K709">
            <v>74700</v>
          </cell>
          <cell r="L709">
            <v>74700</v>
          </cell>
        </row>
        <row r="710">
          <cell r="B710" t="str">
            <v>外灯ポール</v>
          </cell>
          <cell r="C710" t="str">
            <v xml:space="preserve"> GL+4.5m</v>
          </cell>
          <cell r="D710" t="str">
            <v>本</v>
          </cell>
          <cell r="E710" t="str">
            <v>本</v>
          </cell>
          <cell r="F710">
            <v>1</v>
          </cell>
          <cell r="G710">
            <v>55800</v>
          </cell>
          <cell r="H710">
            <v>55800</v>
          </cell>
          <cell r="I710" t="str">
            <v>〃</v>
          </cell>
          <cell r="J710">
            <v>55800</v>
          </cell>
          <cell r="K710">
            <v>55800</v>
          </cell>
          <cell r="L710">
            <v>55800</v>
          </cell>
        </row>
        <row r="711">
          <cell r="B711" t="str">
            <v>同上基礎</v>
          </cell>
          <cell r="C711" t="str">
            <v xml:space="preserve"> 600x600x1300</v>
          </cell>
          <cell r="D711" t="str">
            <v>基</v>
          </cell>
          <cell r="E711" t="str">
            <v>基</v>
          </cell>
          <cell r="F711">
            <v>1</v>
          </cell>
          <cell r="G711">
            <v>23000</v>
          </cell>
          <cell r="H711">
            <v>23000</v>
          </cell>
          <cell r="I711" t="str">
            <v>複合−４</v>
          </cell>
        </row>
        <row r="712">
          <cell r="H712"/>
        </row>
        <row r="713">
          <cell r="H713"/>
        </row>
        <row r="714">
          <cell r="H714"/>
        </row>
        <row r="715">
          <cell r="B715" t="str">
            <v>鋼管柱</v>
          </cell>
          <cell r="C715" t="str">
            <v xml:space="preserve"> 8m</v>
          </cell>
          <cell r="D715" t="str">
            <v>本</v>
          </cell>
          <cell r="E715" t="str">
            <v>本</v>
          </cell>
          <cell r="F715">
            <v>1</v>
          </cell>
          <cell r="G715">
            <v>68400</v>
          </cell>
          <cell r="H715">
            <v>68400</v>
          </cell>
          <cell r="I715" t="str">
            <v>複合−１</v>
          </cell>
        </row>
        <row r="716">
          <cell r="B716" t="str">
            <v>支線</v>
          </cell>
          <cell r="C716" t="str">
            <v xml:space="preserve"> 14ﾟ</v>
          </cell>
          <cell r="D716" t="str">
            <v>組</v>
          </cell>
          <cell r="E716" t="str">
            <v>組</v>
          </cell>
          <cell r="F716">
            <v>1</v>
          </cell>
          <cell r="G716">
            <v>18700</v>
          </cell>
          <cell r="H716">
            <v>18700</v>
          </cell>
          <cell r="I716" t="str">
            <v>複合−５</v>
          </cell>
        </row>
        <row r="717">
          <cell r="B717" t="str">
            <v>４分配器</v>
          </cell>
          <cell r="C717" t="str">
            <v xml:space="preserve"> 防水型</v>
          </cell>
          <cell r="D717" t="str">
            <v>個</v>
          </cell>
          <cell r="E717" t="str">
            <v>個</v>
          </cell>
          <cell r="F717">
            <v>1</v>
          </cell>
          <cell r="G717">
            <v>13200</v>
          </cell>
          <cell r="H717">
            <v>13200</v>
          </cell>
          <cell r="I717" t="str">
            <v>複合−３</v>
          </cell>
        </row>
        <row r="718">
          <cell r="B718" t="str">
            <v>２分配器</v>
          </cell>
          <cell r="C718" t="str">
            <v xml:space="preserve"> 撤去</v>
          </cell>
          <cell r="D718" t="str">
            <v>〃</v>
          </cell>
          <cell r="E718" t="str">
            <v>〃</v>
          </cell>
          <cell r="F718">
            <v>1</v>
          </cell>
          <cell r="G718">
            <v>1750</v>
          </cell>
          <cell r="H718">
            <v>1750</v>
          </cell>
          <cell r="I718" t="str">
            <v>〃</v>
          </cell>
        </row>
        <row r="719">
          <cell r="B719" t="str">
            <v>保安器</v>
          </cell>
          <cell r="C719" t="str">
            <v>　ＴＶ用</v>
          </cell>
          <cell r="D719" t="str">
            <v>〃</v>
          </cell>
          <cell r="E719" t="str">
            <v>〃</v>
          </cell>
          <cell r="F719">
            <v>1</v>
          </cell>
          <cell r="G719">
            <v>6270</v>
          </cell>
          <cell r="H719">
            <v>6270</v>
          </cell>
          <cell r="I719" t="str">
            <v>〃</v>
          </cell>
        </row>
        <row r="720">
          <cell r="B720" t="str">
            <v>接地工事</v>
          </cell>
          <cell r="C720" t="str">
            <v xml:space="preserve"> ED</v>
          </cell>
          <cell r="D720" t="str">
            <v>箇所</v>
          </cell>
          <cell r="E720" t="str">
            <v>箇所</v>
          </cell>
          <cell r="F720">
            <v>4</v>
          </cell>
          <cell r="G720">
            <v>11400</v>
          </cell>
          <cell r="H720">
            <v>45600</v>
          </cell>
          <cell r="I720" t="str">
            <v>複合−２</v>
          </cell>
        </row>
        <row r="721">
          <cell r="H721"/>
        </row>
        <row r="722">
          <cell r="B722" t="str">
            <v>埋設シート</v>
          </cell>
          <cell r="C722" t="str">
            <v>ｍ</v>
          </cell>
          <cell r="D722">
            <v>20</v>
          </cell>
          <cell r="E722" t="str">
            <v>ｍ</v>
          </cell>
          <cell r="F722">
            <v>20</v>
          </cell>
          <cell r="G722">
            <v>150</v>
          </cell>
          <cell r="H722">
            <v>3000</v>
          </cell>
          <cell r="I722" t="str">
            <v>複合−２</v>
          </cell>
        </row>
        <row r="723">
          <cell r="H723"/>
        </row>
        <row r="724">
          <cell r="B724" t="str">
            <v>土工事</v>
          </cell>
          <cell r="C724" t="str">
            <v>式</v>
          </cell>
          <cell r="D724">
            <v>1</v>
          </cell>
          <cell r="E724" t="str">
            <v>式</v>
          </cell>
          <cell r="F724">
            <v>1</v>
          </cell>
          <cell r="G724">
            <v>10300</v>
          </cell>
          <cell r="H724">
            <v>10300</v>
          </cell>
          <cell r="I724" t="str">
            <v>複合−６</v>
          </cell>
        </row>
        <row r="725">
          <cell r="H725"/>
        </row>
        <row r="726">
          <cell r="H726"/>
        </row>
        <row r="727">
          <cell r="H727"/>
        </row>
        <row r="728">
          <cell r="H728"/>
        </row>
        <row r="729">
          <cell r="H729"/>
        </row>
        <row r="730">
          <cell r="H730"/>
        </row>
        <row r="731">
          <cell r="H731"/>
        </row>
        <row r="732">
          <cell r="H732"/>
        </row>
        <row r="733">
          <cell r="H733"/>
        </row>
        <row r="734">
          <cell r="H734"/>
        </row>
        <row r="735">
          <cell r="H735"/>
        </row>
        <row r="736">
          <cell r="H736"/>
        </row>
        <row r="737">
          <cell r="B737" t="str">
            <v>合計</v>
          </cell>
          <cell r="C737">
            <v>588260</v>
          </cell>
          <cell r="D737">
            <v>130500</v>
          </cell>
          <cell r="E737">
            <v>588260</v>
          </cell>
          <cell r="F737">
            <v>130500</v>
          </cell>
          <cell r="G737">
            <v>588260</v>
          </cell>
          <cell r="H737">
            <v>588260</v>
          </cell>
          <cell r="I737">
            <v>130500</v>
          </cell>
          <cell r="J737">
            <v>130500</v>
          </cell>
          <cell r="K737">
            <v>130500</v>
          </cell>
          <cell r="L737">
            <v>130500</v>
          </cell>
        </row>
        <row r="738">
          <cell r="A738" t="str">
            <v>C</v>
          </cell>
          <cell r="B738" t="str">
            <v>機械設備工事</v>
          </cell>
        </row>
        <row r="740">
          <cell r="A740" t="str">
            <v>１</v>
          </cell>
          <cell r="B740" t="str">
            <v>暖房設備</v>
          </cell>
          <cell r="C740" t="str">
            <v>式</v>
          </cell>
          <cell r="D740">
            <v>1</v>
          </cell>
          <cell r="E740" t="str">
            <v>式</v>
          </cell>
          <cell r="F740">
            <v>1</v>
          </cell>
          <cell r="G740">
            <v>493700</v>
          </cell>
          <cell r="H740">
            <v>493700</v>
          </cell>
          <cell r="I740">
            <v>434200</v>
          </cell>
          <cell r="J740">
            <v>434200</v>
          </cell>
          <cell r="K740">
            <v>434200</v>
          </cell>
          <cell r="L740">
            <v>434200</v>
          </cell>
        </row>
        <row r="741">
          <cell r="A741" t="str">
            <v>２</v>
          </cell>
          <cell r="B741" t="str">
            <v>換気設備</v>
          </cell>
          <cell r="C741" t="str">
            <v>式</v>
          </cell>
          <cell r="D741">
            <v>1</v>
          </cell>
          <cell r="E741" t="str">
            <v>式</v>
          </cell>
          <cell r="F741">
            <v>1</v>
          </cell>
          <cell r="G741">
            <v>297420</v>
          </cell>
          <cell r="H741">
            <v>297420</v>
          </cell>
          <cell r="I741">
            <v>0</v>
          </cell>
          <cell r="J741">
            <v>0</v>
          </cell>
          <cell r="K741">
            <v>0</v>
          </cell>
          <cell r="L741">
            <v>0</v>
          </cell>
        </row>
        <row r="742">
          <cell r="A742" t="str">
            <v>３</v>
          </cell>
          <cell r="B742" t="str">
            <v>油送設備</v>
          </cell>
          <cell r="C742" t="str">
            <v>式</v>
          </cell>
          <cell r="D742">
            <v>1</v>
          </cell>
          <cell r="E742" t="str">
            <v>式</v>
          </cell>
          <cell r="F742">
            <v>1</v>
          </cell>
          <cell r="G742">
            <v>100630</v>
          </cell>
          <cell r="H742">
            <v>100630</v>
          </cell>
          <cell r="I742">
            <v>31200</v>
          </cell>
          <cell r="J742">
            <v>31200</v>
          </cell>
          <cell r="K742">
            <v>31200</v>
          </cell>
          <cell r="L742">
            <v>31200</v>
          </cell>
        </row>
        <row r="743">
          <cell r="A743" t="str">
            <v>４</v>
          </cell>
          <cell r="B743" t="str">
            <v>衛生器具設備</v>
          </cell>
          <cell r="C743" t="str">
            <v>式</v>
          </cell>
          <cell r="D743">
            <v>1</v>
          </cell>
          <cell r="E743" t="str">
            <v>式</v>
          </cell>
          <cell r="F743">
            <v>1</v>
          </cell>
          <cell r="G743">
            <v>494360</v>
          </cell>
          <cell r="H743">
            <v>494360</v>
          </cell>
          <cell r="I743">
            <v>349160</v>
          </cell>
          <cell r="J743">
            <v>349160</v>
          </cell>
          <cell r="K743">
            <v>349160</v>
          </cell>
          <cell r="L743">
            <v>349160</v>
          </cell>
        </row>
        <row r="744">
          <cell r="A744" t="str">
            <v>５</v>
          </cell>
          <cell r="B744" t="str">
            <v>屋内給水設備</v>
          </cell>
          <cell r="C744" t="str">
            <v>式</v>
          </cell>
          <cell r="D744">
            <v>1</v>
          </cell>
          <cell r="E744" t="str">
            <v>式</v>
          </cell>
          <cell r="F744">
            <v>1</v>
          </cell>
          <cell r="G744">
            <v>175770</v>
          </cell>
          <cell r="H744">
            <v>175770</v>
          </cell>
        </row>
        <row r="745">
          <cell r="A745" t="str">
            <v>６</v>
          </cell>
          <cell r="B745" t="str">
            <v>屋外給水設備</v>
          </cell>
          <cell r="C745" t="str">
            <v>式</v>
          </cell>
          <cell r="D745">
            <v>1</v>
          </cell>
          <cell r="E745" t="str">
            <v>式</v>
          </cell>
          <cell r="F745">
            <v>1</v>
          </cell>
          <cell r="G745">
            <v>130850</v>
          </cell>
          <cell r="H745">
            <v>130850</v>
          </cell>
        </row>
        <row r="746">
          <cell r="A746" t="str">
            <v>７</v>
          </cell>
          <cell r="B746" t="str">
            <v>屋内排水設備</v>
          </cell>
          <cell r="C746" t="str">
            <v>式</v>
          </cell>
          <cell r="D746">
            <v>1</v>
          </cell>
          <cell r="E746" t="str">
            <v>式</v>
          </cell>
          <cell r="F746">
            <v>1</v>
          </cell>
          <cell r="G746">
            <v>167910</v>
          </cell>
          <cell r="H746">
            <v>167910</v>
          </cell>
        </row>
        <row r="747">
          <cell r="A747" t="str">
            <v>８</v>
          </cell>
          <cell r="B747" t="str">
            <v>屋外排水設備</v>
          </cell>
          <cell r="C747" t="str">
            <v>式</v>
          </cell>
          <cell r="D747">
            <v>1</v>
          </cell>
          <cell r="E747" t="str">
            <v>式</v>
          </cell>
          <cell r="F747">
            <v>1</v>
          </cell>
          <cell r="G747">
            <v>87740</v>
          </cell>
          <cell r="H747">
            <v>87740</v>
          </cell>
        </row>
        <row r="748">
          <cell r="A748" t="str">
            <v>９</v>
          </cell>
          <cell r="B748" t="str">
            <v>給湯設備</v>
          </cell>
          <cell r="C748" t="str">
            <v>式</v>
          </cell>
          <cell r="D748">
            <v>1</v>
          </cell>
          <cell r="E748" t="str">
            <v>式</v>
          </cell>
          <cell r="F748">
            <v>1</v>
          </cell>
          <cell r="G748">
            <v>93760</v>
          </cell>
          <cell r="H748">
            <v>93760</v>
          </cell>
          <cell r="I748">
            <v>65600</v>
          </cell>
          <cell r="J748">
            <v>65600</v>
          </cell>
          <cell r="K748">
            <v>65600</v>
          </cell>
          <cell r="L748">
            <v>65600</v>
          </cell>
        </row>
        <row r="749">
          <cell r="A749" t="str">
            <v>１０</v>
          </cell>
          <cell r="B749" t="str">
            <v>ガス設備</v>
          </cell>
          <cell r="C749" t="str">
            <v>式</v>
          </cell>
          <cell r="D749">
            <v>1</v>
          </cell>
          <cell r="E749" t="str">
            <v>式</v>
          </cell>
          <cell r="F749">
            <v>1</v>
          </cell>
          <cell r="G749">
            <v>50110</v>
          </cell>
          <cell r="H749">
            <v>50110</v>
          </cell>
        </row>
        <row r="760">
          <cell r="B760" t="str">
            <v>合計</v>
          </cell>
          <cell r="C760">
            <v>2092250</v>
          </cell>
          <cell r="D760">
            <v>880160</v>
          </cell>
          <cell r="E760">
            <v>572104</v>
          </cell>
          <cell r="F760">
            <v>1520146</v>
          </cell>
          <cell r="G760">
            <v>2092250</v>
          </cell>
          <cell r="H760">
            <v>2092250</v>
          </cell>
          <cell r="I760">
            <v>572104</v>
          </cell>
          <cell r="J760">
            <v>1520146</v>
          </cell>
          <cell r="K760">
            <v>880160</v>
          </cell>
          <cell r="L760">
            <v>880160</v>
          </cell>
          <cell r="M760">
            <v>572104</v>
          </cell>
          <cell r="N760">
            <v>1520146</v>
          </cell>
        </row>
        <row r="761">
          <cell r="A761" t="str">
            <v>１</v>
          </cell>
          <cell r="B761" t="str">
            <v>暖房設備</v>
          </cell>
          <cell r="C761"/>
          <cell r="D761"/>
          <cell r="E761"/>
          <cell r="F761"/>
          <cell r="G761"/>
          <cell r="H761"/>
        </row>
        <row r="762">
          <cell r="H762"/>
        </row>
        <row r="763">
          <cell r="B763" t="str">
            <v>ＦＦ温風暖房機</v>
          </cell>
          <cell r="C763" t="str">
            <v>６３７０ＫｃａＬ／ｈ</v>
          </cell>
          <cell r="D763" t="str">
            <v>台</v>
          </cell>
          <cell r="E763" t="str">
            <v>台</v>
          </cell>
          <cell r="F763">
            <v>2</v>
          </cell>
          <cell r="G763">
            <v>116000</v>
          </cell>
          <cell r="H763">
            <v>232000</v>
          </cell>
          <cell r="I763" t="str">
            <v>見積１</v>
          </cell>
          <cell r="J763">
            <v>232000</v>
          </cell>
          <cell r="K763">
            <v>232000</v>
          </cell>
          <cell r="L763">
            <v>232000</v>
          </cell>
        </row>
        <row r="764">
          <cell r="B764" t="str">
            <v>　　　〃</v>
          </cell>
          <cell r="C764" t="str">
            <v>３６４０ＫｃａＬ／ｈ</v>
          </cell>
          <cell r="D764" t="str">
            <v>〃</v>
          </cell>
          <cell r="E764" t="str">
            <v>〃</v>
          </cell>
          <cell r="F764">
            <v>1</v>
          </cell>
          <cell r="G764">
            <v>74200</v>
          </cell>
          <cell r="H764">
            <v>74200</v>
          </cell>
          <cell r="I764" t="str">
            <v>見積２</v>
          </cell>
          <cell r="J764">
            <v>74200</v>
          </cell>
          <cell r="K764">
            <v>74200</v>
          </cell>
          <cell r="L764">
            <v>74200</v>
          </cell>
        </row>
        <row r="765">
          <cell r="B765" t="str">
            <v>電気ヒーター</v>
          </cell>
          <cell r="C765" t="str">
            <v>２５０ｗ　ＳＵＳケーシング</v>
          </cell>
          <cell r="D765" t="str">
            <v>〃</v>
          </cell>
          <cell r="E765" t="str">
            <v>〃</v>
          </cell>
          <cell r="F765">
            <v>2</v>
          </cell>
          <cell r="G765">
            <v>64000</v>
          </cell>
          <cell r="H765">
            <v>128000</v>
          </cell>
          <cell r="I765" t="str">
            <v>見積３</v>
          </cell>
          <cell r="J765">
            <v>128000</v>
          </cell>
          <cell r="K765">
            <v>128000</v>
          </cell>
          <cell r="L765">
            <v>128000</v>
          </cell>
        </row>
        <row r="766">
          <cell r="H766"/>
        </row>
        <row r="767">
          <cell r="B767" t="str">
            <v>器具取り付け費</v>
          </cell>
          <cell r="C767" t="str">
            <v>式</v>
          </cell>
          <cell r="D767">
            <v>1</v>
          </cell>
          <cell r="E767" t="str">
            <v>式</v>
          </cell>
          <cell r="F767">
            <v>1</v>
          </cell>
          <cell r="G767">
            <v>59500</v>
          </cell>
          <cell r="H767">
            <v>59500</v>
          </cell>
          <cell r="I767" t="str">
            <v>調書１</v>
          </cell>
        </row>
        <row r="768">
          <cell r="H768"/>
        </row>
        <row r="769">
          <cell r="H769"/>
        </row>
        <row r="770">
          <cell r="H770"/>
        </row>
        <row r="771">
          <cell r="H771"/>
        </row>
        <row r="772">
          <cell r="H772"/>
        </row>
        <row r="773">
          <cell r="H773"/>
        </row>
        <row r="774">
          <cell r="H774"/>
        </row>
        <row r="775">
          <cell r="H775"/>
        </row>
        <row r="776">
          <cell r="H776"/>
        </row>
        <row r="777">
          <cell r="H777"/>
        </row>
        <row r="778">
          <cell r="H778"/>
        </row>
        <row r="779">
          <cell r="H779"/>
        </row>
        <row r="780">
          <cell r="H780"/>
        </row>
        <row r="781">
          <cell r="H781"/>
        </row>
        <row r="782">
          <cell r="H782"/>
        </row>
        <row r="783">
          <cell r="B783" t="str">
            <v>合計</v>
          </cell>
          <cell r="C783">
            <v>493700</v>
          </cell>
          <cell r="D783">
            <v>434200</v>
          </cell>
          <cell r="E783">
            <v>493700</v>
          </cell>
          <cell r="F783">
            <v>434200</v>
          </cell>
          <cell r="G783">
            <v>493700</v>
          </cell>
          <cell r="H783">
            <v>493700</v>
          </cell>
          <cell r="I783">
            <v>434200</v>
          </cell>
          <cell r="J783">
            <v>434200</v>
          </cell>
          <cell r="K783">
            <v>434200</v>
          </cell>
          <cell r="L783">
            <v>434200</v>
          </cell>
        </row>
        <row r="784">
          <cell r="A784" t="str">
            <v>２</v>
          </cell>
          <cell r="B784" t="str">
            <v>換気設備</v>
          </cell>
          <cell r="C784"/>
          <cell r="D784"/>
          <cell r="E784"/>
          <cell r="F784"/>
          <cell r="G784"/>
          <cell r="H784"/>
        </row>
        <row r="785">
          <cell r="H785"/>
        </row>
        <row r="786">
          <cell r="B786" t="str">
            <v>天井扇</v>
          </cell>
          <cell r="C786" t="str">
            <v>低騒音４００ｍ3／ｈ</v>
          </cell>
          <cell r="D786" t="str">
            <v>台</v>
          </cell>
          <cell r="E786" t="str">
            <v>台</v>
          </cell>
          <cell r="F786">
            <v>2</v>
          </cell>
          <cell r="G786">
            <v>22600</v>
          </cell>
          <cell r="H786">
            <v>45200</v>
          </cell>
        </row>
        <row r="787">
          <cell r="B787" t="str">
            <v>　 〃</v>
          </cell>
          <cell r="C787" t="str">
            <v>人感センサー１３０ｍ3／ｈ</v>
          </cell>
          <cell r="D787" t="str">
            <v>〃</v>
          </cell>
          <cell r="E787" t="str">
            <v>〃</v>
          </cell>
          <cell r="F787">
            <v>2</v>
          </cell>
          <cell r="G787">
            <v>18400</v>
          </cell>
          <cell r="H787">
            <v>36800</v>
          </cell>
        </row>
        <row r="788">
          <cell r="B788" t="str">
            <v>レンジフード</v>
          </cell>
          <cell r="C788" t="str">
            <v>ブース深型９０ｃｍ</v>
          </cell>
          <cell r="D788" t="str">
            <v>〃</v>
          </cell>
          <cell r="E788" t="str">
            <v>〃</v>
          </cell>
          <cell r="F788">
            <v>1</v>
          </cell>
          <cell r="G788">
            <v>77800</v>
          </cell>
          <cell r="H788">
            <v>77800</v>
          </cell>
        </row>
        <row r="789">
          <cell r="B789" t="str">
            <v>　　深型フード</v>
          </cell>
          <cell r="C789" t="str">
            <v>ＳＵＳ１５０φ</v>
          </cell>
          <cell r="D789" t="str">
            <v>ヶ</v>
          </cell>
          <cell r="E789" t="str">
            <v>ヶ</v>
          </cell>
          <cell r="F789">
            <v>3</v>
          </cell>
          <cell r="G789">
            <v>7120</v>
          </cell>
          <cell r="H789">
            <v>21360</v>
          </cell>
        </row>
        <row r="790">
          <cell r="B790" t="str">
            <v>　　　　〃</v>
          </cell>
          <cell r="C790" t="str">
            <v>ＳＵＳ１００φ</v>
          </cell>
          <cell r="D790" t="str">
            <v>〃</v>
          </cell>
          <cell r="E790" t="str">
            <v>〃</v>
          </cell>
          <cell r="F790">
            <v>2</v>
          </cell>
          <cell r="G790">
            <v>5200</v>
          </cell>
          <cell r="H790">
            <v>10400</v>
          </cell>
        </row>
        <row r="791">
          <cell r="B791" t="str">
            <v>　　強弱スイッチ</v>
          </cell>
          <cell r="C791" t="str">
            <v>〃</v>
          </cell>
          <cell r="D791">
            <v>2</v>
          </cell>
          <cell r="E791" t="str">
            <v>〃</v>
          </cell>
          <cell r="F791">
            <v>2</v>
          </cell>
          <cell r="G791">
            <v>2120</v>
          </cell>
          <cell r="H791">
            <v>4240</v>
          </cell>
        </row>
        <row r="792">
          <cell r="H792"/>
        </row>
        <row r="793">
          <cell r="B793" t="str">
            <v>ダクト工事</v>
          </cell>
          <cell r="C793" t="str">
            <v>スパイラル１５０φ</v>
          </cell>
          <cell r="D793" t="str">
            <v>ｍ</v>
          </cell>
          <cell r="E793" t="str">
            <v>ｍ</v>
          </cell>
          <cell r="F793">
            <v>7</v>
          </cell>
          <cell r="G793">
            <v>3540</v>
          </cell>
          <cell r="H793">
            <v>24780</v>
          </cell>
        </row>
        <row r="794">
          <cell r="B794" t="str">
            <v>　　〃</v>
          </cell>
          <cell r="C794" t="str">
            <v>スパイラル１００φ</v>
          </cell>
          <cell r="D794" t="str">
            <v>〃</v>
          </cell>
          <cell r="E794" t="str">
            <v>〃</v>
          </cell>
          <cell r="F794">
            <v>2</v>
          </cell>
          <cell r="G794">
            <v>2970</v>
          </cell>
          <cell r="H794">
            <v>5940</v>
          </cell>
        </row>
        <row r="795">
          <cell r="B795" t="str">
            <v>保温工事</v>
          </cell>
          <cell r="C795" t="str">
            <v>式</v>
          </cell>
          <cell r="D795">
            <v>1</v>
          </cell>
          <cell r="E795" t="str">
            <v>式</v>
          </cell>
          <cell r="F795">
            <v>1</v>
          </cell>
          <cell r="G795">
            <v>11700</v>
          </cell>
          <cell r="H795">
            <v>11700</v>
          </cell>
        </row>
        <row r="796">
          <cell r="B796" t="str">
            <v>器具取り付け費</v>
          </cell>
          <cell r="C796" t="str">
            <v>〃</v>
          </cell>
          <cell r="D796">
            <v>1</v>
          </cell>
          <cell r="E796" t="str">
            <v>〃</v>
          </cell>
          <cell r="F796">
            <v>1</v>
          </cell>
          <cell r="G796">
            <v>59200</v>
          </cell>
          <cell r="H796">
            <v>59200</v>
          </cell>
        </row>
        <row r="797">
          <cell r="H797"/>
        </row>
        <row r="798">
          <cell r="H798"/>
        </row>
        <row r="799">
          <cell r="H799"/>
        </row>
        <row r="800">
          <cell r="H800"/>
        </row>
        <row r="801">
          <cell r="H801"/>
        </row>
        <row r="802">
          <cell r="H802"/>
        </row>
        <row r="803">
          <cell r="H803"/>
        </row>
        <row r="804">
          <cell r="H804"/>
        </row>
        <row r="805">
          <cell r="H805"/>
        </row>
        <row r="806">
          <cell r="B806" t="str">
            <v>合計</v>
          </cell>
          <cell r="C806">
            <v>297420</v>
          </cell>
          <cell r="D806">
            <v>0</v>
          </cell>
          <cell r="E806">
            <v>297420</v>
          </cell>
          <cell r="F806">
            <v>0</v>
          </cell>
          <cell r="G806">
            <v>297420</v>
          </cell>
          <cell r="H806">
            <v>297420</v>
          </cell>
          <cell r="I806">
            <v>0</v>
          </cell>
          <cell r="J806">
            <v>0</v>
          </cell>
          <cell r="K806">
            <v>0</v>
          </cell>
          <cell r="L806">
            <v>0</v>
          </cell>
        </row>
        <row r="807">
          <cell r="A807" t="str">
            <v>３</v>
          </cell>
          <cell r="B807" t="str">
            <v>油送設備</v>
          </cell>
          <cell r="C807"/>
          <cell r="D807"/>
          <cell r="E807"/>
          <cell r="F807"/>
          <cell r="G807"/>
          <cell r="H807"/>
        </row>
        <row r="808">
          <cell r="H808"/>
        </row>
        <row r="809">
          <cell r="B809" t="str">
            <v>配管用炭素鋼鋼管</v>
          </cell>
          <cell r="C809" t="str">
            <v>ＳＧＰ白１５</v>
          </cell>
          <cell r="D809" t="str">
            <v>ｍ</v>
          </cell>
          <cell r="E809" t="str">
            <v>ｍ</v>
          </cell>
          <cell r="F809">
            <v>21</v>
          </cell>
          <cell r="G809">
            <v>191</v>
          </cell>
          <cell r="H809">
            <v>4011</v>
          </cell>
          <cell r="I809" t="str">
            <v>物Ｐ５６５青森</v>
          </cell>
        </row>
        <row r="810">
          <cell r="B810" t="str">
            <v>継ぎ手　支持金物　接合材</v>
          </cell>
          <cell r="C810" t="str">
            <v>式</v>
          </cell>
          <cell r="D810">
            <v>1</v>
          </cell>
          <cell r="E810" t="str">
            <v>式</v>
          </cell>
          <cell r="F810">
            <v>1</v>
          </cell>
          <cell r="G810">
            <v>2999</v>
          </cell>
          <cell r="H810">
            <v>2999</v>
          </cell>
          <cell r="I810" t="str">
            <v>管×０．７５</v>
          </cell>
        </row>
        <row r="811">
          <cell r="H811"/>
        </row>
        <row r="812">
          <cell r="B812" t="str">
            <v>オイルタンク</v>
          </cell>
          <cell r="C812" t="str">
            <v>１９８Ｌ型　付属品共</v>
          </cell>
          <cell r="D812" t="str">
            <v>台</v>
          </cell>
          <cell r="E812" t="str">
            <v>台</v>
          </cell>
          <cell r="F812">
            <v>1</v>
          </cell>
          <cell r="G812">
            <v>31200</v>
          </cell>
          <cell r="H812">
            <v>31200</v>
          </cell>
          <cell r="I812" t="str">
            <v>見積１０</v>
          </cell>
          <cell r="J812">
            <v>31200</v>
          </cell>
          <cell r="K812">
            <v>31200</v>
          </cell>
          <cell r="L812">
            <v>31200</v>
          </cell>
        </row>
        <row r="813">
          <cell r="B813" t="str">
            <v>フレキシブル継ぎ手</v>
          </cell>
          <cell r="C813" t="str">
            <v>１５×３００</v>
          </cell>
          <cell r="D813" t="str">
            <v>ヶ</v>
          </cell>
          <cell r="E813" t="str">
            <v>ヶ</v>
          </cell>
          <cell r="F813">
            <v>1</v>
          </cell>
          <cell r="G813">
            <v>1600</v>
          </cell>
          <cell r="H813">
            <v>1600</v>
          </cell>
          <cell r="I813" t="str">
            <v>見積１１</v>
          </cell>
        </row>
        <row r="814">
          <cell r="B814" t="str">
            <v>オイルコック</v>
          </cell>
          <cell r="C814" t="str">
            <v>壁埋め込み型</v>
          </cell>
          <cell r="D814" t="str">
            <v>〃</v>
          </cell>
          <cell r="E814" t="str">
            <v>〃</v>
          </cell>
          <cell r="F814">
            <v>3</v>
          </cell>
          <cell r="G814">
            <v>1840</v>
          </cell>
          <cell r="H814">
            <v>5520</v>
          </cell>
          <cell r="I814" t="str">
            <v>見積１２</v>
          </cell>
        </row>
        <row r="815">
          <cell r="H815"/>
        </row>
        <row r="816">
          <cell r="B816" t="str">
            <v>配管工事費</v>
          </cell>
          <cell r="C816" t="str">
            <v>式</v>
          </cell>
          <cell r="D816">
            <v>1</v>
          </cell>
          <cell r="E816" t="str">
            <v>式</v>
          </cell>
          <cell r="F816">
            <v>1</v>
          </cell>
          <cell r="G816">
            <v>26300</v>
          </cell>
          <cell r="H816">
            <v>26300</v>
          </cell>
          <cell r="I816" t="str">
            <v>調書３</v>
          </cell>
        </row>
        <row r="817">
          <cell r="B817" t="str">
            <v>器具取り付け費</v>
          </cell>
          <cell r="C817" t="str">
            <v>〃</v>
          </cell>
          <cell r="D817">
            <v>1</v>
          </cell>
          <cell r="E817" t="str">
            <v>〃</v>
          </cell>
          <cell r="F817">
            <v>1</v>
          </cell>
          <cell r="G817">
            <v>19600</v>
          </cell>
          <cell r="H817">
            <v>19600</v>
          </cell>
          <cell r="I817" t="str">
            <v>調書３</v>
          </cell>
        </row>
        <row r="818">
          <cell r="B818" t="str">
            <v>塗装費</v>
          </cell>
          <cell r="C818" t="str">
            <v>〃</v>
          </cell>
          <cell r="D818">
            <v>1</v>
          </cell>
          <cell r="E818" t="str">
            <v>〃</v>
          </cell>
          <cell r="F818">
            <v>1</v>
          </cell>
          <cell r="G818">
            <v>9400</v>
          </cell>
          <cell r="H818">
            <v>9400</v>
          </cell>
          <cell r="I818" t="str">
            <v>調書３</v>
          </cell>
        </row>
        <row r="819">
          <cell r="H819"/>
        </row>
        <row r="820">
          <cell r="H820"/>
        </row>
        <row r="821">
          <cell r="H821"/>
        </row>
        <row r="822">
          <cell r="H822"/>
        </row>
        <row r="823">
          <cell r="H823"/>
        </row>
        <row r="824">
          <cell r="H824"/>
        </row>
        <row r="825">
          <cell r="H825"/>
        </row>
        <row r="826">
          <cell r="H826"/>
        </row>
        <row r="827">
          <cell r="H827"/>
        </row>
        <row r="828">
          <cell r="H828"/>
        </row>
        <row r="829">
          <cell r="B829" t="str">
            <v>合計</v>
          </cell>
          <cell r="C829">
            <v>100630</v>
          </cell>
          <cell r="D829">
            <v>31200</v>
          </cell>
          <cell r="E829">
            <v>100630</v>
          </cell>
          <cell r="F829">
            <v>31200</v>
          </cell>
          <cell r="G829">
            <v>100630</v>
          </cell>
          <cell r="H829">
            <v>100630</v>
          </cell>
          <cell r="I829">
            <v>31200</v>
          </cell>
          <cell r="J829">
            <v>31200</v>
          </cell>
          <cell r="K829">
            <v>31200</v>
          </cell>
          <cell r="L829">
            <v>31200</v>
          </cell>
        </row>
        <row r="830">
          <cell r="A830" t="str">
            <v>４</v>
          </cell>
          <cell r="B830" t="str">
            <v>衛生器具設備</v>
          </cell>
          <cell r="C830"/>
          <cell r="D830"/>
          <cell r="E830"/>
          <cell r="F830"/>
          <cell r="G830"/>
          <cell r="H830"/>
        </row>
        <row r="831">
          <cell r="H831"/>
        </row>
        <row r="832">
          <cell r="B832" t="str">
            <v>洋風大便器</v>
          </cell>
          <cell r="C832" t="str">
            <v>Ｃ７８０Ｂ</v>
          </cell>
          <cell r="D832" t="str">
            <v>組</v>
          </cell>
          <cell r="E832" t="str">
            <v>組</v>
          </cell>
          <cell r="F832">
            <v>2</v>
          </cell>
          <cell r="G832">
            <v>75100</v>
          </cell>
          <cell r="H832">
            <v>150200</v>
          </cell>
          <cell r="I832" t="str">
            <v>見積１３</v>
          </cell>
          <cell r="J832">
            <v>150200</v>
          </cell>
          <cell r="K832">
            <v>150200</v>
          </cell>
          <cell r="L832">
            <v>150200</v>
          </cell>
        </row>
        <row r="833">
          <cell r="B833" t="str">
            <v>手すり</v>
          </cell>
          <cell r="C833" t="str">
            <v>Ｔ１１２ＣＬ</v>
          </cell>
          <cell r="D833" t="str">
            <v>〃</v>
          </cell>
          <cell r="E833" t="str">
            <v>〃</v>
          </cell>
          <cell r="F833">
            <v>2</v>
          </cell>
          <cell r="G833">
            <v>24900</v>
          </cell>
          <cell r="H833">
            <v>49800</v>
          </cell>
          <cell r="I833" t="str">
            <v>見積１４</v>
          </cell>
          <cell r="J833">
            <v>49800</v>
          </cell>
          <cell r="K833">
            <v>49800</v>
          </cell>
          <cell r="L833">
            <v>49800</v>
          </cell>
        </row>
        <row r="834">
          <cell r="B834" t="str">
            <v>洗面器</v>
          </cell>
          <cell r="C834" t="str">
            <v>Ｌ２３０ＤＳ</v>
          </cell>
          <cell r="D834" t="str">
            <v>〃</v>
          </cell>
          <cell r="E834" t="str">
            <v>〃</v>
          </cell>
          <cell r="F834">
            <v>2</v>
          </cell>
          <cell r="G834">
            <v>12500</v>
          </cell>
          <cell r="H834">
            <v>25000</v>
          </cell>
          <cell r="I834" t="str">
            <v>見積１５</v>
          </cell>
          <cell r="J834">
            <v>25000</v>
          </cell>
          <cell r="K834">
            <v>25000</v>
          </cell>
          <cell r="L834">
            <v>25000</v>
          </cell>
        </row>
        <row r="835">
          <cell r="B835" t="str">
            <v>鏡</v>
          </cell>
          <cell r="C835" t="str">
            <v>４５０×６００</v>
          </cell>
          <cell r="D835" t="str">
            <v>〃</v>
          </cell>
          <cell r="E835" t="str">
            <v>〃</v>
          </cell>
          <cell r="F835">
            <v>2</v>
          </cell>
          <cell r="G835">
            <v>5760</v>
          </cell>
          <cell r="H835">
            <v>11520</v>
          </cell>
          <cell r="I835" t="str">
            <v>見積１６</v>
          </cell>
          <cell r="J835">
            <v>11520</v>
          </cell>
          <cell r="K835">
            <v>11520</v>
          </cell>
          <cell r="L835">
            <v>11520</v>
          </cell>
        </row>
        <row r="836">
          <cell r="B836" t="str">
            <v>掃除用流し</v>
          </cell>
          <cell r="C836" t="str">
            <v>ＳＫ２２Ａ</v>
          </cell>
          <cell r="D836" t="str">
            <v>〃</v>
          </cell>
          <cell r="E836" t="str">
            <v>〃</v>
          </cell>
          <cell r="F836">
            <v>1</v>
          </cell>
          <cell r="G836">
            <v>56800</v>
          </cell>
          <cell r="H836">
            <v>56800</v>
          </cell>
          <cell r="I836" t="str">
            <v>見積１７</v>
          </cell>
          <cell r="J836">
            <v>56800</v>
          </cell>
          <cell r="K836">
            <v>56800</v>
          </cell>
          <cell r="L836">
            <v>56800</v>
          </cell>
        </row>
        <row r="837">
          <cell r="B837" t="str">
            <v>小便器</v>
          </cell>
          <cell r="C837" t="str">
            <v>Ｕ３０７Ｃ</v>
          </cell>
          <cell r="D837" t="str">
            <v>〃</v>
          </cell>
          <cell r="E837" t="str">
            <v>〃</v>
          </cell>
          <cell r="F837">
            <v>1</v>
          </cell>
          <cell r="G837">
            <v>49600</v>
          </cell>
          <cell r="H837">
            <v>49600</v>
          </cell>
          <cell r="I837" t="str">
            <v>見積１８</v>
          </cell>
          <cell r="J837">
            <v>49600</v>
          </cell>
          <cell r="K837">
            <v>49600</v>
          </cell>
          <cell r="L837">
            <v>49600</v>
          </cell>
        </row>
        <row r="838">
          <cell r="B838" t="str">
            <v>仕切板</v>
          </cell>
          <cell r="C838" t="str">
            <v>Ａ１００</v>
          </cell>
          <cell r="D838" t="str">
            <v>〃</v>
          </cell>
          <cell r="E838" t="str">
            <v>〃</v>
          </cell>
          <cell r="F838">
            <v>1</v>
          </cell>
          <cell r="G838">
            <v>6240</v>
          </cell>
          <cell r="H838">
            <v>6240</v>
          </cell>
          <cell r="I838" t="str">
            <v>見積１９</v>
          </cell>
          <cell r="J838">
            <v>6240</v>
          </cell>
          <cell r="K838">
            <v>6240</v>
          </cell>
          <cell r="L838">
            <v>6240</v>
          </cell>
        </row>
        <row r="839">
          <cell r="B839" t="str">
            <v>湯水混合栓</v>
          </cell>
          <cell r="C839" t="str">
            <v>ＴＫＪ３０ＵＲＫＸ</v>
          </cell>
          <cell r="D839" t="str">
            <v>〃</v>
          </cell>
          <cell r="E839" t="str">
            <v>〃</v>
          </cell>
          <cell r="F839">
            <v>1</v>
          </cell>
          <cell r="G839">
            <v>16300</v>
          </cell>
          <cell r="H839">
            <v>16300</v>
          </cell>
          <cell r="I839" t="str">
            <v>見積２０</v>
          </cell>
        </row>
        <row r="840">
          <cell r="H840"/>
        </row>
        <row r="841">
          <cell r="B841" t="str">
            <v>器具取り付け費</v>
          </cell>
          <cell r="C841" t="str">
            <v>式</v>
          </cell>
          <cell r="D841">
            <v>1</v>
          </cell>
          <cell r="E841" t="str">
            <v>式</v>
          </cell>
          <cell r="F841">
            <v>1</v>
          </cell>
          <cell r="G841">
            <v>128900</v>
          </cell>
          <cell r="H841">
            <v>128900</v>
          </cell>
          <cell r="I841" t="str">
            <v>調書４</v>
          </cell>
        </row>
        <row r="842">
          <cell r="H842"/>
        </row>
        <row r="843">
          <cell r="H843"/>
        </row>
        <row r="844">
          <cell r="H844"/>
        </row>
        <row r="845">
          <cell r="H845"/>
        </row>
        <row r="846">
          <cell r="H846"/>
        </row>
        <row r="847">
          <cell r="H847"/>
        </row>
        <row r="848">
          <cell r="H848"/>
        </row>
        <row r="849">
          <cell r="H849"/>
        </row>
        <row r="850">
          <cell r="H850"/>
        </row>
        <row r="851">
          <cell r="H851"/>
        </row>
        <row r="852">
          <cell r="B852" t="str">
            <v>合計</v>
          </cell>
          <cell r="C852">
            <v>494360</v>
          </cell>
          <cell r="D852">
            <v>349160</v>
          </cell>
          <cell r="E852">
            <v>494360</v>
          </cell>
          <cell r="F852">
            <v>349160</v>
          </cell>
          <cell r="G852">
            <v>494360</v>
          </cell>
          <cell r="H852">
            <v>494360</v>
          </cell>
          <cell r="I852">
            <v>349160</v>
          </cell>
          <cell r="J852">
            <v>349160</v>
          </cell>
          <cell r="K852">
            <v>349160</v>
          </cell>
          <cell r="L852">
            <v>349160</v>
          </cell>
        </row>
        <row r="853">
          <cell r="A853" t="str">
            <v>５</v>
          </cell>
          <cell r="B853" t="str">
            <v>屋内給水設備</v>
          </cell>
          <cell r="C853"/>
          <cell r="D853"/>
          <cell r="E853"/>
          <cell r="F853"/>
          <cell r="G853"/>
          <cell r="H853"/>
        </row>
        <row r="854">
          <cell r="H854"/>
        </row>
        <row r="855">
          <cell r="B855" t="str">
            <v>ポリ粉体ライニング鋼管</v>
          </cell>
          <cell r="C855" t="str">
            <v>ＳＧＰーＰＤ２０</v>
          </cell>
          <cell r="D855" t="str">
            <v>ｍ</v>
          </cell>
          <cell r="E855" t="str">
            <v>ｍ</v>
          </cell>
          <cell r="F855">
            <v>20</v>
          </cell>
          <cell r="G855">
            <v>482</v>
          </cell>
          <cell r="H855">
            <v>9640</v>
          </cell>
          <cell r="I855" t="str">
            <v>物Ｐ５６９盛岡</v>
          </cell>
        </row>
        <row r="856">
          <cell r="B856" t="str">
            <v>　　　　　　〃</v>
          </cell>
          <cell r="C856" t="str">
            <v>ＳＧＰーＰＢ２０</v>
          </cell>
          <cell r="D856" t="str">
            <v>〃</v>
          </cell>
          <cell r="E856" t="str">
            <v>〃</v>
          </cell>
          <cell r="F856">
            <v>11</v>
          </cell>
          <cell r="G856">
            <v>325</v>
          </cell>
          <cell r="H856">
            <v>3575</v>
          </cell>
          <cell r="I856" t="str">
            <v>物Ｐ５６９盛岡</v>
          </cell>
        </row>
        <row r="857">
          <cell r="B857" t="str">
            <v>継ぎ手　支持金物　接合材</v>
          </cell>
          <cell r="C857" t="str">
            <v>式</v>
          </cell>
          <cell r="D857">
            <v>1</v>
          </cell>
          <cell r="E857" t="str">
            <v>式</v>
          </cell>
          <cell r="F857">
            <v>1</v>
          </cell>
          <cell r="G857">
            <v>11225</v>
          </cell>
          <cell r="H857">
            <v>11225</v>
          </cell>
          <cell r="I857" t="str">
            <v>管×０．８５</v>
          </cell>
        </row>
        <row r="858">
          <cell r="H858"/>
        </row>
        <row r="859">
          <cell r="B859" t="str">
            <v>水抜き栓</v>
          </cell>
          <cell r="C859" t="str">
            <v>２０×０．８</v>
          </cell>
          <cell r="D859" t="str">
            <v>ヶ</v>
          </cell>
          <cell r="E859" t="str">
            <v>ヶ</v>
          </cell>
          <cell r="F859">
            <v>3</v>
          </cell>
          <cell r="G859">
            <v>6420</v>
          </cell>
          <cell r="H859">
            <v>19260</v>
          </cell>
          <cell r="I859" t="str">
            <v>見積２１</v>
          </cell>
        </row>
        <row r="860">
          <cell r="B860" t="str">
            <v>浸透桝</v>
          </cell>
          <cell r="C860" t="str">
            <v>〃</v>
          </cell>
          <cell r="D860">
            <v>3</v>
          </cell>
          <cell r="E860" t="str">
            <v>〃</v>
          </cell>
          <cell r="F860">
            <v>3</v>
          </cell>
          <cell r="G860">
            <v>1430</v>
          </cell>
          <cell r="H860">
            <v>4290</v>
          </cell>
          <cell r="I860" t="str">
            <v>見積２２</v>
          </cell>
        </row>
        <row r="861">
          <cell r="B861" t="str">
            <v>床点検口</v>
          </cell>
          <cell r="C861" t="str">
            <v>２００×２００</v>
          </cell>
          <cell r="D861" t="str">
            <v>〃</v>
          </cell>
          <cell r="E861" t="str">
            <v>〃</v>
          </cell>
          <cell r="F861">
            <v>3</v>
          </cell>
          <cell r="G861">
            <v>5760</v>
          </cell>
          <cell r="H861">
            <v>17280</v>
          </cell>
          <cell r="I861" t="str">
            <v>見積２３</v>
          </cell>
        </row>
        <row r="862">
          <cell r="B862" t="str">
            <v>ゲート弁</v>
          </cell>
          <cell r="C862" t="str">
            <v>１５×１０ｋ　コア付</v>
          </cell>
          <cell r="D862" t="str">
            <v>〃</v>
          </cell>
          <cell r="E862" t="str">
            <v>〃</v>
          </cell>
          <cell r="F862">
            <v>1</v>
          </cell>
          <cell r="G862">
            <v>1400</v>
          </cell>
          <cell r="H862">
            <v>1400</v>
          </cell>
          <cell r="I862" t="str">
            <v>物Ｐ５９７関東</v>
          </cell>
        </row>
        <row r="863">
          <cell r="H863"/>
        </row>
        <row r="864">
          <cell r="B864" t="str">
            <v>配管工事費</v>
          </cell>
          <cell r="C864" t="str">
            <v>式</v>
          </cell>
          <cell r="D864">
            <v>1</v>
          </cell>
          <cell r="E864" t="str">
            <v>式</v>
          </cell>
          <cell r="F864">
            <v>1</v>
          </cell>
          <cell r="G864">
            <v>44700</v>
          </cell>
          <cell r="H864">
            <v>44700</v>
          </cell>
          <cell r="I864" t="str">
            <v>調書５</v>
          </cell>
        </row>
        <row r="865">
          <cell r="B865" t="str">
            <v>器具取り付け費</v>
          </cell>
          <cell r="C865" t="str">
            <v>〃</v>
          </cell>
          <cell r="D865">
            <v>1</v>
          </cell>
          <cell r="E865" t="str">
            <v>〃</v>
          </cell>
          <cell r="F865">
            <v>1</v>
          </cell>
          <cell r="G865">
            <v>19300</v>
          </cell>
          <cell r="H865">
            <v>19300</v>
          </cell>
          <cell r="I865" t="str">
            <v>調書５</v>
          </cell>
        </row>
        <row r="866">
          <cell r="B866" t="str">
            <v>保温工事費</v>
          </cell>
          <cell r="C866" t="str">
            <v>〃</v>
          </cell>
          <cell r="D866">
            <v>1</v>
          </cell>
          <cell r="E866" t="str">
            <v>〃</v>
          </cell>
          <cell r="F866">
            <v>1</v>
          </cell>
          <cell r="G866">
            <v>21600</v>
          </cell>
          <cell r="H866">
            <v>21600</v>
          </cell>
          <cell r="I866" t="str">
            <v>調書５</v>
          </cell>
        </row>
        <row r="867">
          <cell r="B867" t="str">
            <v>土工事</v>
          </cell>
          <cell r="C867" t="str">
            <v>〃</v>
          </cell>
          <cell r="D867">
            <v>1</v>
          </cell>
          <cell r="E867" t="str">
            <v>〃</v>
          </cell>
          <cell r="F867">
            <v>1</v>
          </cell>
          <cell r="G867">
            <v>23500</v>
          </cell>
          <cell r="H867">
            <v>23500</v>
          </cell>
          <cell r="I867" t="str">
            <v>調書５</v>
          </cell>
        </row>
        <row r="868">
          <cell r="H868"/>
        </row>
        <row r="869">
          <cell r="H869"/>
        </row>
        <row r="870">
          <cell r="H870"/>
        </row>
        <row r="871">
          <cell r="H871"/>
        </row>
        <row r="872">
          <cell r="H872"/>
        </row>
        <row r="873">
          <cell r="H873"/>
        </row>
        <row r="874">
          <cell r="H874"/>
        </row>
        <row r="875">
          <cell r="B875" t="str">
            <v>合計</v>
          </cell>
          <cell r="C875">
            <v>175770</v>
          </cell>
          <cell r="D875">
            <v>175770</v>
          </cell>
          <cell r="E875">
            <v>175770</v>
          </cell>
          <cell r="F875">
            <v>175770</v>
          </cell>
          <cell r="G875">
            <v>175770</v>
          </cell>
          <cell r="H875">
            <v>175770</v>
          </cell>
        </row>
        <row r="876">
          <cell r="A876" t="str">
            <v>６</v>
          </cell>
          <cell r="B876" t="str">
            <v>屋外給水設備</v>
          </cell>
          <cell r="C876"/>
          <cell r="D876"/>
          <cell r="E876"/>
          <cell r="F876"/>
          <cell r="G876"/>
          <cell r="H876"/>
        </row>
        <row r="877">
          <cell r="H877"/>
        </row>
        <row r="878">
          <cell r="B878" t="str">
            <v>ポリエチレン管</v>
          </cell>
          <cell r="C878" t="str">
            <v>ＰＰ２０</v>
          </cell>
          <cell r="D878" t="str">
            <v>ｍ</v>
          </cell>
          <cell r="E878" t="str">
            <v>ｍ</v>
          </cell>
          <cell r="F878">
            <v>44</v>
          </cell>
          <cell r="G878">
            <v>137</v>
          </cell>
          <cell r="H878">
            <v>6028</v>
          </cell>
          <cell r="I878" t="str">
            <v>物Ｐ５７８</v>
          </cell>
        </row>
        <row r="879">
          <cell r="B879" t="str">
            <v>継ぎ手類</v>
          </cell>
          <cell r="C879" t="str">
            <v>式</v>
          </cell>
          <cell r="D879">
            <v>1</v>
          </cell>
          <cell r="E879" t="str">
            <v>式</v>
          </cell>
          <cell r="F879">
            <v>1</v>
          </cell>
          <cell r="G879">
            <v>8280</v>
          </cell>
          <cell r="H879">
            <v>8280</v>
          </cell>
          <cell r="I879" t="str">
            <v>調書６</v>
          </cell>
        </row>
        <row r="880">
          <cell r="B880" t="str">
            <v>ポリ粉体ライニング鋼管</v>
          </cell>
          <cell r="C880" t="str">
            <v>ＳＧＰーＰＤ２０</v>
          </cell>
          <cell r="D880" t="str">
            <v>ｍ</v>
          </cell>
          <cell r="E880" t="str">
            <v>ｍ</v>
          </cell>
          <cell r="F880">
            <v>1</v>
          </cell>
          <cell r="G880">
            <v>482</v>
          </cell>
          <cell r="H880">
            <v>482</v>
          </cell>
          <cell r="I880" t="str">
            <v>物Ｐ５６９盛岡</v>
          </cell>
        </row>
        <row r="881">
          <cell r="B881" t="str">
            <v>継ぎ手　支持金物　接合材</v>
          </cell>
          <cell r="C881" t="str">
            <v>式</v>
          </cell>
          <cell r="D881">
            <v>1</v>
          </cell>
          <cell r="E881" t="str">
            <v>式</v>
          </cell>
          <cell r="F881">
            <v>1</v>
          </cell>
          <cell r="G881">
            <v>350</v>
          </cell>
          <cell r="H881">
            <v>350</v>
          </cell>
          <cell r="I881" t="str">
            <v>管×０．73</v>
          </cell>
        </row>
        <row r="882">
          <cell r="H882"/>
        </row>
        <row r="883">
          <cell r="B883" t="str">
            <v>分岐材</v>
          </cell>
          <cell r="C883" t="str">
            <v>ＤＩＰ１００×２０</v>
          </cell>
          <cell r="D883" t="str">
            <v>組</v>
          </cell>
          <cell r="E883" t="str">
            <v>組</v>
          </cell>
          <cell r="F883">
            <v>1</v>
          </cell>
          <cell r="G883">
            <v>8000</v>
          </cell>
          <cell r="H883">
            <v>8000</v>
          </cell>
          <cell r="I883" t="str">
            <v>見積２４</v>
          </cell>
        </row>
        <row r="884">
          <cell r="B884" t="str">
            <v>止水栓</v>
          </cell>
          <cell r="C884" t="str">
            <v>２０</v>
          </cell>
          <cell r="D884" t="str">
            <v>ヶ</v>
          </cell>
          <cell r="E884" t="str">
            <v>ヶ</v>
          </cell>
          <cell r="F884">
            <v>1</v>
          </cell>
          <cell r="G884">
            <v>2620</v>
          </cell>
          <cell r="H884">
            <v>2620</v>
          </cell>
          <cell r="I884" t="str">
            <v>見積２５</v>
          </cell>
        </row>
        <row r="885">
          <cell r="B885" t="str">
            <v>水道メーター</v>
          </cell>
          <cell r="C885" t="str">
            <v>２０</v>
          </cell>
          <cell r="D885" t="str">
            <v>〃</v>
          </cell>
          <cell r="E885" t="str">
            <v>〃</v>
          </cell>
          <cell r="F885">
            <v>1</v>
          </cell>
          <cell r="G885" t="str">
            <v>貸与品</v>
          </cell>
          <cell r="H885" t="str">
            <v>貸与品</v>
          </cell>
        </row>
        <row r="886">
          <cell r="B886" t="str">
            <v>メーターボックス</v>
          </cell>
          <cell r="C886" t="str">
            <v>〃</v>
          </cell>
          <cell r="D886">
            <v>1</v>
          </cell>
          <cell r="E886" t="str">
            <v>〃</v>
          </cell>
          <cell r="F886">
            <v>1</v>
          </cell>
          <cell r="G886">
            <v>8560</v>
          </cell>
          <cell r="H886">
            <v>8560</v>
          </cell>
          <cell r="I886" t="str">
            <v>見積２６</v>
          </cell>
        </row>
        <row r="887">
          <cell r="B887" t="str">
            <v>水抜き栓</v>
          </cell>
          <cell r="C887" t="str">
            <v>２０×０．６</v>
          </cell>
          <cell r="D887" t="str">
            <v>〃</v>
          </cell>
          <cell r="E887" t="str">
            <v>〃</v>
          </cell>
          <cell r="F887">
            <v>1</v>
          </cell>
          <cell r="G887">
            <v>6100</v>
          </cell>
          <cell r="H887">
            <v>6100</v>
          </cell>
          <cell r="I887" t="str">
            <v>見積３５</v>
          </cell>
        </row>
        <row r="888">
          <cell r="B888" t="str">
            <v>浸透桝</v>
          </cell>
          <cell r="C888" t="str">
            <v>〃</v>
          </cell>
          <cell r="D888">
            <v>1</v>
          </cell>
          <cell r="E888" t="str">
            <v>〃</v>
          </cell>
          <cell r="F888">
            <v>1</v>
          </cell>
          <cell r="G888">
            <v>1430</v>
          </cell>
          <cell r="H888">
            <v>1430</v>
          </cell>
          <cell r="I888" t="str">
            <v>見積２２</v>
          </cell>
        </row>
        <row r="889">
          <cell r="B889" t="str">
            <v>床点検口</v>
          </cell>
          <cell r="C889" t="str">
            <v>２００×２００</v>
          </cell>
          <cell r="D889" t="str">
            <v>〃</v>
          </cell>
          <cell r="E889" t="str">
            <v>〃</v>
          </cell>
          <cell r="F889">
            <v>1</v>
          </cell>
          <cell r="G889">
            <v>5760</v>
          </cell>
          <cell r="H889">
            <v>5760</v>
          </cell>
          <cell r="I889" t="str">
            <v>見積２３</v>
          </cell>
        </row>
        <row r="890">
          <cell r="B890" t="str">
            <v>散水栓</v>
          </cell>
          <cell r="C890" t="str">
            <v>１３</v>
          </cell>
          <cell r="D890" t="str">
            <v>〃</v>
          </cell>
          <cell r="E890" t="str">
            <v>〃</v>
          </cell>
          <cell r="F890">
            <v>1</v>
          </cell>
          <cell r="G890">
            <v>1430</v>
          </cell>
          <cell r="H890">
            <v>1430</v>
          </cell>
          <cell r="I890" t="str">
            <v>物Ｐ６５４</v>
          </cell>
        </row>
        <row r="891">
          <cell r="B891" t="str">
            <v>散水栓ボックス</v>
          </cell>
          <cell r="C891" t="str">
            <v>Ｂ−３</v>
          </cell>
          <cell r="D891" t="str">
            <v>〃</v>
          </cell>
          <cell r="E891" t="str">
            <v>〃</v>
          </cell>
          <cell r="F891">
            <v>1</v>
          </cell>
          <cell r="G891">
            <v>5110</v>
          </cell>
          <cell r="H891">
            <v>5110</v>
          </cell>
          <cell r="I891" t="str">
            <v>物Ｐ６５５伊藤</v>
          </cell>
        </row>
        <row r="892">
          <cell r="H892"/>
        </row>
        <row r="893">
          <cell r="B893" t="str">
            <v>土工事</v>
          </cell>
          <cell r="C893" t="str">
            <v>式</v>
          </cell>
          <cell r="D893">
            <v>1</v>
          </cell>
          <cell r="E893" t="str">
            <v>式</v>
          </cell>
          <cell r="F893">
            <v>1</v>
          </cell>
          <cell r="G893">
            <v>22100</v>
          </cell>
          <cell r="H893">
            <v>22100</v>
          </cell>
          <cell r="I893" t="str">
            <v>調書６</v>
          </cell>
        </row>
        <row r="894">
          <cell r="B894" t="str">
            <v>配管工事費</v>
          </cell>
          <cell r="C894" t="str">
            <v>〃</v>
          </cell>
          <cell r="D894">
            <v>1</v>
          </cell>
          <cell r="E894" t="str">
            <v>〃</v>
          </cell>
          <cell r="F894">
            <v>1</v>
          </cell>
          <cell r="G894">
            <v>27000</v>
          </cell>
          <cell r="H894">
            <v>27000</v>
          </cell>
          <cell r="I894" t="str">
            <v>調書６</v>
          </cell>
        </row>
        <row r="895">
          <cell r="B895" t="str">
            <v>器具取り付け費</v>
          </cell>
          <cell r="C895" t="str">
            <v>〃</v>
          </cell>
          <cell r="D895">
            <v>1</v>
          </cell>
          <cell r="E895" t="str">
            <v>〃</v>
          </cell>
          <cell r="F895">
            <v>1</v>
          </cell>
          <cell r="G895">
            <v>27600</v>
          </cell>
          <cell r="H895">
            <v>27600</v>
          </cell>
          <cell r="I895" t="str">
            <v>調書６</v>
          </cell>
        </row>
        <row r="896">
          <cell r="H896"/>
        </row>
        <row r="897">
          <cell r="H897"/>
        </row>
        <row r="898">
          <cell r="B898" t="str">
            <v>合計</v>
          </cell>
          <cell r="C898">
            <v>130850</v>
          </cell>
          <cell r="D898">
            <v>130850</v>
          </cell>
          <cell r="E898">
            <v>130850</v>
          </cell>
          <cell r="F898">
            <v>130850</v>
          </cell>
          <cell r="G898">
            <v>130850</v>
          </cell>
          <cell r="H898">
            <v>130850</v>
          </cell>
        </row>
        <row r="899">
          <cell r="A899" t="str">
            <v>７</v>
          </cell>
          <cell r="B899" t="str">
            <v>屋内排水設備</v>
          </cell>
          <cell r="C899"/>
          <cell r="D899"/>
          <cell r="E899"/>
          <cell r="F899"/>
          <cell r="G899"/>
          <cell r="H899"/>
        </row>
        <row r="900">
          <cell r="H900"/>
        </row>
        <row r="901">
          <cell r="B901" t="str">
            <v>塩化ビニール管</v>
          </cell>
          <cell r="C901" t="str">
            <v>ＶＰ１００</v>
          </cell>
          <cell r="D901" t="str">
            <v>ｍ</v>
          </cell>
          <cell r="E901" t="str">
            <v>ｍ</v>
          </cell>
          <cell r="F901">
            <v>9</v>
          </cell>
          <cell r="G901">
            <v>930</v>
          </cell>
          <cell r="H901">
            <v>8370</v>
          </cell>
          <cell r="I901" t="str">
            <v>物Ｐ５８１青森</v>
          </cell>
        </row>
        <row r="902">
          <cell r="B902" t="str">
            <v>　　　　〃</v>
          </cell>
          <cell r="C902" t="str">
            <v>ＶＰ６５</v>
          </cell>
          <cell r="D902" t="str">
            <v>〃</v>
          </cell>
          <cell r="E902" t="str">
            <v>〃</v>
          </cell>
          <cell r="F902">
            <v>19</v>
          </cell>
          <cell r="G902">
            <v>412</v>
          </cell>
          <cell r="H902">
            <v>7828</v>
          </cell>
          <cell r="I902" t="str">
            <v>物Ｐ５８１青森</v>
          </cell>
        </row>
        <row r="903">
          <cell r="B903" t="str">
            <v>　　　　〃</v>
          </cell>
          <cell r="C903" t="str">
            <v>ＶＰ５０</v>
          </cell>
          <cell r="D903" t="str">
            <v>〃</v>
          </cell>
          <cell r="E903" t="str">
            <v>〃</v>
          </cell>
          <cell r="F903">
            <v>5</v>
          </cell>
          <cell r="G903">
            <v>322</v>
          </cell>
          <cell r="H903">
            <v>1610</v>
          </cell>
          <cell r="I903" t="str">
            <v>物Ｐ５８１青森</v>
          </cell>
        </row>
        <row r="904">
          <cell r="B904" t="str">
            <v>　　　　〃</v>
          </cell>
          <cell r="C904" t="str">
            <v>ＶＰ４０</v>
          </cell>
          <cell r="D904" t="str">
            <v>〃</v>
          </cell>
          <cell r="E904" t="str">
            <v>〃</v>
          </cell>
          <cell r="F904">
            <v>4</v>
          </cell>
          <cell r="G904">
            <v>228</v>
          </cell>
          <cell r="H904">
            <v>912</v>
          </cell>
          <cell r="I904" t="str">
            <v>物Ｐ５８１青森</v>
          </cell>
        </row>
        <row r="905">
          <cell r="B905" t="str">
            <v>継ぎ手　支持金物　接合材</v>
          </cell>
          <cell r="C905" t="str">
            <v>式</v>
          </cell>
          <cell r="D905">
            <v>1</v>
          </cell>
          <cell r="E905" t="str">
            <v>式</v>
          </cell>
          <cell r="F905">
            <v>1</v>
          </cell>
          <cell r="G905">
            <v>10290</v>
          </cell>
          <cell r="H905">
            <v>10290</v>
          </cell>
          <cell r="I905" t="str">
            <v>管×０．５５</v>
          </cell>
        </row>
        <row r="906">
          <cell r="H906"/>
        </row>
        <row r="907">
          <cell r="B907" t="str">
            <v>床上掃除口</v>
          </cell>
          <cell r="C907" t="str">
            <v>ＣＯＡ１００</v>
          </cell>
          <cell r="D907" t="str">
            <v>ヶ</v>
          </cell>
          <cell r="E907" t="str">
            <v>ヶ</v>
          </cell>
          <cell r="F907">
            <v>1</v>
          </cell>
          <cell r="G907">
            <v>3310</v>
          </cell>
          <cell r="H907">
            <v>3310</v>
          </cell>
          <cell r="I907" t="str">
            <v>物Ｐ６５９</v>
          </cell>
        </row>
        <row r="908">
          <cell r="B908" t="str">
            <v>　　　〃</v>
          </cell>
          <cell r="C908" t="str">
            <v>ＣＯＡ６５</v>
          </cell>
          <cell r="D908" t="str">
            <v>〃</v>
          </cell>
          <cell r="E908" t="str">
            <v>〃</v>
          </cell>
          <cell r="F908">
            <v>2</v>
          </cell>
          <cell r="G908">
            <v>2290</v>
          </cell>
          <cell r="H908">
            <v>4580</v>
          </cell>
          <cell r="I908" t="str">
            <v>物Ｐ６５９</v>
          </cell>
        </row>
        <row r="909">
          <cell r="H909"/>
        </row>
        <row r="910">
          <cell r="B910" t="str">
            <v>土工事</v>
          </cell>
          <cell r="C910" t="str">
            <v>式</v>
          </cell>
          <cell r="D910">
            <v>1</v>
          </cell>
          <cell r="E910" t="str">
            <v>式</v>
          </cell>
          <cell r="F910">
            <v>1</v>
          </cell>
          <cell r="G910">
            <v>27800</v>
          </cell>
          <cell r="H910">
            <v>27800</v>
          </cell>
          <cell r="I910" t="str">
            <v>調書７</v>
          </cell>
        </row>
        <row r="911">
          <cell r="B911" t="str">
            <v>配管工事管</v>
          </cell>
          <cell r="C911" t="str">
            <v>〃</v>
          </cell>
          <cell r="D911">
            <v>1</v>
          </cell>
          <cell r="E911" t="str">
            <v>〃</v>
          </cell>
          <cell r="F911">
            <v>1</v>
          </cell>
          <cell r="G911">
            <v>89300</v>
          </cell>
          <cell r="H911">
            <v>89300</v>
          </cell>
          <cell r="I911" t="str">
            <v>調書７</v>
          </cell>
        </row>
        <row r="912">
          <cell r="B912" t="str">
            <v>器具取り付け費</v>
          </cell>
          <cell r="C912" t="str">
            <v>〃</v>
          </cell>
          <cell r="D912">
            <v>1</v>
          </cell>
          <cell r="E912" t="str">
            <v>〃</v>
          </cell>
          <cell r="F912">
            <v>1</v>
          </cell>
          <cell r="G912">
            <v>12500</v>
          </cell>
          <cell r="H912">
            <v>12500</v>
          </cell>
          <cell r="I912" t="str">
            <v>調書７</v>
          </cell>
        </row>
        <row r="913">
          <cell r="B913" t="str">
            <v>保温工事費</v>
          </cell>
          <cell r="C913" t="str">
            <v>〃</v>
          </cell>
          <cell r="D913">
            <v>1</v>
          </cell>
          <cell r="E913" t="str">
            <v>〃</v>
          </cell>
          <cell r="F913">
            <v>1</v>
          </cell>
          <cell r="G913">
            <v>1410</v>
          </cell>
          <cell r="H913">
            <v>1410</v>
          </cell>
          <cell r="I913" t="str">
            <v>調書７</v>
          </cell>
        </row>
        <row r="914">
          <cell r="H914"/>
        </row>
        <row r="915">
          <cell r="H915"/>
        </row>
        <row r="916">
          <cell r="H916"/>
        </row>
        <row r="917">
          <cell r="H917"/>
        </row>
        <row r="918">
          <cell r="H918"/>
        </row>
        <row r="919">
          <cell r="H919"/>
        </row>
        <row r="920">
          <cell r="H920"/>
        </row>
        <row r="921">
          <cell r="B921" t="str">
            <v>合計</v>
          </cell>
          <cell r="C921">
            <v>167910</v>
          </cell>
          <cell r="D921">
            <v>167910</v>
          </cell>
          <cell r="E921">
            <v>167910</v>
          </cell>
          <cell r="F921">
            <v>167910</v>
          </cell>
          <cell r="G921">
            <v>167910</v>
          </cell>
          <cell r="H921">
            <v>167910</v>
          </cell>
        </row>
        <row r="922">
          <cell r="A922" t="str">
            <v>８</v>
          </cell>
          <cell r="B922" t="str">
            <v>屋外排水設備</v>
          </cell>
          <cell r="C922"/>
          <cell r="D922"/>
          <cell r="E922"/>
          <cell r="F922"/>
          <cell r="G922"/>
          <cell r="H922"/>
        </row>
        <row r="923">
          <cell r="H923"/>
        </row>
        <row r="924">
          <cell r="B924" t="str">
            <v>塩化ビニール管</v>
          </cell>
          <cell r="C924" t="str">
            <v>ＶＵ１００</v>
          </cell>
          <cell r="D924" t="str">
            <v>ｍ</v>
          </cell>
          <cell r="E924" t="str">
            <v>ｍ</v>
          </cell>
          <cell r="F924">
            <v>10</v>
          </cell>
          <cell r="G924">
            <v>452</v>
          </cell>
          <cell r="H924">
            <v>4520</v>
          </cell>
          <cell r="I924" t="str">
            <v>物Ｐ５８１青森</v>
          </cell>
        </row>
        <row r="925">
          <cell r="B925" t="str">
            <v>継ぎ手　接合材</v>
          </cell>
          <cell r="C925" t="str">
            <v>式</v>
          </cell>
          <cell r="D925">
            <v>1</v>
          </cell>
          <cell r="E925" t="str">
            <v>式</v>
          </cell>
          <cell r="F925">
            <v>1</v>
          </cell>
          <cell r="G925">
            <v>1130</v>
          </cell>
          <cell r="H925">
            <v>1130</v>
          </cell>
          <cell r="I925" t="str">
            <v>管×０．２５</v>
          </cell>
        </row>
        <row r="926">
          <cell r="H926"/>
        </row>
        <row r="927">
          <cell r="B927" t="str">
            <v>塩ビインバート桝</v>
          </cell>
          <cell r="C927" t="str">
            <v>ＣＯＬＬ１００ー１５０</v>
          </cell>
          <cell r="D927" t="str">
            <v>ヶ所</v>
          </cell>
          <cell r="E927" t="str">
            <v>ヶ所</v>
          </cell>
          <cell r="F927">
            <v>2</v>
          </cell>
          <cell r="G927">
            <v>10400</v>
          </cell>
          <cell r="H927">
            <v>20800</v>
          </cell>
          <cell r="I927" t="str">
            <v>調書８</v>
          </cell>
        </row>
        <row r="928">
          <cell r="B928" t="str">
            <v>　　　　　〃</v>
          </cell>
          <cell r="C928" t="str">
            <v>ＣＯＬＴ１００ー１５０</v>
          </cell>
          <cell r="D928" t="str">
            <v>〃</v>
          </cell>
          <cell r="E928" t="str">
            <v>〃</v>
          </cell>
          <cell r="F928">
            <v>3</v>
          </cell>
          <cell r="G928">
            <v>10200</v>
          </cell>
          <cell r="H928">
            <v>30600</v>
          </cell>
          <cell r="I928" t="str">
            <v>調書８</v>
          </cell>
        </row>
        <row r="929">
          <cell r="H929"/>
        </row>
        <row r="930">
          <cell r="B930" t="str">
            <v>土工事</v>
          </cell>
          <cell r="C930" t="str">
            <v>式</v>
          </cell>
          <cell r="D930">
            <v>1</v>
          </cell>
          <cell r="E930" t="str">
            <v>式</v>
          </cell>
          <cell r="F930">
            <v>1</v>
          </cell>
          <cell r="G930">
            <v>4990</v>
          </cell>
          <cell r="H930">
            <v>4990</v>
          </cell>
          <cell r="I930" t="str">
            <v>調書８</v>
          </cell>
        </row>
        <row r="931">
          <cell r="B931" t="str">
            <v>配管工事費</v>
          </cell>
          <cell r="C931" t="str">
            <v>〃</v>
          </cell>
          <cell r="D931">
            <v>1</v>
          </cell>
          <cell r="E931" t="str">
            <v>〃</v>
          </cell>
          <cell r="F931">
            <v>1</v>
          </cell>
          <cell r="G931">
            <v>25700</v>
          </cell>
          <cell r="H931">
            <v>25700</v>
          </cell>
          <cell r="I931" t="str">
            <v>調書８</v>
          </cell>
        </row>
        <row r="932">
          <cell r="H932"/>
        </row>
        <row r="933">
          <cell r="H933"/>
        </row>
        <row r="934">
          <cell r="H934"/>
        </row>
        <row r="935">
          <cell r="H935"/>
        </row>
        <row r="936">
          <cell r="H936"/>
        </row>
        <row r="937">
          <cell r="H937"/>
        </row>
        <row r="938">
          <cell r="H938"/>
        </row>
        <row r="939">
          <cell r="H939"/>
        </row>
        <row r="940">
          <cell r="H940"/>
        </row>
        <row r="941">
          <cell r="H941"/>
        </row>
        <row r="942">
          <cell r="H942"/>
        </row>
        <row r="943">
          <cell r="H943"/>
        </row>
        <row r="944">
          <cell r="B944" t="str">
            <v>合計</v>
          </cell>
          <cell r="C944">
            <v>87740</v>
          </cell>
          <cell r="D944">
            <v>87740</v>
          </cell>
          <cell r="E944">
            <v>87740</v>
          </cell>
          <cell r="F944">
            <v>87740</v>
          </cell>
          <cell r="G944">
            <v>87740</v>
          </cell>
          <cell r="H944">
            <v>87740</v>
          </cell>
        </row>
        <row r="945">
          <cell r="A945" t="str">
            <v>９</v>
          </cell>
          <cell r="B945" t="str">
            <v>給湯設備</v>
          </cell>
          <cell r="C945"/>
          <cell r="D945"/>
          <cell r="E945"/>
          <cell r="F945"/>
          <cell r="G945"/>
          <cell r="H945"/>
        </row>
        <row r="946">
          <cell r="H946"/>
        </row>
        <row r="947">
          <cell r="B947" t="str">
            <v>耐熱塩ビライニング鋼管</v>
          </cell>
          <cell r="C947" t="str">
            <v>ＨＴＬＰ１５</v>
          </cell>
          <cell r="D947" t="str">
            <v>ｍ</v>
          </cell>
          <cell r="E947" t="str">
            <v>ｍ</v>
          </cell>
          <cell r="F947">
            <v>3</v>
          </cell>
          <cell r="G947">
            <v>372</v>
          </cell>
          <cell r="H947">
            <v>1116</v>
          </cell>
          <cell r="I947" t="str">
            <v>物Ｐ５７０関東２</v>
          </cell>
        </row>
        <row r="948">
          <cell r="B948" t="str">
            <v>継ぎ手　支持金物　接合材</v>
          </cell>
          <cell r="C948" t="str">
            <v>式</v>
          </cell>
          <cell r="D948">
            <v>1</v>
          </cell>
          <cell r="E948" t="str">
            <v>式</v>
          </cell>
          <cell r="F948">
            <v>1</v>
          </cell>
          <cell r="G948">
            <v>834</v>
          </cell>
          <cell r="H948">
            <v>834</v>
          </cell>
          <cell r="I948" t="str">
            <v>管×０．７５</v>
          </cell>
        </row>
        <row r="949">
          <cell r="H949"/>
        </row>
        <row r="950">
          <cell r="B950" t="str">
            <v>ガス湯沸器</v>
          </cell>
          <cell r="C950" t="str">
            <v>１０号強制排気型</v>
          </cell>
          <cell r="D950" t="str">
            <v>台</v>
          </cell>
          <cell r="E950" t="str">
            <v>台</v>
          </cell>
          <cell r="F950">
            <v>1</v>
          </cell>
          <cell r="G950">
            <v>65600</v>
          </cell>
          <cell r="H950">
            <v>65600</v>
          </cell>
          <cell r="I950" t="str">
            <v>見積３０</v>
          </cell>
          <cell r="J950">
            <v>65600</v>
          </cell>
          <cell r="K950">
            <v>65600</v>
          </cell>
          <cell r="L950">
            <v>65600</v>
          </cell>
        </row>
        <row r="951">
          <cell r="H951"/>
        </row>
        <row r="952">
          <cell r="B952" t="str">
            <v>器具取り付け費</v>
          </cell>
          <cell r="C952" t="str">
            <v>式</v>
          </cell>
          <cell r="D952">
            <v>1</v>
          </cell>
          <cell r="E952" t="str">
            <v>式</v>
          </cell>
          <cell r="F952">
            <v>1</v>
          </cell>
          <cell r="G952">
            <v>18700</v>
          </cell>
          <cell r="H952">
            <v>18700</v>
          </cell>
          <cell r="I952" t="str">
            <v>調書９</v>
          </cell>
        </row>
        <row r="953">
          <cell r="B953" t="str">
            <v>配管工事費</v>
          </cell>
          <cell r="C953" t="str">
            <v>〃</v>
          </cell>
          <cell r="D953">
            <v>1</v>
          </cell>
          <cell r="E953" t="str">
            <v>〃</v>
          </cell>
          <cell r="F953">
            <v>1</v>
          </cell>
          <cell r="G953">
            <v>4060</v>
          </cell>
          <cell r="H953">
            <v>4060</v>
          </cell>
          <cell r="I953" t="str">
            <v>調書９</v>
          </cell>
        </row>
        <row r="954">
          <cell r="B954" t="str">
            <v>保温工事費</v>
          </cell>
          <cell r="C954" t="str">
            <v>〃</v>
          </cell>
          <cell r="D954">
            <v>1</v>
          </cell>
          <cell r="E954" t="str">
            <v>〃</v>
          </cell>
          <cell r="F954">
            <v>1</v>
          </cell>
          <cell r="G954">
            <v>3450</v>
          </cell>
          <cell r="H954">
            <v>3450</v>
          </cell>
          <cell r="I954" t="str">
            <v>調書９</v>
          </cell>
        </row>
        <row r="955">
          <cell r="H955"/>
        </row>
        <row r="956">
          <cell r="H956"/>
        </row>
        <row r="957">
          <cell r="H957"/>
        </row>
        <row r="958">
          <cell r="H958"/>
        </row>
        <row r="959">
          <cell r="H959"/>
        </row>
        <row r="960">
          <cell r="H960"/>
        </row>
        <row r="961">
          <cell r="H961"/>
        </row>
        <row r="962">
          <cell r="H962"/>
        </row>
        <row r="963">
          <cell r="H963"/>
        </row>
        <row r="964">
          <cell r="H964"/>
        </row>
        <row r="965">
          <cell r="H965"/>
        </row>
        <row r="966">
          <cell r="H966"/>
        </row>
        <row r="967">
          <cell r="B967" t="str">
            <v>合計</v>
          </cell>
          <cell r="C967">
            <v>93760</v>
          </cell>
          <cell r="D967">
            <v>65600</v>
          </cell>
          <cell r="E967">
            <v>93760</v>
          </cell>
          <cell r="F967">
            <v>65600</v>
          </cell>
          <cell r="G967">
            <v>93760</v>
          </cell>
          <cell r="H967">
            <v>93760</v>
          </cell>
          <cell r="I967">
            <v>65600</v>
          </cell>
          <cell r="J967">
            <v>65600</v>
          </cell>
          <cell r="K967">
            <v>65600</v>
          </cell>
          <cell r="L967">
            <v>65600</v>
          </cell>
        </row>
        <row r="968">
          <cell r="A968" t="str">
            <v>１０</v>
          </cell>
          <cell r="B968" t="str">
            <v>ガス設備</v>
          </cell>
          <cell r="C968"/>
          <cell r="D968"/>
          <cell r="E968"/>
          <cell r="F968"/>
          <cell r="G968"/>
          <cell r="H968"/>
        </row>
        <row r="969">
          <cell r="H969"/>
        </row>
        <row r="970">
          <cell r="B970" t="str">
            <v>配管用炭素鋼鋼管</v>
          </cell>
          <cell r="C970" t="str">
            <v>ＳＧＰ白１５</v>
          </cell>
          <cell r="D970" t="str">
            <v>ｍ</v>
          </cell>
          <cell r="E970" t="str">
            <v>ｍ</v>
          </cell>
          <cell r="F970">
            <v>4</v>
          </cell>
          <cell r="G970">
            <v>191</v>
          </cell>
          <cell r="H970">
            <v>764</v>
          </cell>
          <cell r="I970" t="str">
            <v>物Ｐ５６５青森</v>
          </cell>
        </row>
        <row r="971">
          <cell r="B971" t="str">
            <v>継ぎ手　支持金物　接合材</v>
          </cell>
          <cell r="C971" t="str">
            <v>式</v>
          </cell>
          <cell r="D971">
            <v>1</v>
          </cell>
          <cell r="E971" t="str">
            <v>式</v>
          </cell>
          <cell r="F971">
            <v>1</v>
          </cell>
          <cell r="G971">
            <v>566</v>
          </cell>
          <cell r="H971">
            <v>566</v>
          </cell>
          <cell r="I971" t="str">
            <v>管×０．７５</v>
          </cell>
        </row>
        <row r="972">
          <cell r="H972"/>
        </row>
        <row r="973">
          <cell r="B973" t="str">
            <v>２本立集合装置</v>
          </cell>
          <cell r="C973" t="str">
            <v>２０ｋ２本用</v>
          </cell>
          <cell r="D973" t="str">
            <v>ヶ</v>
          </cell>
          <cell r="E973" t="str">
            <v>ヶ</v>
          </cell>
          <cell r="F973">
            <v>1</v>
          </cell>
          <cell r="G973">
            <v>9600</v>
          </cell>
          <cell r="H973">
            <v>9600</v>
          </cell>
          <cell r="I973" t="str">
            <v>見積３１</v>
          </cell>
        </row>
        <row r="974">
          <cell r="B974" t="str">
            <v>ボンベボックス</v>
          </cell>
          <cell r="C974" t="str">
            <v>　　　〃</v>
          </cell>
          <cell r="D974" t="str">
            <v>〃</v>
          </cell>
          <cell r="E974" t="str">
            <v>〃</v>
          </cell>
          <cell r="F974">
            <v>1</v>
          </cell>
          <cell r="G974">
            <v>12800</v>
          </cell>
          <cell r="H974">
            <v>12800</v>
          </cell>
          <cell r="I974" t="str">
            <v>見積３２</v>
          </cell>
        </row>
        <row r="975">
          <cell r="B975" t="str">
            <v>ガスコック</v>
          </cell>
          <cell r="C975" t="str">
            <v>１５</v>
          </cell>
          <cell r="D975" t="str">
            <v>〃</v>
          </cell>
          <cell r="E975" t="str">
            <v>〃</v>
          </cell>
          <cell r="F975">
            <v>2</v>
          </cell>
          <cell r="G975">
            <v>1280</v>
          </cell>
          <cell r="H975">
            <v>2560</v>
          </cell>
          <cell r="I975" t="str">
            <v>見積３３</v>
          </cell>
        </row>
        <row r="976">
          <cell r="B976" t="str">
            <v>ガスメーター</v>
          </cell>
          <cell r="C976" t="str">
            <v>マイコン２号</v>
          </cell>
          <cell r="D976" t="str">
            <v>〃</v>
          </cell>
          <cell r="E976" t="str">
            <v>〃</v>
          </cell>
          <cell r="F976">
            <v>1</v>
          </cell>
          <cell r="G976" t="str">
            <v>貸与品</v>
          </cell>
          <cell r="H976" t="str">
            <v>貸与品</v>
          </cell>
        </row>
        <row r="977">
          <cell r="B977" t="str">
            <v>２口ガス栓</v>
          </cell>
          <cell r="C977" t="str">
            <v>１５×１０　ヒューズコック</v>
          </cell>
          <cell r="D977" t="str">
            <v>〃</v>
          </cell>
          <cell r="E977" t="str">
            <v>〃</v>
          </cell>
          <cell r="F977">
            <v>1</v>
          </cell>
          <cell r="G977">
            <v>3680</v>
          </cell>
          <cell r="H977">
            <v>3680</v>
          </cell>
          <cell r="I977" t="str">
            <v>見積３４</v>
          </cell>
        </row>
        <row r="978">
          <cell r="H978"/>
        </row>
        <row r="979">
          <cell r="B979" t="str">
            <v>器具取り付け費</v>
          </cell>
          <cell r="C979" t="str">
            <v>式</v>
          </cell>
          <cell r="D979">
            <v>1</v>
          </cell>
          <cell r="E979" t="str">
            <v>式</v>
          </cell>
          <cell r="F979">
            <v>1</v>
          </cell>
          <cell r="G979">
            <v>14100</v>
          </cell>
          <cell r="H979">
            <v>14100</v>
          </cell>
          <cell r="I979" t="str">
            <v>調書１０</v>
          </cell>
        </row>
        <row r="980">
          <cell r="B980" t="str">
            <v>配管工事費</v>
          </cell>
          <cell r="C980" t="str">
            <v>〃</v>
          </cell>
          <cell r="D980">
            <v>1</v>
          </cell>
          <cell r="E980" t="str">
            <v>〃</v>
          </cell>
          <cell r="F980">
            <v>1</v>
          </cell>
          <cell r="G980">
            <v>5040</v>
          </cell>
          <cell r="H980">
            <v>5040</v>
          </cell>
          <cell r="I980" t="str">
            <v>調書１０</v>
          </cell>
        </row>
        <row r="981">
          <cell r="B981" t="str">
            <v>塗装費</v>
          </cell>
          <cell r="C981" t="str">
            <v>〃</v>
          </cell>
          <cell r="D981">
            <v>1</v>
          </cell>
          <cell r="E981" t="str">
            <v>〃</v>
          </cell>
          <cell r="F981">
            <v>1</v>
          </cell>
          <cell r="G981">
            <v>1000</v>
          </cell>
          <cell r="H981">
            <v>1000</v>
          </cell>
          <cell r="I981" t="str">
            <v>調書１０</v>
          </cell>
        </row>
        <row r="982">
          <cell r="H982"/>
        </row>
        <row r="983">
          <cell r="H983"/>
        </row>
        <row r="984">
          <cell r="H984"/>
        </row>
        <row r="985">
          <cell r="H985"/>
        </row>
        <row r="986">
          <cell r="H986"/>
        </row>
        <row r="987">
          <cell r="H987"/>
        </row>
        <row r="988">
          <cell r="H988"/>
        </row>
        <row r="989">
          <cell r="H989"/>
        </row>
        <row r="990">
          <cell r="B990" t="str">
            <v>合計</v>
          </cell>
          <cell r="C990">
            <v>50110</v>
          </cell>
          <cell r="D990">
            <v>50110</v>
          </cell>
          <cell r="E990">
            <v>50110</v>
          </cell>
          <cell r="F990">
            <v>50110</v>
          </cell>
          <cell r="G990">
            <v>50110</v>
          </cell>
          <cell r="H990">
            <v>50110</v>
          </cell>
        </row>
        <row r="991">
          <cell r="H991"/>
        </row>
        <row r="992">
          <cell r="H992"/>
        </row>
        <row r="993">
          <cell r="H993"/>
        </row>
        <row r="994">
          <cell r="H994"/>
        </row>
        <row r="995">
          <cell r="H995"/>
        </row>
        <row r="996">
          <cell r="H996"/>
        </row>
        <row r="997">
          <cell r="H997"/>
        </row>
        <row r="998">
          <cell r="H998"/>
        </row>
        <row r="999">
          <cell r="H999"/>
        </row>
        <row r="1000">
          <cell r="H1000"/>
        </row>
        <row r="1001">
          <cell r="H1001"/>
        </row>
        <row r="1002">
          <cell r="H1002"/>
        </row>
        <row r="1003">
          <cell r="H1003"/>
        </row>
        <row r="1004">
          <cell r="H1004"/>
        </row>
        <row r="1005">
          <cell r="H1005"/>
        </row>
        <row r="1006">
          <cell r="H1006"/>
        </row>
        <row r="1007">
          <cell r="H1007"/>
        </row>
        <row r="1008">
          <cell r="H1008"/>
        </row>
        <row r="1009">
          <cell r="H1009"/>
        </row>
        <row r="1010">
          <cell r="H1010"/>
        </row>
        <row r="1011">
          <cell r="H1011"/>
        </row>
        <row r="1012">
          <cell r="H1012"/>
        </row>
        <row r="1013">
          <cell r="H1013"/>
        </row>
        <row r="1014">
          <cell r="H1014"/>
        </row>
        <row r="1015">
          <cell r="H1015"/>
        </row>
        <row r="1016">
          <cell r="H1016"/>
        </row>
        <row r="1017">
          <cell r="H1017"/>
        </row>
        <row r="1018">
          <cell r="H1018"/>
        </row>
        <row r="1019">
          <cell r="H1019"/>
        </row>
        <row r="1020">
          <cell r="H1020"/>
        </row>
        <row r="1021">
          <cell r="H1021"/>
        </row>
        <row r="1022">
          <cell r="H1022"/>
        </row>
        <row r="1023">
          <cell r="H1023"/>
        </row>
        <row r="1024">
          <cell r="H1024"/>
        </row>
        <row r="1025">
          <cell r="H1025"/>
        </row>
        <row r="1026">
          <cell r="H1026"/>
        </row>
        <row r="1027">
          <cell r="H1027"/>
        </row>
        <row r="1028">
          <cell r="H1028"/>
        </row>
        <row r="1029">
          <cell r="H1029"/>
        </row>
        <row r="1030">
          <cell r="H1030"/>
        </row>
        <row r="1031">
          <cell r="H1031"/>
        </row>
        <row r="1032">
          <cell r="H1032"/>
        </row>
        <row r="1033">
          <cell r="H1033"/>
        </row>
        <row r="1034">
          <cell r="H1034"/>
        </row>
        <row r="1035">
          <cell r="H1035"/>
        </row>
        <row r="1036">
          <cell r="H1036"/>
        </row>
        <row r="1037">
          <cell r="H1037"/>
        </row>
        <row r="1038">
          <cell r="H1038"/>
        </row>
        <row r="1039">
          <cell r="H1039"/>
        </row>
        <row r="1040">
          <cell r="H1040"/>
        </row>
        <row r="1041">
          <cell r="H1041"/>
        </row>
        <row r="1042">
          <cell r="H1042"/>
        </row>
        <row r="1043">
          <cell r="H1043"/>
        </row>
        <row r="1044">
          <cell r="H1044"/>
        </row>
        <row r="1045">
          <cell r="H1045"/>
        </row>
        <row r="1046">
          <cell r="H1046"/>
        </row>
        <row r="1047">
          <cell r="H1047"/>
        </row>
        <row r="1048">
          <cell r="H1048"/>
        </row>
        <row r="1049">
          <cell r="H1049"/>
        </row>
        <row r="1050">
          <cell r="H1050"/>
        </row>
        <row r="1051">
          <cell r="H1051"/>
        </row>
        <row r="1052">
          <cell r="H1052"/>
        </row>
        <row r="1053">
          <cell r="H1053"/>
        </row>
        <row r="1054">
          <cell r="H1054"/>
        </row>
        <row r="1055">
          <cell r="H1055"/>
        </row>
        <row r="1056">
          <cell r="H1056"/>
        </row>
        <row r="1057">
          <cell r="H1057"/>
        </row>
        <row r="1058">
          <cell r="H1058"/>
        </row>
        <row r="1059">
          <cell r="H1059"/>
        </row>
        <row r="1060">
          <cell r="H1060"/>
        </row>
        <row r="1061">
          <cell r="H1061"/>
        </row>
        <row r="1062">
          <cell r="H1062"/>
        </row>
        <row r="1063">
          <cell r="H1063"/>
        </row>
        <row r="1064">
          <cell r="H1064"/>
        </row>
        <row r="1065">
          <cell r="H1065"/>
        </row>
        <row r="1066">
          <cell r="H1066"/>
        </row>
        <row r="1067">
          <cell r="H1067"/>
        </row>
        <row r="1068">
          <cell r="H1068"/>
        </row>
        <row r="1069">
          <cell r="H1069"/>
        </row>
        <row r="1070">
          <cell r="H1070"/>
        </row>
        <row r="1071">
          <cell r="H1071"/>
        </row>
        <row r="1072">
          <cell r="H1072"/>
        </row>
        <row r="1073">
          <cell r="H1073"/>
        </row>
        <row r="1074">
          <cell r="H1074"/>
        </row>
        <row r="1075">
          <cell r="H1075"/>
        </row>
        <row r="1076">
          <cell r="H1076"/>
        </row>
        <row r="1077">
          <cell r="H1077"/>
        </row>
        <row r="1078">
          <cell r="H1078"/>
        </row>
        <row r="1079">
          <cell r="H1079"/>
        </row>
        <row r="1080">
          <cell r="H1080"/>
        </row>
        <row r="1081">
          <cell r="H1081"/>
        </row>
        <row r="1082">
          <cell r="H1082"/>
        </row>
        <row r="1083">
          <cell r="H1083"/>
        </row>
        <row r="1084">
          <cell r="H1084"/>
        </row>
        <row r="1085">
          <cell r="H1085"/>
        </row>
        <row r="1086">
          <cell r="H1086"/>
        </row>
        <row r="1087">
          <cell r="H1087"/>
        </row>
        <row r="1088">
          <cell r="H1088"/>
        </row>
        <row r="1089">
          <cell r="H1089"/>
        </row>
        <row r="1090">
          <cell r="H1090"/>
        </row>
        <row r="1091">
          <cell r="H1091"/>
        </row>
        <row r="1092">
          <cell r="H1092"/>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row r="1212">
          <cell r="H1212"/>
        </row>
        <row r="1213">
          <cell r="H1213"/>
        </row>
        <row r="1214">
          <cell r="H1214"/>
        </row>
        <row r="1215">
          <cell r="H1215"/>
        </row>
        <row r="1216">
          <cell r="H1216"/>
        </row>
        <row r="1217">
          <cell r="H1217"/>
        </row>
        <row r="1218">
          <cell r="H1218"/>
        </row>
        <row r="1219">
          <cell r="H1219"/>
        </row>
        <row r="1220">
          <cell r="H1220"/>
        </row>
        <row r="1221">
          <cell r="H1221"/>
        </row>
        <row r="1222">
          <cell r="H1222"/>
        </row>
        <row r="1223">
          <cell r="H1223"/>
        </row>
        <row r="1224">
          <cell r="H1224"/>
        </row>
        <row r="1225">
          <cell r="H1225"/>
        </row>
        <row r="1226">
          <cell r="H1226"/>
        </row>
        <row r="1227">
          <cell r="H1227"/>
        </row>
        <row r="1228">
          <cell r="H1228"/>
        </row>
        <row r="1229">
          <cell r="H1229"/>
        </row>
        <row r="1230">
          <cell r="H1230"/>
        </row>
        <row r="1231">
          <cell r="H1231"/>
        </row>
        <row r="1232">
          <cell r="H1232"/>
        </row>
        <row r="1233">
          <cell r="H1233"/>
        </row>
        <row r="1234">
          <cell r="H1234"/>
        </row>
        <row r="1235">
          <cell r="H1235"/>
        </row>
        <row r="1236">
          <cell r="H1236"/>
        </row>
        <row r="1237">
          <cell r="H1237"/>
        </row>
        <row r="1238">
          <cell r="H1238"/>
        </row>
        <row r="1239">
          <cell r="H1239"/>
        </row>
        <row r="1240">
          <cell r="H1240"/>
        </row>
        <row r="1241">
          <cell r="H1241"/>
        </row>
        <row r="1242">
          <cell r="H1242"/>
        </row>
        <row r="1243">
          <cell r="H1243"/>
        </row>
        <row r="1244">
          <cell r="H1244"/>
        </row>
        <row r="1245">
          <cell r="H1245"/>
        </row>
        <row r="1246">
          <cell r="H1246"/>
        </row>
        <row r="1247">
          <cell r="H1247"/>
        </row>
        <row r="1248">
          <cell r="H1248"/>
        </row>
        <row r="1249">
          <cell r="H1249"/>
        </row>
        <row r="1250">
          <cell r="H1250"/>
        </row>
        <row r="1251">
          <cell r="H1251"/>
        </row>
        <row r="1252">
          <cell r="H1252"/>
        </row>
        <row r="1253">
          <cell r="H1253"/>
        </row>
        <row r="1254">
          <cell r="H1254"/>
        </row>
        <row r="1255">
          <cell r="H1255"/>
        </row>
        <row r="1256">
          <cell r="H1256"/>
        </row>
        <row r="1257">
          <cell r="H1257"/>
        </row>
        <row r="1258">
          <cell r="H1258"/>
        </row>
        <row r="1259">
          <cell r="H1259"/>
        </row>
        <row r="1260">
          <cell r="H1260"/>
        </row>
        <row r="1261">
          <cell r="H1261"/>
        </row>
        <row r="1262">
          <cell r="H1262"/>
        </row>
        <row r="1263">
          <cell r="H1263"/>
        </row>
        <row r="1264">
          <cell r="H1264"/>
        </row>
        <row r="1265">
          <cell r="H1265"/>
        </row>
        <row r="1266">
          <cell r="H1266"/>
        </row>
        <row r="1267">
          <cell r="H1267"/>
        </row>
        <row r="1268">
          <cell r="H1268"/>
        </row>
        <row r="1269">
          <cell r="H1269"/>
        </row>
        <row r="1270">
          <cell r="H1270"/>
        </row>
        <row r="1271">
          <cell r="H1271"/>
        </row>
        <row r="1272">
          <cell r="H1272"/>
        </row>
        <row r="1273">
          <cell r="H1273"/>
        </row>
        <row r="1274">
          <cell r="H1274"/>
        </row>
        <row r="1275">
          <cell r="H1275"/>
        </row>
        <row r="1276">
          <cell r="H1276"/>
        </row>
        <row r="1277">
          <cell r="H1277"/>
        </row>
        <row r="1278">
          <cell r="H1278"/>
        </row>
        <row r="1279">
          <cell r="H1279"/>
        </row>
        <row r="1280">
          <cell r="H1280"/>
        </row>
        <row r="1281">
          <cell r="H1281"/>
        </row>
        <row r="1282">
          <cell r="H1282"/>
        </row>
        <row r="1283">
          <cell r="H1283"/>
        </row>
        <row r="1284">
          <cell r="H1284"/>
        </row>
        <row r="1285">
          <cell r="H1285"/>
        </row>
        <row r="1286">
          <cell r="H1286"/>
        </row>
        <row r="1287">
          <cell r="H1287"/>
        </row>
        <row r="1288">
          <cell r="H1288"/>
        </row>
        <row r="1289">
          <cell r="H1289"/>
        </row>
        <row r="1290">
          <cell r="H1290"/>
        </row>
        <row r="1291">
          <cell r="H1291"/>
        </row>
        <row r="1292">
          <cell r="H1292"/>
        </row>
        <row r="1293">
          <cell r="H1293"/>
        </row>
        <row r="1294">
          <cell r="H1294"/>
        </row>
        <row r="1295">
          <cell r="H1295"/>
        </row>
        <row r="1296">
          <cell r="H1296"/>
        </row>
        <row r="1297">
          <cell r="H1297"/>
        </row>
        <row r="1298">
          <cell r="H1298"/>
        </row>
        <row r="1299">
          <cell r="H1299"/>
        </row>
        <row r="1300">
          <cell r="H1300"/>
        </row>
        <row r="1301">
          <cell r="H1301"/>
        </row>
        <row r="1302">
          <cell r="H1302"/>
        </row>
        <row r="1303">
          <cell r="H1303"/>
        </row>
        <row r="1304">
          <cell r="H1304"/>
        </row>
        <row r="1305">
          <cell r="H1305"/>
        </row>
        <row r="1306">
          <cell r="H1306"/>
        </row>
        <row r="1307">
          <cell r="H1307"/>
        </row>
        <row r="1308">
          <cell r="H1308"/>
        </row>
      </sheetData>
      <sheetData sheetId="2"/>
      <sheetData sheetId="3">
        <row r="1">
          <cell r="A1" t="str">
            <v>No.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ssﾀﾞｸﾄ拾い(1)"/>
      <sheetName val="#REF"/>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 val="#REF"/>
      <sheetName val="強電複合"/>
      <sheetName val="H8県住内訳"/>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石ヶ戸解体"/>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工事名称)"/>
      <sheetName val="総括表"/>
      <sheetName val="内訳"/>
    </sheetNames>
    <sheetDataSet>
      <sheetData sheetId="0" refreshError="1"/>
      <sheetData sheetId="1" refreshError="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調書(管理棟)"/>
      <sheetName val="数量調書(ﾊｳｽ)"/>
      <sheetName val="内訳書(管理棟)"/>
      <sheetName val="内訳書 (ﾊｳｽ)"/>
      <sheetName val="単価資料"/>
      <sheetName val="数量調書(ｽﾘｰﾌﾞ)"/>
      <sheetName val="単価算出表(管理棟)"/>
      <sheetName val="見積"/>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内訳"/>
      <sheetName val="ssﾀﾞｸﾄ拾い(1)"/>
      <sheetName val="#REF"/>
      <sheetName val="表紙"/>
      <sheetName val="概要書"/>
      <sheetName val="新営（総括）"/>
      <sheetName val="公開"/>
      <sheetName val=" 公開数量内訳書"/>
      <sheetName val="公表用内訳書"/>
      <sheetName val="公開内訳"/>
    </sheetNames>
    <sheetDataSet>
      <sheetData sheetId="0" refreshError="1"/>
      <sheetData sheetId="1" refreshError="1"/>
      <sheetData sheetId="2" refreshError="1"/>
      <sheetData sheetId="3"/>
      <sheetData sheetId="4"/>
      <sheetData sheetId="5"/>
      <sheetData sheetId="6"/>
      <sheetData sheetId="7"/>
      <sheetData sheetId="8"/>
      <sheetData sheetId="9"/>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s>
    <sheetDataSet>
      <sheetData sheetId="0"/>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総括表"/>
      <sheetName val="#REF"/>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特記仕様書"/>
      <sheetName val="８正津川早着認内"/>
      <sheetName val="正津川実内309"/>
    </sheetNames>
    <definedNames>
      <definedName name="LASTP2"/>
    </defined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空調"/>
      <sheetName val="衛生"/>
      <sheetName val="計算帳"/>
      <sheetName val="比較表"/>
    </sheetNames>
    <sheetDataSet>
      <sheetData sheetId="0"/>
      <sheetData sheetId="1"/>
      <sheetData sheetId="2"/>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強電複合"/>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青森東下"/>
    </sheetNames>
    <sheetDataSet>
      <sheetData sheetId="0" refreshError="1"/>
      <sheetData sheetId="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総括表A"/>
      <sheetName val="杭工事内訳"/>
      <sheetName val="建築工事内訳"/>
      <sheetName val="外構工事内訳"/>
      <sheetName val="共通費算出表"/>
      <sheetName val="代価算出表(建築"/>
      <sheetName val="代価算出表(外構"/>
      <sheetName val="工事費比較表(杭工事"/>
      <sheetName val="工事費比較表(地盤改良"/>
      <sheetName val="代価算出表(HTB"/>
      <sheetName val="代価算出表(校舎"/>
      <sheetName val="代価算出表 (外構"/>
      <sheetName val="見積用"/>
      <sheetName val="東高校"/>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 val="内訳"/>
      <sheetName val="改修内訳"/>
      <sheetName val="石ヶ戸解体"/>
      <sheetName val="H8県住内訳"/>
      <sheetName val="体育館"/>
      <sheetName val="建築工事内訳"/>
      <sheetName val="#REF"/>
      <sheetName val="出戸四阿"/>
      <sheetName val="見積調書"/>
      <sheetName val="一位代価表"/>
      <sheetName val="工事概要"/>
      <sheetName val="拾い書"/>
      <sheetName val="建築"/>
      <sheetName val="Sheet1"/>
      <sheetName val="市浦代価"/>
      <sheetName val="見積依頼プログラム"/>
      <sheetName val="宿舎"/>
      <sheetName val="内訳（水産）"/>
      <sheetName val="複合単価表"/>
    </sheetNames>
    <sheetDataSet>
      <sheetData sheetId="0"/>
      <sheetData sheetId="1"/>
      <sheetData sheetId="2"/>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 val="建築工事内訳"/>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W"/>
      <sheetName val="MEVIW"/>
      <sheetName val="参照層毎データ"/>
      <sheetName val="参照データ"/>
      <sheetName val="適用範囲"/>
      <sheetName val="留意事項1"/>
      <sheetName val="留意事項2"/>
      <sheetName val="留意事項3"/>
      <sheetName val="所見"/>
      <sheetName val="運用状況"/>
    </sheetNames>
    <sheetDataSet>
      <sheetData sheetId="0"/>
      <sheetData sheetId="1"/>
      <sheetData sheetId="2"/>
      <sheetData sheetId="3">
        <row r="55">
          <cell r="I55">
            <v>0</v>
          </cell>
        </row>
      </sheetData>
      <sheetData sheetId="4"/>
      <sheetData sheetId="5"/>
      <sheetData sheetId="6"/>
      <sheetData sheetId="7"/>
      <sheetData sheetId="8"/>
      <sheetData sheetId="9"/>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refreshError="1"/>
      <sheetData sheetId="1"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内訳"/>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工事費内訳"/>
      <sheetName val="経費率"/>
      <sheetName val="小数点"/>
      <sheetName val="ｺﾏﾝﾄﾞﾏｸﾛ"/>
      <sheetName val="整列"/>
      <sheetName val="上位３桁"/>
      <sheetName val="#REF"/>
      <sheetName val="表紙"/>
      <sheetName val="統括表"/>
      <sheetName val="まとめ"/>
      <sheetName val="実習Ａ棟"/>
      <sheetName val="実習Ｂ棟"/>
      <sheetName val="渡廊下Ａ"/>
      <sheetName val="渡廊下Ｂ"/>
      <sheetName val="外構"/>
      <sheetName val="#REF!"/>
      <sheetName val="東高校"/>
      <sheetName val="屋根・外壁等"/>
      <sheetName val="内訳"/>
      <sheetName val="８正津川早着変更"/>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refreshError="1"/>
      <sheetData sheetId="3"/>
      <sheetData sheetId="4"/>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 val="#REF"/>
      <sheetName val="強電複合"/>
      <sheetName val="H8県住内訳"/>
      <sheetName val="内訳_水産_"/>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 val="東高校"/>
      <sheetName val="#REF"/>
      <sheetName val="表紙"/>
      <sheetName val="統括表"/>
      <sheetName val="まとめ"/>
      <sheetName val="実習Ａ棟"/>
      <sheetName val="実習Ｂ棟"/>
      <sheetName val="渡廊下Ａ"/>
      <sheetName val="渡廊下Ｂ"/>
      <sheetName val="外構"/>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試験場(大型格納庫)1〜2"/>
      <sheetName val="杭打3"/>
      <sheetName val="試験場(大型格納庫)4〜16"/>
      <sheetName val="金属製建具"/>
      <sheetName val="試験場(大型格納庫)20〜27"/>
      <sheetName val="掛け率"/>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諸経費 "/>
      <sheetName val="体育館"/>
      <sheetName val="内訳 (差額）"/>
    </sheetNames>
    <sheetDataSet>
      <sheetData sheetId="0" refreshError="1"/>
      <sheetData sheetId="1" refreshError="1"/>
      <sheetData sheetId="2" refreshError="1">
        <row r="138">
          <cell r="B138" t="str">
            <v>杭打工事</v>
          </cell>
        </row>
        <row r="165">
          <cell r="B165" t="str">
            <v>コンクリート工事</v>
          </cell>
        </row>
        <row r="408">
          <cell r="B408" t="str">
            <v>タイル工事</v>
          </cell>
        </row>
        <row r="489">
          <cell r="B489" t="str">
            <v>金属工事</v>
          </cell>
        </row>
        <row r="570">
          <cell r="B570" t="str">
            <v>屋根工事</v>
          </cell>
        </row>
        <row r="624">
          <cell r="B624" t="str">
            <v>金属製建具工事</v>
          </cell>
        </row>
        <row r="705">
          <cell r="B705" t="str">
            <v>ガラス工事</v>
          </cell>
        </row>
      </sheetData>
      <sheetData sheetId="3"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H14.8.3"/>
      <sheetName val="建築積算"/>
    </sheetNames>
    <sheetDataSet>
      <sheetData sheetId="0" refreshError="1"/>
      <sheetData sheetId="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工事費内訳"/>
      <sheetName val="経費率"/>
      <sheetName val="小数点"/>
      <sheetName val="ｺﾏﾝﾄﾞﾏｸﾛ"/>
      <sheetName val="整列"/>
      <sheetName val="上位３桁"/>
      <sheetName val="#REF"/>
      <sheetName val="表紙"/>
      <sheetName val="統括表"/>
      <sheetName val="まとめ"/>
      <sheetName val="実習Ａ棟"/>
      <sheetName val="実習Ｂ棟"/>
      <sheetName val="渡廊下Ａ"/>
      <sheetName val="渡廊下Ｂ"/>
      <sheetName val="外構"/>
      <sheetName val="#REF!"/>
      <sheetName val="東高校"/>
      <sheetName val="屋根・外壁等"/>
      <sheetName val="内訳"/>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本工事費"/>
      <sheetName val="諸経費計算表"/>
      <sheetName val="Sheet1"/>
      <sheetName val="設計書（鏡）"/>
    </sheetNames>
    <sheetDataSet>
      <sheetData sheetId="0"/>
      <sheetData sheetId="1" refreshError="1">
        <row r="2">
          <cell r="A2" t="str">
            <v>/PPR\1~OEOLQQAGR\2~OEOPQQAGQ</v>
          </cell>
        </row>
        <row r="3">
          <cell r="S3" t="str">
            <v>　　　内</v>
          </cell>
          <cell r="T3" t="str">
            <v>　　　　　訳</v>
          </cell>
          <cell r="U3" t="str">
            <v>二次製品</v>
          </cell>
          <cell r="V3" t="str">
            <v>金　　額</v>
          </cell>
          <cell r="W3" t="str">
            <v>二次製品</v>
          </cell>
          <cell r="X3" t="str">
            <v>金　　額</v>
          </cell>
        </row>
        <row r="4">
          <cell r="R4">
            <v>1</v>
          </cell>
          <cell r="S4" t="str">
            <v>機械設備</v>
          </cell>
          <cell r="T4" t="str">
            <v>式</v>
          </cell>
          <cell r="U4" t="str">
            <v>式</v>
          </cell>
          <cell r="V4">
            <v>1</v>
          </cell>
          <cell r="W4">
            <v>229452588</v>
          </cell>
          <cell r="X4">
            <v>246584546</v>
          </cell>
          <cell r="AA4" t="str">
            <v>　</v>
          </cell>
        </row>
        <row r="5">
          <cell r="R5">
            <v>2</v>
          </cell>
          <cell r="S5" t="str">
            <v>電気計装設備</v>
          </cell>
          <cell r="T5" t="str">
            <v>式</v>
          </cell>
          <cell r="U5" t="str">
            <v>式</v>
          </cell>
          <cell r="V5">
            <v>1</v>
          </cell>
          <cell r="W5">
            <v>521346945</v>
          </cell>
          <cell r="X5">
            <v>576046837</v>
          </cell>
          <cell r="AA5" t="str">
            <v>　</v>
          </cell>
        </row>
        <row r="6">
          <cell r="R6">
            <v>3</v>
          </cell>
          <cell r="S6" t="str">
            <v>土木・建築</v>
          </cell>
          <cell r="T6" t="str">
            <v>式</v>
          </cell>
          <cell r="U6" t="str">
            <v>式</v>
          </cell>
          <cell r="V6">
            <v>1</v>
          </cell>
          <cell r="W6">
            <v>440974261</v>
          </cell>
          <cell r="X6">
            <v>1260700552</v>
          </cell>
        </row>
        <row r="7">
          <cell r="R7">
            <v>4</v>
          </cell>
          <cell r="S7" t="str">
            <v>直　工　比　率</v>
          </cell>
          <cell r="Y7" t="str">
            <v>直　工　比　率</v>
          </cell>
        </row>
        <row r="8">
          <cell r="A8" t="str">
            <v>諸経費の算出</v>
          </cell>
          <cell r="B8" t="str">
            <v>　</v>
          </cell>
          <cell r="C8" t="str">
            <v>　</v>
          </cell>
          <cell r="D8" t="str">
            <v>機械</v>
          </cell>
          <cell r="E8" t="str">
            <v>電気</v>
          </cell>
          <cell r="F8" t="str">
            <v>土木</v>
          </cell>
          <cell r="R8">
            <v>5</v>
          </cell>
          <cell r="Y8" t="str">
            <v>機械</v>
          </cell>
          <cell r="Z8" t="str">
            <v>電気</v>
          </cell>
          <cell r="AA8" t="str">
            <v>土木</v>
          </cell>
        </row>
        <row r="9">
          <cell r="A9" t="str">
            <v>直接工事費</v>
          </cell>
          <cell r="B9">
            <v>2083331935</v>
          </cell>
          <cell r="C9">
            <v>6</v>
          </cell>
          <cell r="D9">
            <v>2083331935</v>
          </cell>
          <cell r="E9">
            <v>0.28000000000000003</v>
          </cell>
          <cell r="F9">
            <v>0.61</v>
          </cell>
          <cell r="R9">
            <v>6</v>
          </cell>
          <cell r="Y9">
            <v>0.12</v>
          </cell>
          <cell r="Z9">
            <v>0.28000000000000003</v>
          </cell>
          <cell r="AA9">
            <v>0.61</v>
          </cell>
        </row>
        <row r="10">
          <cell r="C10" t="str">
            <v>二次製品</v>
          </cell>
          <cell r="D10">
            <v>1191773794</v>
          </cell>
          <cell r="E10" t="str">
            <v xml:space="preserve">  支給品</v>
          </cell>
          <cell r="F10">
            <v>0</v>
          </cell>
          <cell r="R10">
            <v>7</v>
          </cell>
        </row>
        <row r="11">
          <cell r="A11" t="str">
            <v>仮設費</v>
          </cell>
          <cell r="B11" t="str">
            <v>積上げ</v>
          </cell>
          <cell r="C11">
            <v>0</v>
          </cell>
          <cell r="D11">
            <v>0</v>
          </cell>
          <cell r="R11">
            <v>8</v>
          </cell>
        </row>
        <row r="12">
          <cell r="A12" t="str">
            <v>共通仮設費対象額計</v>
          </cell>
          <cell r="B12">
            <v>2083331935</v>
          </cell>
          <cell r="C12">
            <v>9</v>
          </cell>
          <cell r="D12">
            <v>2083331935</v>
          </cell>
          <cell r="R12">
            <v>9</v>
          </cell>
        </row>
        <row r="13">
          <cell r="A13" t="str">
            <v>共通仮設費積上げ分</v>
          </cell>
          <cell r="B13">
            <v>10</v>
          </cell>
          <cell r="C13" t="str">
            <v>　</v>
          </cell>
          <cell r="D13" t="str">
            <v>　</v>
          </cell>
          <cell r="R13">
            <v>10</v>
          </cell>
          <cell r="S13" t="str">
            <v>　</v>
          </cell>
          <cell r="U13" t="str">
            <v>　</v>
          </cell>
        </row>
        <row r="14">
          <cell r="B14" t="str">
            <v>運搬費</v>
          </cell>
          <cell r="C14">
            <v>0</v>
          </cell>
          <cell r="D14">
            <v>0</v>
          </cell>
          <cell r="E14" t="str">
            <v>　</v>
          </cell>
          <cell r="F14" t="str">
            <v>　</v>
          </cell>
          <cell r="S14" t="str">
            <v>　</v>
          </cell>
          <cell r="U14" t="str">
            <v>　</v>
          </cell>
          <cell r="V14" t="str">
            <v>　</v>
          </cell>
          <cell r="X14" t="str">
            <v>　</v>
          </cell>
        </row>
        <row r="15">
          <cell r="B15" t="str">
            <v>安全費</v>
          </cell>
          <cell r="C15">
            <v>0</v>
          </cell>
          <cell r="D15">
            <v>0</v>
          </cell>
          <cell r="E15" t="str">
            <v>経　費　分　配</v>
          </cell>
          <cell r="S15" t="str">
            <v>　</v>
          </cell>
          <cell r="Y15" t="str">
            <v>経　費　分　配</v>
          </cell>
        </row>
        <row r="16">
          <cell r="B16" t="str">
            <v>役務費</v>
          </cell>
          <cell r="C16">
            <v>0</v>
          </cell>
          <cell r="D16">
            <v>0</v>
          </cell>
          <cell r="E16" t="str">
            <v>電気</v>
          </cell>
          <cell r="F16" t="str">
            <v>土木</v>
          </cell>
          <cell r="Y16" t="str">
            <v>機械</v>
          </cell>
          <cell r="Z16" t="str">
            <v>電気</v>
          </cell>
          <cell r="AA16" t="str">
            <v>土木</v>
          </cell>
        </row>
        <row r="17">
          <cell r="B17" t="str">
            <v>環境対策費</v>
          </cell>
          <cell r="C17">
            <v>0</v>
          </cell>
          <cell r="D17">
            <v>0</v>
          </cell>
          <cell r="E17" t="str">
            <v>　</v>
          </cell>
          <cell r="F17">
            <v>1191773794</v>
          </cell>
          <cell r="S17" t="str">
            <v>直接工事費計</v>
          </cell>
          <cell r="V17" t="str">
            <v>　</v>
          </cell>
          <cell r="W17">
            <v>1191773794</v>
          </cell>
          <cell r="X17">
            <v>2083331935</v>
          </cell>
        </row>
        <row r="18">
          <cell r="A18" t="str">
            <v>工事区分</v>
          </cell>
          <cell r="B18">
            <v>1</v>
          </cell>
          <cell r="C18" t="str">
            <v>開削工事等</v>
          </cell>
          <cell r="D18" t="str">
            <v>開削工事等</v>
          </cell>
          <cell r="E18" t="str">
            <v>式</v>
          </cell>
          <cell r="F18">
            <v>1</v>
          </cell>
          <cell r="T18" t="str">
            <v>運搬費</v>
          </cell>
          <cell r="U18" t="str">
            <v>式</v>
          </cell>
          <cell r="V18">
            <v>1</v>
          </cell>
          <cell r="X18">
            <v>18333321</v>
          </cell>
          <cell r="Y18">
            <v>2199998</v>
          </cell>
          <cell r="Z18">
            <v>5133329</v>
          </cell>
          <cell r="AA18">
            <v>11183325</v>
          </cell>
        </row>
        <row r="19">
          <cell r="B19" t="str">
            <v xml:space="preserve"> </v>
          </cell>
          <cell r="C19" t="str">
            <v xml:space="preserve"> </v>
          </cell>
          <cell r="D19" t="str">
            <v xml:space="preserve"> </v>
          </cell>
          <cell r="E19" t="str">
            <v>〃</v>
          </cell>
          <cell r="F19">
            <v>1</v>
          </cell>
          <cell r="T19" t="str">
            <v>準備費</v>
          </cell>
          <cell r="U19" t="str">
            <v>〃</v>
          </cell>
          <cell r="V19">
            <v>1</v>
          </cell>
          <cell r="X19">
            <v>7436000</v>
          </cell>
          <cell r="Y19">
            <v>892320</v>
          </cell>
          <cell r="Z19">
            <v>2082080</v>
          </cell>
          <cell r="AA19">
            <v>4535960</v>
          </cell>
        </row>
        <row r="20">
          <cell r="T20" t="str">
            <v>仮設費</v>
          </cell>
          <cell r="U20" t="str">
            <v>〃</v>
          </cell>
          <cell r="V20">
            <v>1</v>
          </cell>
          <cell r="W20">
            <v>0</v>
          </cell>
          <cell r="X20">
            <v>0</v>
          </cell>
          <cell r="Y20">
            <v>0</v>
          </cell>
          <cell r="Z20">
            <v>0</v>
          </cell>
          <cell r="AA20">
            <v>0</v>
          </cell>
        </row>
        <row r="21">
          <cell r="A21" t="str">
            <v>共通仮設費</v>
          </cell>
          <cell r="B21" t="str">
            <v>役務費</v>
          </cell>
          <cell r="C21" t="str">
            <v>〃</v>
          </cell>
          <cell r="D21">
            <v>1</v>
          </cell>
          <cell r="E21">
            <v>0</v>
          </cell>
          <cell r="F21">
            <v>0</v>
          </cell>
          <cell r="T21" t="str">
            <v>役務費</v>
          </cell>
          <cell r="U21" t="str">
            <v>〃</v>
          </cell>
          <cell r="V21">
            <v>1</v>
          </cell>
          <cell r="X21">
            <v>0</v>
          </cell>
          <cell r="Y21">
            <v>0</v>
          </cell>
          <cell r="Z21">
            <v>0</v>
          </cell>
          <cell r="AA21">
            <v>0</v>
          </cell>
        </row>
        <row r="22">
          <cell r="A22" t="str">
            <v>運搬費</v>
          </cell>
          <cell r="B22" t="str">
            <v>対象額＝直接工事費＝</v>
          </cell>
          <cell r="C22">
            <v>2083331935</v>
          </cell>
          <cell r="D22">
            <v>2083331935</v>
          </cell>
          <cell r="E22" t="str">
            <v>〃</v>
          </cell>
          <cell r="F22">
            <v>1</v>
          </cell>
          <cell r="T22" t="str">
            <v>技術管理費</v>
          </cell>
          <cell r="U22" t="str">
            <v>〃</v>
          </cell>
          <cell r="V22">
            <v>1</v>
          </cell>
          <cell r="X22">
            <v>1000000</v>
          </cell>
          <cell r="Y22">
            <v>120000</v>
          </cell>
          <cell r="Z22">
            <v>280000</v>
          </cell>
          <cell r="AA22">
            <v>610000</v>
          </cell>
        </row>
        <row r="23">
          <cell r="B23" t="str">
            <v>積上げ</v>
          </cell>
          <cell r="C23">
            <v>0</v>
          </cell>
          <cell r="D23" t="str">
            <v>営繕損料</v>
          </cell>
          <cell r="E23">
            <v>0</v>
          </cell>
          <cell r="F23">
            <v>1</v>
          </cell>
          <cell r="T23" t="str">
            <v>営繕損料</v>
          </cell>
          <cell r="U23" t="str">
            <v>〃</v>
          </cell>
          <cell r="V23">
            <v>1</v>
          </cell>
          <cell r="X23">
            <v>21101012</v>
          </cell>
          <cell r="Y23">
            <v>2532121</v>
          </cell>
          <cell r="Z23">
            <v>5908283</v>
          </cell>
          <cell r="AA23">
            <v>12871617</v>
          </cell>
        </row>
        <row r="24">
          <cell r="A24" t="str">
            <v xml:space="preserve">   運搬費率</v>
          </cell>
          <cell r="B24">
            <v>2083331935</v>
          </cell>
          <cell r="C24" t="str">
            <v>^-0.1828×44.5=</v>
          </cell>
          <cell r="D24">
            <v>0.88</v>
          </cell>
          <cell r="E24">
            <v>0.88</v>
          </cell>
          <cell r="F24" t="str">
            <v>%</v>
          </cell>
          <cell r="T24" t="str">
            <v>安全費</v>
          </cell>
          <cell r="U24" t="str">
            <v>〃</v>
          </cell>
          <cell r="V24">
            <v>1</v>
          </cell>
          <cell r="X24">
            <v>4431212</v>
          </cell>
          <cell r="Y24">
            <v>531745</v>
          </cell>
          <cell r="Z24">
            <v>1240739</v>
          </cell>
          <cell r="AA24">
            <v>2703039</v>
          </cell>
        </row>
        <row r="25">
          <cell r="B25">
            <v>2083331935</v>
          </cell>
          <cell r="C25" t="str">
            <v>× 0.88%=</v>
          </cell>
          <cell r="D25">
            <v>18333321</v>
          </cell>
          <cell r="E25">
            <v>18333321</v>
          </cell>
          <cell r="F25" t="str">
            <v>〃</v>
          </cell>
          <cell r="T25" t="str">
            <v>労務者輸送費</v>
          </cell>
          <cell r="U25" t="str">
            <v>〃</v>
          </cell>
          <cell r="V25">
            <v>1</v>
          </cell>
          <cell r="X25">
            <v>800000</v>
          </cell>
          <cell r="Y25">
            <v>96000</v>
          </cell>
          <cell r="Z25">
            <v>224000</v>
          </cell>
          <cell r="AA25">
            <v>488000</v>
          </cell>
        </row>
        <row r="26">
          <cell r="D26" t="str">
            <v>計</v>
          </cell>
          <cell r="E26">
            <v>18333321</v>
          </cell>
          <cell r="F26" t="str">
            <v>環境対策費</v>
          </cell>
          <cell r="T26" t="str">
            <v>環境対策費</v>
          </cell>
          <cell r="U26" t="str">
            <v>〃</v>
          </cell>
          <cell r="V26">
            <v>1</v>
          </cell>
          <cell r="X26">
            <v>0</v>
          </cell>
          <cell r="Y26">
            <v>0</v>
          </cell>
          <cell r="Z26">
            <v>0</v>
          </cell>
          <cell r="AA26">
            <v>0</v>
          </cell>
        </row>
        <row r="27">
          <cell r="A27" t="str">
            <v>準備費</v>
          </cell>
          <cell r="B27" t="str">
            <v>対象額＝直接工事費＝</v>
          </cell>
          <cell r="C27">
            <v>2083331</v>
          </cell>
          <cell r="D27">
            <v>2083331</v>
          </cell>
          <cell r="E27" t="str">
            <v>千円</v>
          </cell>
          <cell r="F27">
            <v>53101545</v>
          </cell>
          <cell r="S27" t="str">
            <v>共通仮設費計</v>
          </cell>
          <cell r="X27">
            <v>53101545</v>
          </cell>
          <cell r="Y27">
            <v>6372184</v>
          </cell>
          <cell r="Z27">
            <v>14868431</v>
          </cell>
          <cell r="AA27">
            <v>32391941</v>
          </cell>
        </row>
        <row r="28">
          <cell r="B28">
            <v>2083331</v>
          </cell>
          <cell r="C28" t="str">
            <v>×0.0035＋145=</v>
          </cell>
          <cell r="D28">
            <v>7436000</v>
          </cell>
          <cell r="E28">
            <v>7436000</v>
          </cell>
          <cell r="F28" t="str">
            <v>　</v>
          </cell>
          <cell r="V28" t="str">
            <v>　</v>
          </cell>
          <cell r="X28" t="str">
            <v>　</v>
          </cell>
          <cell r="Y28">
            <v>0</v>
          </cell>
          <cell r="Z28">
            <v>0</v>
          </cell>
          <cell r="AA28">
            <v>0</v>
          </cell>
        </row>
        <row r="29">
          <cell r="A29" t="str">
            <v>仮設費</v>
          </cell>
          <cell r="B29" t="str">
            <v>積上げ</v>
          </cell>
          <cell r="C29">
            <v>0</v>
          </cell>
          <cell r="D29" t="str">
            <v>純工事費</v>
          </cell>
          <cell r="E29">
            <v>0</v>
          </cell>
          <cell r="S29" t="str">
            <v>純工事費</v>
          </cell>
          <cell r="X29">
            <v>2136433480</v>
          </cell>
        </row>
        <row r="30">
          <cell r="A30" t="str">
            <v>役務費</v>
          </cell>
          <cell r="B30" t="str">
            <v>積上げ</v>
          </cell>
          <cell r="C30">
            <v>0</v>
          </cell>
          <cell r="D30" t="str">
            <v>現場管理費</v>
          </cell>
          <cell r="E30">
            <v>0</v>
          </cell>
          <cell r="F30">
            <v>1</v>
          </cell>
          <cell r="T30" t="str">
            <v>現場管理費</v>
          </cell>
          <cell r="U30" t="str">
            <v>式</v>
          </cell>
          <cell r="V30">
            <v>1</v>
          </cell>
          <cell r="X30">
            <v>115540993</v>
          </cell>
          <cell r="Y30">
            <v>13864919</v>
          </cell>
          <cell r="Z30">
            <v>32351478</v>
          </cell>
          <cell r="AA30">
            <v>70480005</v>
          </cell>
        </row>
        <row r="31">
          <cell r="A31" t="str">
            <v>技術管理費</v>
          </cell>
          <cell r="B31" t="str">
            <v>対象額＝直接工事費＝</v>
          </cell>
          <cell r="C31">
            <v>2083331935</v>
          </cell>
          <cell r="D31">
            <v>2083331935</v>
          </cell>
          <cell r="E31">
            <v>2251974473</v>
          </cell>
          <cell r="S31" t="str">
            <v>工事原価</v>
          </cell>
          <cell r="X31">
            <v>2251974473</v>
          </cell>
        </row>
        <row r="32">
          <cell r="B32" t="str">
            <v>率計算</v>
          </cell>
          <cell r="C32"/>
          <cell r="D32"/>
          <cell r="E32">
            <v>1000000</v>
          </cell>
          <cell r="F32">
            <v>1</v>
          </cell>
          <cell r="T32" t="str">
            <v>一般管理費</v>
          </cell>
          <cell r="U32" t="str">
            <v>式</v>
          </cell>
          <cell r="V32">
            <v>1</v>
          </cell>
          <cell r="X32">
            <v>258976527</v>
          </cell>
          <cell r="Y32">
            <v>31077183</v>
          </cell>
          <cell r="Z32">
            <v>72513427</v>
          </cell>
          <cell r="AA32">
            <v>157975681</v>
          </cell>
        </row>
        <row r="33">
          <cell r="D33" t="str">
            <v>対象金額計</v>
          </cell>
          <cell r="E33">
            <v>2110101256</v>
          </cell>
          <cell r="F33" t="str">
            <v>　</v>
          </cell>
          <cell r="S33" t="str">
            <v>　</v>
          </cell>
          <cell r="Y33">
            <v>0</v>
          </cell>
          <cell r="Z33">
            <v>0</v>
          </cell>
          <cell r="AA33">
            <v>0</v>
          </cell>
        </row>
        <row r="34">
          <cell r="A34" t="str">
            <v>営繕損料</v>
          </cell>
          <cell r="B34" t="str">
            <v>率計算</v>
          </cell>
          <cell r="C34">
            <v>2110101256</v>
          </cell>
          <cell r="D34" t="str">
            <v>× 0.010=</v>
          </cell>
          <cell r="E34">
            <v>21101012</v>
          </cell>
          <cell r="F34" t="str">
            <v>採用値</v>
          </cell>
          <cell r="S34" t="str">
            <v>工事価格</v>
          </cell>
          <cell r="V34">
            <v>1</v>
          </cell>
          <cell r="X34">
            <v>2510951000</v>
          </cell>
        </row>
        <row r="35">
          <cell r="B35" t="str">
            <v xml:space="preserve">      限度額</v>
          </cell>
          <cell r="C35">
            <v>30000000</v>
          </cell>
          <cell r="D35" t="str">
            <v>× 0.015=</v>
          </cell>
          <cell r="E35">
            <v>450000</v>
          </cell>
          <cell r="F35"/>
          <cell r="Y35">
            <v>0</v>
          </cell>
          <cell r="Z35">
            <v>0</v>
          </cell>
          <cell r="AA35">
            <v>0</v>
          </cell>
        </row>
        <row r="36">
          <cell r="D36" t="str">
            <v>採用金額</v>
          </cell>
          <cell r="E36">
            <v>21101012</v>
          </cell>
          <cell r="F36" t="str">
            <v>消費税相当額</v>
          </cell>
          <cell r="S36" t="str">
            <v>消費税相当額</v>
          </cell>
          <cell r="U36" t="str">
            <v>式</v>
          </cell>
          <cell r="X36">
            <v>125547550</v>
          </cell>
        </row>
        <row r="37">
          <cell r="A37" t="str">
            <v>労務者輸送費</v>
          </cell>
          <cell r="B37" t="str">
            <v>率計算</v>
          </cell>
          <cell r="C37">
            <v>100000000</v>
          </cell>
          <cell r="D37" t="str">
            <v>× 0.008=</v>
          </cell>
          <cell r="E37">
            <v>800000</v>
          </cell>
          <cell r="F37"/>
        </row>
        <row r="38">
          <cell r="B38" t="str">
            <v xml:space="preserve">      限度額</v>
          </cell>
          <cell r="C38">
            <v>100000000</v>
          </cell>
          <cell r="D38" t="str">
            <v>× 0.008=</v>
          </cell>
          <cell r="E38">
            <v>800000</v>
          </cell>
          <cell r="F38"/>
          <cell r="S38" t="str">
            <v>本工事費</v>
          </cell>
          <cell r="X38">
            <v>2636498550</v>
          </cell>
        </row>
        <row r="39">
          <cell r="D39" t="str">
            <v>採用金額</v>
          </cell>
          <cell r="E39">
            <v>800000</v>
          </cell>
        </row>
        <row r="40">
          <cell r="A40" t="str">
            <v>安全費</v>
          </cell>
          <cell r="B40" t="str">
            <v>積上げ</v>
          </cell>
          <cell r="C40">
            <v>0</v>
          </cell>
          <cell r="E40">
            <v>0</v>
          </cell>
        </row>
        <row r="41">
          <cell r="B41" t="str">
            <v>率計算</v>
          </cell>
          <cell r="C41">
            <v>2110101256</v>
          </cell>
          <cell r="D41" t="str">
            <v>× 0.0021=</v>
          </cell>
          <cell r="E41">
            <v>4431212</v>
          </cell>
          <cell r="F41" t="str">
            <v>採用値</v>
          </cell>
        </row>
        <row r="42">
          <cell r="B42" t="str">
            <v xml:space="preserve">      限度額</v>
          </cell>
          <cell r="C42">
            <v>500000000</v>
          </cell>
          <cell r="D42" t="str">
            <v>× 0.0021=</v>
          </cell>
          <cell r="E42">
            <v>1050000</v>
          </cell>
          <cell r="F42"/>
        </row>
        <row r="43">
          <cell r="D43" t="str">
            <v>採用金額</v>
          </cell>
          <cell r="E43">
            <v>4431212</v>
          </cell>
        </row>
        <row r="44">
          <cell r="A44" t="str">
            <v>環境対策費</v>
          </cell>
          <cell r="B44" t="str">
            <v>積上げ</v>
          </cell>
          <cell r="C44" t="str">
            <v xml:space="preserve"> </v>
          </cell>
          <cell r="E44" t="str">
            <v xml:space="preserve"> </v>
          </cell>
        </row>
        <row r="45">
          <cell r="A45" t="str">
            <v xml:space="preserve">   環境対策経費率</v>
          </cell>
          <cell r="B45" t="str">
            <v xml:space="preserve"> </v>
          </cell>
          <cell r="C45" t="str">
            <v xml:space="preserve"> </v>
          </cell>
          <cell r="D45">
            <v>0</v>
          </cell>
          <cell r="E45">
            <v>0</v>
          </cell>
          <cell r="F45" t="str">
            <v>%</v>
          </cell>
        </row>
        <row r="46">
          <cell r="B46" t="str">
            <v>　 0.00%</v>
          </cell>
          <cell r="C46" t="str">
            <v>＋ 0.00%=</v>
          </cell>
          <cell r="D46">
            <v>0</v>
          </cell>
          <cell r="E46">
            <v>0</v>
          </cell>
          <cell r="F46" t="str">
            <v>%</v>
          </cell>
        </row>
        <row r="47">
          <cell r="B47">
            <v>2083331935</v>
          </cell>
          <cell r="C47" t="str">
            <v>× 0.00%=</v>
          </cell>
          <cell r="D47">
            <v>0</v>
          </cell>
          <cell r="E47">
            <v>0</v>
          </cell>
        </row>
        <row r="48">
          <cell r="D48" t="str">
            <v>計</v>
          </cell>
          <cell r="E48">
            <v>0</v>
          </cell>
        </row>
        <row r="49">
          <cell r="A49" t="str">
            <v>共通仮設費計</v>
          </cell>
          <cell r="B49">
            <v>53101545</v>
          </cell>
          <cell r="E49">
            <v>53101545</v>
          </cell>
        </row>
        <row r="50">
          <cell r="A50" t="str">
            <v>純工事費</v>
          </cell>
          <cell r="B50">
            <v>2136433480</v>
          </cell>
          <cell r="E50">
            <v>2136433480</v>
          </cell>
        </row>
        <row r="51">
          <cell r="C51" t="str">
            <v>二次製品×1/2</v>
          </cell>
          <cell r="D51">
            <v>-595886897</v>
          </cell>
          <cell r="E51">
            <v>-595886897</v>
          </cell>
        </row>
        <row r="52">
          <cell r="D52" t="str">
            <v>対象金額</v>
          </cell>
          <cell r="E52">
            <v>1540546583</v>
          </cell>
        </row>
        <row r="53">
          <cell r="A53" t="str">
            <v>現場管理費</v>
          </cell>
          <cell r="B53" t="str">
            <v>率計算</v>
          </cell>
          <cell r="C53">
            <v>1540546583</v>
          </cell>
          <cell r="D53" t="str">
            <v>× 0.075=</v>
          </cell>
          <cell r="E53">
            <v>115540993</v>
          </cell>
          <cell r="F53" t="str">
            <v>採用値</v>
          </cell>
        </row>
        <row r="54">
          <cell r="B54" t="str">
            <v xml:space="preserve">      限度額</v>
          </cell>
          <cell r="C54">
            <v>100000000</v>
          </cell>
          <cell r="D54" t="str">
            <v>× 0.075=</v>
          </cell>
          <cell r="E54">
            <v>7500000</v>
          </cell>
          <cell r="F54"/>
        </row>
        <row r="55">
          <cell r="D55" t="str">
            <v>採用金額</v>
          </cell>
          <cell r="E55">
            <v>115540993</v>
          </cell>
        </row>
        <row r="56">
          <cell r="A56" t="str">
            <v>工事原価</v>
          </cell>
          <cell r="B56">
            <v>2251974473</v>
          </cell>
          <cell r="E56">
            <v>2251974473</v>
          </cell>
        </row>
        <row r="57">
          <cell r="A57" t="str">
            <v>一般管理費</v>
          </cell>
          <cell r="B57" t="str">
            <v>率計算</v>
          </cell>
          <cell r="C57">
            <v>2251974473</v>
          </cell>
          <cell r="D57" t="str">
            <v>× 0.115=</v>
          </cell>
          <cell r="E57">
            <v>258977064</v>
          </cell>
          <cell r="F57" t="str">
            <v>採用値</v>
          </cell>
        </row>
        <row r="58">
          <cell r="B58" t="str">
            <v xml:space="preserve">      限度額</v>
          </cell>
          <cell r="C58">
            <v>200000000</v>
          </cell>
          <cell r="D58" t="str">
            <v>× 0.120=</v>
          </cell>
          <cell r="E58">
            <v>24000000</v>
          </cell>
          <cell r="F58"/>
        </row>
        <row r="59">
          <cell r="D59" t="str">
            <v>採用金額</v>
          </cell>
          <cell r="E59">
            <v>258977064</v>
          </cell>
        </row>
        <row r="60">
          <cell r="D60" t="str">
            <v>調整金額</v>
          </cell>
          <cell r="E60">
            <v>-537</v>
          </cell>
        </row>
        <row r="61">
          <cell r="D61" t="str">
            <v>計</v>
          </cell>
          <cell r="E61">
            <v>258976527</v>
          </cell>
        </row>
        <row r="62">
          <cell r="A62" t="str">
            <v>工事価格</v>
          </cell>
          <cell r="B62">
            <v>2510951000</v>
          </cell>
          <cell r="E62">
            <v>2510951000</v>
          </cell>
        </row>
        <row r="63">
          <cell r="A63" t="str">
            <v>消費税相当額</v>
          </cell>
          <cell r="B63">
            <v>125547550</v>
          </cell>
          <cell r="E63">
            <v>125547550</v>
          </cell>
        </row>
        <row r="64">
          <cell r="A64" t="str">
            <v>本工事費</v>
          </cell>
          <cell r="B64">
            <v>2636498550</v>
          </cell>
          <cell r="E64">
            <v>2636498550</v>
          </cell>
        </row>
      </sheetData>
      <sheetData sheetId="2"/>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屋根・外壁等"/>
      <sheetName val="窓枠改修"/>
      <sheetName val="比較表"/>
      <sheetName val="見積比較"/>
      <sheetName val="見積比較（ｻｯｼ）"/>
      <sheetName val="見積比較（産廃）"/>
      <sheetName val="石ヶ戸解体"/>
      <sheetName val="東高校"/>
      <sheetName val="拾い書"/>
    </sheetNames>
    <sheetDataSet>
      <sheetData sheetId="0" refreshError="1">
        <row r="1">
          <cell r="B1" t="str">
            <v>名　称</v>
          </cell>
          <cell r="C1" t="str">
            <v>摘　要</v>
          </cell>
          <cell r="D1" t="str">
            <v>単位</v>
          </cell>
          <cell r="E1" t="str">
            <v>　　　　　　　原設計　　　　　　　　　</v>
          </cell>
          <cell r="F1" t="str">
            <v>　　　　　　　変更設計　　　　　　　　　</v>
          </cell>
          <cell r="G1" t="str">
            <v>　　　　　　　原設計　　　　　　　　　</v>
          </cell>
          <cell r="H1" t="str">
            <v>　　　　　　　変更設計　　　　　　　　　</v>
          </cell>
          <cell r="I1" t="str">
            <v>差引増減額</v>
          </cell>
          <cell r="J1" t="str">
            <v>　　　　　　　変更設計　　　　　　　　　</v>
          </cell>
          <cell r="K1" t="str">
            <v>　　　　　　　変更設計　　　　　　　　　</v>
          </cell>
          <cell r="L1" t="str">
            <v>差引増減額</v>
          </cell>
          <cell r="M1" t="str">
            <v>差引増減額</v>
          </cell>
        </row>
        <row r="2">
          <cell r="E2" t="str">
            <v>数量</v>
          </cell>
          <cell r="F2" t="str">
            <v>単価</v>
          </cell>
          <cell r="G2" t="str">
            <v>金額</v>
          </cell>
          <cell r="H2" t="str">
            <v>備考</v>
          </cell>
          <cell r="I2" t="str">
            <v>数量</v>
          </cell>
          <cell r="J2" t="str">
            <v>単価</v>
          </cell>
          <cell r="K2" t="str">
            <v>金額</v>
          </cell>
          <cell r="L2" t="str">
            <v>備考</v>
          </cell>
        </row>
      </sheetData>
      <sheetData sheetId="1"/>
      <sheetData sheetId="2"/>
      <sheetData sheetId="3"/>
      <sheetData sheetId="4"/>
      <sheetData sheetId="5"/>
      <sheetData sheetId="6" refreshError="1"/>
      <sheetData sheetId="7" refreshError="1"/>
      <sheetData sheetId="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屋根・外壁等"/>
      <sheetName val="内訳"/>
      <sheetName val="強電内訳書"/>
      <sheetName val="#REF"/>
      <sheetName val="表紙"/>
      <sheetName val="統括表"/>
      <sheetName val="まとめ"/>
      <sheetName val="実習Ａ棟"/>
      <sheetName val="実習Ｂ棟"/>
      <sheetName val="渡廊下Ａ"/>
      <sheetName val="渡廊下Ｂ"/>
      <sheetName val="外構"/>
      <sheetName val="#REF!"/>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 val="_REF"/>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
      <sheetName val="新営+改修"/>
      <sheetName val="体育館"/>
      <sheetName val="渡り廊下（１）"/>
      <sheetName val="既存第２体育館、渡り廊下"/>
      <sheetName val="校舎改修"/>
      <sheetName val="第２部室外壁改修"/>
      <sheetName val="内訳項目"/>
    </sheetNames>
    <sheetDataSet>
      <sheetData sheetId="0" refreshError="1"/>
      <sheetData sheetId="1" refreshError="1"/>
      <sheetData sheetId="2" refreshError="1"/>
      <sheetData sheetId="3"/>
      <sheetData sheetId="4"/>
      <sheetData sheetId="5"/>
      <sheetData sheetId="6"/>
      <sheetData sheetId="7"/>
      <sheetData sheetId="8"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
      <sheetName val="諸経費 "/>
      <sheetName val="表紙"/>
      <sheetName val="内訳 (2)"/>
      <sheetName val="諸経費  (2)"/>
      <sheetName val="表紙 (2)"/>
      <sheetName val="強電複合"/>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管渠土工"/>
      <sheetName val="土留工"/>
      <sheetName val="付帯工本"/>
      <sheetName val="汚水桝"/>
      <sheetName val="付帯工取"/>
      <sheetName val="内訳書  (2)"/>
      <sheetName val="Sheet1"/>
      <sheetName val="総括"/>
      <sheetName val="木工事"/>
      <sheetName val="乾燥塔数量"/>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気"/>
      <sheetName val="電気内訳"/>
    </sheetNames>
    <sheetDataSet>
      <sheetData sheetId="0"/>
      <sheetData sheetId="1" refreshError="1">
        <row r="39">
          <cell r="G39">
            <v>0</v>
          </cell>
        </row>
        <row r="119">
          <cell r="G119">
            <v>0</v>
          </cell>
        </row>
        <row r="158">
          <cell r="G158">
            <v>0</v>
          </cell>
        </row>
      </sheetData>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 val="電気内訳"/>
    </sheetNames>
    <sheetDataSet>
      <sheetData sheetId="0" refreshError="1"/>
      <sheetData sheetId="1" refreshError="1"/>
      <sheetData sheetId="2"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強電内訳書"/>
    </sheetNames>
    <sheetDataSet>
      <sheetData sheetId="0"/>
      <sheetData sheetId="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 val="体育館"/>
      <sheetName val="単価表（一般）"/>
      <sheetName val="代価表紙"/>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s>
    <sheetDataSet>
      <sheetData sheetId="0" refreshError="1"/>
      <sheetData sheetId="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sheetData sheetId="1"/>
      <sheetData sheetId="2"/>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 val="拾い書"/>
    </sheetNames>
    <sheetDataSet>
      <sheetData sheetId="0"/>
      <sheetData sheetId="1" refreshError="1"/>
      <sheetData sheetId="2"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表紙"/>
      <sheetName val="8年度新諸経費"/>
      <sheetName val="改修内訳"/>
      <sheetName val="内  訳"/>
      <sheetName val="見積比較表"/>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refreshError="1"/>
      <sheetData sheetId="1" refreshError="1"/>
      <sheetData sheetId="2"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種目内訳"/>
      <sheetName val="科目内訳"/>
    </sheetNames>
    <sheetDataSet>
      <sheetData sheetId="0" refreshError="1">
        <row r="31">
          <cell r="B31">
            <v>1</v>
          </cell>
        </row>
      </sheetData>
      <sheetData sheetId="1"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拾い書"/>
      <sheetName val="東高校"/>
    </sheetNames>
    <sheetDataSet>
      <sheetData sheetId="0"/>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複１"/>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27"/>
  <sheetViews>
    <sheetView topLeftCell="A19" zoomScaleNormal="100" workbookViewId="0">
      <selection activeCell="D1" sqref="D1"/>
    </sheetView>
  </sheetViews>
  <sheetFormatPr defaultRowHeight="12.95" customHeight="1"/>
  <cols>
    <col min="1" max="3" width="1.625" style="92" customWidth="1"/>
    <col min="4" max="4" width="9" style="28" customWidth="1"/>
    <col min="5" max="16384" width="9" style="27"/>
  </cols>
  <sheetData>
    <row r="1" spans="1:4" s="91" customFormat="1" ht="12.95" customHeight="1">
      <c r="A1" s="88"/>
      <c r="B1" s="88"/>
      <c r="C1" s="89"/>
      <c r="D1" s="90" t="s">
        <v>50</v>
      </c>
    </row>
    <row r="2" spans="1:4" ht="12.95" customHeight="1">
      <c r="D2" s="27" t="s">
        <v>49</v>
      </c>
    </row>
    <row r="3" spans="1:4" ht="12.95" customHeight="1">
      <c r="D3" s="27" t="e">
        <f>" (1)　件　　名　　　"&amp;DBCS(#REF!)</f>
        <v>#REF!</v>
      </c>
    </row>
    <row r="4" spans="1:4" ht="12.95" customHeight="1">
      <c r="D4" s="27" t="s">
        <v>133</v>
      </c>
    </row>
    <row r="5" spans="1:4" ht="12.95" customHeight="1">
      <c r="D5" s="27" t="e">
        <f>" (3)　履行期間　　　"&amp;DBCS(#REF!)&amp;"　"&amp;DBCS(IF(#REF!&lt;&gt;"",#REF!,""))</f>
        <v>#REF!</v>
      </c>
    </row>
    <row r="6" spans="1:4" ht="12.95" customHeight="1">
      <c r="D6" s="27" t="e">
        <f>" (4)　履行場所　　　"&amp;DBCS(#REF!)</f>
        <v>#REF!</v>
      </c>
    </row>
    <row r="7" spans="1:4" ht="12.95" customHeight="1">
      <c r="D7" s="27" t="s">
        <v>134</v>
      </c>
    </row>
    <row r="8" spans="1:4" ht="12.95" customHeight="1">
      <c r="D8" s="27" t="s">
        <v>292</v>
      </c>
    </row>
    <row r="9" spans="1:4" ht="12.95" customHeight="1">
      <c r="D9" s="27" t="s">
        <v>135</v>
      </c>
    </row>
    <row r="10" spans="1:4" ht="12.95" customHeight="1">
      <c r="D10" s="27"/>
    </row>
    <row r="11" spans="1:4" ht="12.95" customHeight="1">
      <c r="D11" s="27" t="s">
        <v>52</v>
      </c>
    </row>
    <row r="12" spans="1:4" ht="12.95" customHeight="1">
      <c r="D12" s="27" t="s">
        <v>53</v>
      </c>
    </row>
    <row r="13" spans="1:4" ht="12.95" customHeight="1">
      <c r="D13" s="27" t="s">
        <v>54</v>
      </c>
    </row>
    <row r="14" spans="1:4" ht="12.95" customHeight="1">
      <c r="D14" s="27" t="s">
        <v>55</v>
      </c>
    </row>
    <row r="15" spans="1:4" ht="12.95" customHeight="1">
      <c r="D15" s="27" t="s">
        <v>56</v>
      </c>
    </row>
    <row r="16" spans="1:4" ht="12.95" customHeight="1">
      <c r="D16" s="27" t="e">
        <f>" (4)　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17" spans="4:5" ht="12.95" customHeight="1">
      <c r="D17" s="27" t="s">
        <v>120</v>
      </c>
    </row>
    <row r="18" spans="4:5" ht="12.95" customHeight="1">
      <c r="D18" s="27" t="s">
        <v>121</v>
      </c>
    </row>
    <row r="19" spans="4:5" ht="12.95" customHeight="1">
      <c r="D19" s="27" t="s">
        <v>122</v>
      </c>
    </row>
    <row r="20" spans="4:5" ht="12.95" customHeight="1">
      <c r="D20" s="27" t="s">
        <v>123</v>
      </c>
    </row>
    <row r="21" spans="4:5" ht="12.95" customHeight="1">
      <c r="D21" s="27"/>
    </row>
    <row r="22" spans="4:5" ht="12.95" customHeight="1">
      <c r="D22" s="27" t="s">
        <v>124</v>
      </c>
    </row>
    <row r="23" spans="4:5" ht="12.95" customHeight="1">
      <c r="D23" s="27" t="s">
        <v>125</v>
      </c>
    </row>
    <row r="24" spans="4:5" ht="12.95" customHeight="1">
      <c r="D24" s="27" t="e">
        <f>"　　　〒030-8558　"&amp;#REF!</f>
        <v>#REF!</v>
      </c>
    </row>
    <row r="25" spans="4:5" ht="12.95" customHeight="1">
      <c r="D25" s="27" t="e">
        <f>"　　　"&amp;#REF!</f>
        <v>#REF!</v>
      </c>
    </row>
    <row r="26" spans="4:5" ht="12.95" customHeight="1">
      <c r="D26" s="27" t="e">
        <f>"      （担当者）　"&amp;#REF!&amp;"　　電話　017-734-4111 （内線） "&amp;#REF!</f>
        <v>#REF!</v>
      </c>
    </row>
    <row r="27" spans="4:5" ht="12.95" customHeight="1">
      <c r="D27" s="27" t="s">
        <v>239</v>
      </c>
    </row>
    <row r="28" spans="4:5" ht="12.95" customHeight="1">
      <c r="D28" s="27" t="e">
        <f>"　　　"&amp;DBCS(#REF!&amp;" ("&amp;#REF!&amp;")　"&amp;IF(LEN(#REF!)=5,LEFT(#REF!,2)," "&amp;LEFT(#REF!,1))&amp;"時"&amp;RIGHT(#REF!,2)&amp;"分")</f>
        <v>#REF!</v>
      </c>
    </row>
    <row r="29" spans="4:5" ht="12.95" customHeight="1">
      <c r="D29" s="27" t="s">
        <v>126</v>
      </c>
    </row>
    <row r="30" spans="4:5" ht="12.95" customHeight="1">
      <c r="D30" s="93" t="e">
        <f>"　　　"&amp;DBCS(#REF!&amp;" ("&amp;#REF!&amp;")　"&amp;IF(LEN(#REF!)=5,LEFT(#REF!,2)," "&amp;LEFT(#REF!,1))&amp;"時"&amp;RIGHT(#REF!,2)&amp;"分まで (1) の場所")</f>
        <v>#REF!</v>
      </c>
      <c r="E30" s="93"/>
    </row>
    <row r="31" spans="4:5" ht="12.95" customHeight="1">
      <c r="D31" s="27" t="s">
        <v>127</v>
      </c>
    </row>
    <row r="32" spans="4:5" ht="12.95" customHeight="1">
      <c r="D32" s="13" t="e">
        <f>"　　　"&amp;DBCS(#REF!&amp;" ("&amp;#REF!&amp;")"&amp;"　"&amp;IF(LEN(#REF!)=5,LEFT(#REF!,2)," "&amp;LEFT(#REF!,1))&amp;"時"&amp;RIGHT(#REF!,2)&amp;"分")</f>
        <v>#REF!</v>
      </c>
    </row>
    <row r="33" spans="4:19" ht="12.95" customHeight="1">
      <c r="D33" s="94" t="e">
        <f>"　　　"&amp;#REF!&amp;"　　"&amp;IF(#REF!&lt;&gt;0,#REF!,"")</f>
        <v>#REF!</v>
      </c>
      <c r="E33" s="95"/>
      <c r="F33" s="95"/>
      <c r="G33" s="95"/>
      <c r="H33" s="95"/>
      <c r="I33" s="95"/>
      <c r="J33" s="95"/>
      <c r="K33" s="95"/>
      <c r="L33" s="95"/>
    </row>
    <row r="34" spans="4:19" ht="12.95" customHeight="1">
      <c r="D34" s="27"/>
    </row>
    <row r="35" spans="4:19" ht="12.95" customHeight="1">
      <c r="D35" s="27" t="s">
        <v>128</v>
      </c>
    </row>
    <row r="36" spans="4:19" ht="12.95" customHeight="1">
      <c r="D36" s="27" t="s">
        <v>131</v>
      </c>
    </row>
    <row r="37" spans="4:19" ht="12.95" customHeight="1">
      <c r="D37" s="27" t="s">
        <v>132</v>
      </c>
    </row>
    <row r="38" spans="4:19" ht="12.95" customHeight="1">
      <c r="D38" s="27" t="e">
        <f>" (3)　入札者に要求される事項　この一般競争に参加を希望する者は、本公告に示した業務が履行できることを証明する書類を"&amp;DBCS(#REF!)&amp;"（"&amp;DBCS(#REF!)&amp;"）"&amp;DBCS(IF(MID(#REF!,2,1)=":",LEFT(#REF!,1),LEFT(#REF!,2))&amp;"時"&amp;RIGHT(#REF!,2))&amp;"分までに提出しなければならない。また、入札に参加を希望する者は、上記証明書類とあわせて暴力団等に該当しない旨の誓約書を提出しなければならない。"</f>
        <v>#REF!</v>
      </c>
    </row>
    <row r="39" spans="4:19" ht="12.95" customHeight="1">
      <c r="D39" s="27" t="s">
        <v>129</v>
      </c>
    </row>
    <row r="40" spans="4:19" ht="12.95" customHeight="1">
      <c r="D40" s="27" t="s">
        <v>238</v>
      </c>
    </row>
    <row r="41" spans="4:19" ht="12.95" customHeight="1">
      <c r="D41" s="27" t="s">
        <v>130</v>
      </c>
    </row>
    <row r="42" spans="4:19" ht="12.95" customHeight="1">
      <c r="D42" s="27" t="e">
        <f>" (6)　落札者の決定方法　本公告に示した業務を履行できると支出負担行為担当官が判断した入札者であって、予算決算及び会計令第７９条の規定に基づいて作成された予定価格の制限の範囲内で、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43" spans="4:19" ht="12.95" customHeight="1">
      <c r="D43" s="27" t="s">
        <v>311</v>
      </c>
      <c r="E43" s="101"/>
      <c r="F43" s="101"/>
      <c r="G43" s="101"/>
      <c r="H43" s="101"/>
      <c r="I43" s="101"/>
      <c r="J43" s="101"/>
      <c r="K43" s="101"/>
      <c r="L43" s="101"/>
      <c r="M43" s="101"/>
      <c r="N43" s="101"/>
      <c r="O43" s="101"/>
      <c r="P43" s="101"/>
      <c r="Q43" s="101"/>
      <c r="R43" s="101"/>
      <c r="S43" s="101"/>
    </row>
    <row r="44" spans="4:19" ht="12.95" customHeight="1">
      <c r="D44" s="27" t="s">
        <v>312</v>
      </c>
      <c r="E44" s="101"/>
      <c r="F44" s="101"/>
      <c r="G44" s="101"/>
      <c r="H44" s="101"/>
      <c r="I44" s="101"/>
      <c r="J44" s="101"/>
      <c r="K44" s="101"/>
      <c r="L44" s="101"/>
      <c r="M44" s="101"/>
      <c r="N44" s="101"/>
      <c r="O44" s="101"/>
      <c r="P44" s="101"/>
      <c r="Q44" s="101"/>
      <c r="R44" s="101"/>
      <c r="S44" s="101"/>
    </row>
    <row r="45" spans="4:19" ht="12.95" customHeight="1">
      <c r="D45" s="27" t="s">
        <v>324</v>
      </c>
    </row>
    <row r="46" spans="4:19" ht="12.95" customHeight="1">
      <c r="D46" s="27"/>
    </row>
    <row r="47" spans="4:19" ht="12.95" customHeight="1">
      <c r="D47" s="27"/>
    </row>
    <row r="48" spans="4:19" ht="12.95" customHeight="1">
      <c r="D48" s="27"/>
    </row>
    <row r="49" spans="4:4" ht="12.95" customHeight="1">
      <c r="D49" s="27"/>
    </row>
    <row r="50" spans="4:4" ht="12.95" customHeight="1">
      <c r="D50" s="27"/>
    </row>
    <row r="51" spans="4:4" ht="12.95" customHeight="1">
      <c r="D51" s="27"/>
    </row>
    <row r="52" spans="4:4" ht="12.95" customHeight="1">
      <c r="D52" s="27"/>
    </row>
    <row r="53" spans="4:4" ht="12.95" customHeight="1">
      <c r="D53" s="27"/>
    </row>
    <row r="54" spans="4:4" ht="12.95" customHeight="1">
      <c r="D54" s="27"/>
    </row>
    <row r="55" spans="4:4" ht="12.95" customHeight="1">
      <c r="D55" s="27"/>
    </row>
    <row r="56" spans="4:4" ht="12.95" customHeight="1">
      <c r="D56" s="27"/>
    </row>
    <row r="57" spans="4:4" ht="12.95" customHeight="1">
      <c r="D57" s="27"/>
    </row>
    <row r="58" spans="4:4" ht="12.95" customHeight="1">
      <c r="D58" s="27"/>
    </row>
    <row r="59" spans="4:4" ht="12.95" customHeight="1">
      <c r="D59" s="27"/>
    </row>
    <row r="60" spans="4:4" ht="12.95" customHeight="1">
      <c r="D60" s="27"/>
    </row>
    <row r="61" spans="4:4" ht="12.95" customHeight="1">
      <c r="D61" s="27"/>
    </row>
    <row r="62" spans="4:4" ht="12.95" customHeight="1">
      <c r="D62" s="27"/>
    </row>
    <row r="63" spans="4:4" ht="12.95" customHeight="1">
      <c r="D63" s="27"/>
    </row>
    <row r="64" spans="4:4" ht="12.95" customHeight="1">
      <c r="D64" s="27"/>
    </row>
    <row r="65" spans="4:4" ht="12.95" customHeight="1">
      <c r="D65" s="27"/>
    </row>
    <row r="66" spans="4:4" ht="12.95" customHeight="1">
      <c r="D66" s="27"/>
    </row>
    <row r="67" spans="4:4" ht="12.95" customHeight="1">
      <c r="D67" s="27"/>
    </row>
    <row r="68" spans="4:4" ht="12.95" customHeight="1">
      <c r="D68" s="27"/>
    </row>
    <row r="69" spans="4:4" ht="12.95" customHeight="1">
      <c r="D69" s="27"/>
    </row>
    <row r="71" spans="4:4" ht="12.95" customHeight="1">
      <c r="D71" s="27"/>
    </row>
    <row r="72" spans="4:4" ht="12.95" customHeight="1">
      <c r="D72" s="27"/>
    </row>
    <row r="73" spans="4:4" ht="12.95" customHeight="1">
      <c r="D73" s="27"/>
    </row>
    <row r="74" spans="4:4" ht="12.95" customHeight="1">
      <c r="D74" s="27"/>
    </row>
    <row r="75" spans="4:4" ht="12.95" customHeight="1">
      <c r="D75" s="27"/>
    </row>
    <row r="76" spans="4:4" ht="12.95" customHeight="1">
      <c r="D76" s="27"/>
    </row>
    <row r="77" spans="4:4" ht="12.95" customHeight="1">
      <c r="D77" s="27"/>
    </row>
    <row r="79" spans="4:4" ht="12.95" customHeight="1">
      <c r="D79" s="27"/>
    </row>
    <row r="81" spans="4:4" ht="12.95" customHeight="1">
      <c r="D81" s="27"/>
    </row>
    <row r="83" spans="4:4" ht="12.95" customHeight="1">
      <c r="D83" s="27"/>
    </row>
    <row r="332" spans="1:4" ht="12.95" customHeight="1">
      <c r="A332" s="96"/>
      <c r="B332" s="96"/>
    </row>
    <row r="333" spans="1:4" ht="12.95" customHeight="1">
      <c r="D333" s="27"/>
    </row>
    <row r="334" spans="1:4" ht="12.95" customHeight="1">
      <c r="D334" s="27"/>
    </row>
    <row r="335" spans="1:4" ht="12.95" customHeight="1">
      <c r="D335" s="27"/>
    </row>
    <row r="336" spans="1:4" ht="12.95" customHeight="1">
      <c r="D336" s="27"/>
    </row>
    <row r="337" spans="3:4" ht="12.95" customHeight="1">
      <c r="D337" s="27"/>
    </row>
    <row r="338" spans="3:4" ht="12.95" customHeight="1">
      <c r="D338" s="27"/>
    </row>
    <row r="339" spans="3:4" ht="12.95" customHeight="1">
      <c r="D339" s="27"/>
    </row>
    <row r="340" spans="3:4" ht="12.95" customHeight="1">
      <c r="D340" s="16"/>
    </row>
    <row r="341" spans="3:4" ht="12.95" customHeight="1">
      <c r="D341" s="27"/>
    </row>
    <row r="342" spans="3:4" ht="12.95" customHeight="1">
      <c r="D342" s="16"/>
    </row>
    <row r="343" spans="3:4" ht="12.95" customHeight="1">
      <c r="D343" s="16"/>
    </row>
    <row r="344" spans="3:4" ht="12.95" customHeight="1">
      <c r="D344" s="16"/>
    </row>
    <row r="345" spans="3:4" ht="12.95" customHeight="1">
      <c r="D345" s="97"/>
    </row>
    <row r="346" spans="3:4" ht="12.95" customHeight="1">
      <c r="D346" s="16"/>
    </row>
    <row r="347" spans="3:4" ht="12.95" customHeight="1">
      <c r="D347" s="27"/>
    </row>
    <row r="348" spans="3:4" ht="12.95" customHeight="1">
      <c r="D348" s="27"/>
    </row>
    <row r="349" spans="3:4" ht="12.95" customHeight="1">
      <c r="D349" s="27"/>
    </row>
    <row r="350" spans="3:4" ht="12.95" customHeight="1">
      <c r="C350" s="98"/>
      <c r="D350" s="27"/>
    </row>
    <row r="351" spans="3:4" ht="12.95" customHeight="1">
      <c r="D351" s="27"/>
    </row>
    <row r="352" spans="3:4" ht="12.95" customHeight="1">
      <c r="D352" s="27"/>
    </row>
    <row r="353" spans="4:4" ht="12.95" customHeight="1">
      <c r="D353" s="27"/>
    </row>
    <row r="354" spans="4:4" ht="12.95" customHeight="1">
      <c r="D354" s="27"/>
    </row>
    <row r="355" spans="4:4" ht="12.95" customHeight="1">
      <c r="D355" s="27"/>
    </row>
    <row r="356" spans="4:4" ht="12.95" customHeight="1">
      <c r="D356" s="27"/>
    </row>
    <row r="357" spans="4:4" ht="12.95" customHeight="1">
      <c r="D357" s="16"/>
    </row>
    <row r="358" spans="4:4" ht="12.95" customHeight="1">
      <c r="D358" s="16"/>
    </row>
    <row r="359" spans="4:4" ht="12.95" customHeight="1">
      <c r="D359" s="16"/>
    </row>
    <row r="360" spans="4:4" ht="12.95" customHeight="1">
      <c r="D360" s="16"/>
    </row>
    <row r="361" spans="4:4" ht="12.95" customHeight="1">
      <c r="D361" s="16"/>
    </row>
    <row r="362" spans="4:4" ht="12.95" customHeight="1">
      <c r="D362" s="16"/>
    </row>
    <row r="363" spans="4:4" ht="12.95" customHeight="1">
      <c r="D363" s="16"/>
    </row>
    <row r="364" spans="4:4" ht="12.95" customHeight="1">
      <c r="D364" s="16"/>
    </row>
    <row r="365" spans="4:4" ht="12.95" customHeight="1">
      <c r="D365" s="16"/>
    </row>
    <row r="366" spans="4:4" ht="12.95" customHeight="1">
      <c r="D366" s="15"/>
    </row>
    <row r="367" spans="4:4" ht="12.95" customHeight="1">
      <c r="D367" s="16"/>
    </row>
    <row r="368" spans="4:4" ht="12.95" customHeight="1">
      <c r="D368" s="16"/>
    </row>
    <row r="369" spans="4:4" ht="12.95" customHeight="1">
      <c r="D369" s="16"/>
    </row>
    <row r="370" spans="4:4" ht="12.95" customHeight="1">
      <c r="D370" s="16"/>
    </row>
    <row r="371" spans="4:4" ht="12.95" customHeight="1">
      <c r="D371" s="16"/>
    </row>
    <row r="372" spans="4:4" ht="12.95" customHeight="1">
      <c r="D372" s="16"/>
    </row>
    <row r="373" spans="4:4" ht="12.95" customHeight="1">
      <c r="D373" s="16"/>
    </row>
    <row r="374" spans="4:4" ht="12.95" customHeight="1">
      <c r="D374" s="16"/>
    </row>
    <row r="375" spans="4:4" ht="12.95" customHeight="1">
      <c r="D375" s="16"/>
    </row>
    <row r="376" spans="4:4" ht="12.95" customHeight="1">
      <c r="D376" s="16"/>
    </row>
    <row r="377" spans="4:4" ht="12.95" customHeight="1">
      <c r="D377" s="16"/>
    </row>
    <row r="378" spans="4:4" ht="12.95" customHeight="1">
      <c r="D378" s="16"/>
    </row>
    <row r="379" spans="4:4" ht="12.95" customHeight="1">
      <c r="D379" s="16"/>
    </row>
    <row r="380" spans="4:4" ht="12.95" customHeight="1">
      <c r="D380" s="16"/>
    </row>
    <row r="381" spans="4:4" ht="12.95" customHeight="1">
      <c r="D381" s="16"/>
    </row>
    <row r="382" spans="4:4" ht="12.95" customHeight="1">
      <c r="D382" s="16"/>
    </row>
    <row r="383" spans="4:4" ht="12.95" customHeight="1">
      <c r="D383" s="16"/>
    </row>
    <row r="384" spans="4:4" ht="12.95" customHeight="1">
      <c r="D384" s="16"/>
    </row>
    <row r="385" spans="4:4" ht="12.95" customHeight="1">
      <c r="D385" s="16"/>
    </row>
    <row r="386" spans="4:4" ht="12.95" customHeight="1">
      <c r="D386" s="16"/>
    </row>
    <row r="387" spans="4:4" ht="12.95" customHeight="1">
      <c r="D387" s="16"/>
    </row>
    <row r="388" spans="4:4" ht="12.95" customHeight="1">
      <c r="D388" s="16"/>
    </row>
    <row r="389" spans="4:4" ht="12.95" customHeight="1">
      <c r="D389" s="16"/>
    </row>
    <row r="390" spans="4:4" ht="12.95" customHeight="1">
      <c r="D390" s="16"/>
    </row>
    <row r="391" spans="4:4" ht="12.95" customHeight="1">
      <c r="D391" s="16"/>
    </row>
    <row r="392" spans="4:4" ht="12.95" customHeight="1">
      <c r="D392" s="16"/>
    </row>
    <row r="393" spans="4:4" ht="12.95" customHeight="1">
      <c r="D393" s="16"/>
    </row>
    <row r="394" spans="4:4" ht="12.95" customHeight="1">
      <c r="D394" s="16"/>
    </row>
    <row r="395" spans="4:4" ht="12.95" customHeight="1">
      <c r="D395" s="16"/>
    </row>
    <row r="396" spans="4:4" ht="12.95" customHeight="1">
      <c r="D396" s="16"/>
    </row>
    <row r="397" spans="4:4" ht="12.95" customHeight="1">
      <c r="D397" s="16"/>
    </row>
    <row r="398" spans="4:4" ht="12.95" customHeight="1">
      <c r="D398" s="16"/>
    </row>
    <row r="399" spans="4:4" ht="12.95" customHeight="1">
      <c r="D399" s="16"/>
    </row>
    <row r="400" spans="4:4" ht="12.95" customHeight="1">
      <c r="D400" s="16"/>
    </row>
    <row r="401" spans="4:4" ht="12.95" customHeight="1">
      <c r="D401" s="16"/>
    </row>
    <row r="402" spans="4:4" ht="12.95" customHeight="1">
      <c r="D402" s="16"/>
    </row>
    <row r="403" spans="4:4" ht="12.95" customHeight="1">
      <c r="D403" s="16"/>
    </row>
    <row r="404" spans="4:4" ht="12.95" customHeight="1">
      <c r="D404" s="16"/>
    </row>
    <row r="405" spans="4:4" ht="12.95" customHeight="1">
      <c r="D405" s="15"/>
    </row>
    <row r="406" spans="4:4" ht="12.95" customHeight="1">
      <c r="D406" s="16"/>
    </row>
    <row r="407" spans="4:4" ht="12.95" customHeight="1">
      <c r="D407" s="16"/>
    </row>
    <row r="408" spans="4:4" ht="12.95" customHeight="1">
      <c r="D408" s="16"/>
    </row>
    <row r="409" spans="4:4" ht="12.95" customHeight="1">
      <c r="D409" s="16"/>
    </row>
    <row r="410" spans="4:4" ht="12.95" customHeight="1">
      <c r="D410" s="16"/>
    </row>
    <row r="411" spans="4:4" ht="12.95" customHeight="1">
      <c r="D411" s="16"/>
    </row>
    <row r="412" spans="4:4" ht="12.95" customHeight="1">
      <c r="D412" s="16"/>
    </row>
    <row r="413" spans="4:4" ht="12.95" customHeight="1">
      <c r="D413" s="16"/>
    </row>
    <row r="414" spans="4:4" ht="12.95" customHeight="1">
      <c r="D414" s="16"/>
    </row>
    <row r="415" spans="4:4" ht="12.95" customHeight="1">
      <c r="D415" s="16"/>
    </row>
    <row r="416" spans="4:4" ht="12.95" customHeight="1">
      <c r="D416" s="16"/>
    </row>
    <row r="417" spans="4:4" ht="12.95" customHeight="1">
      <c r="D417" s="16"/>
    </row>
    <row r="418" spans="4:4" ht="12.95" customHeight="1">
      <c r="D418" s="16"/>
    </row>
    <row r="419" spans="4:4" ht="12.95" customHeight="1">
      <c r="D419" s="16"/>
    </row>
    <row r="420" spans="4:4" ht="12.95" customHeight="1">
      <c r="D420" s="16"/>
    </row>
    <row r="421" spans="4:4" ht="12.95" customHeight="1">
      <c r="D421" s="16"/>
    </row>
    <row r="422" spans="4:4" ht="12.95" customHeight="1">
      <c r="D422" s="16"/>
    </row>
    <row r="423" spans="4:4" ht="12.95" customHeight="1">
      <c r="D423" s="16"/>
    </row>
    <row r="424" spans="4:4" ht="12.95" customHeight="1">
      <c r="D424" s="16"/>
    </row>
    <row r="425" spans="4:4" ht="12.95" customHeight="1">
      <c r="D425" s="16"/>
    </row>
    <row r="426" spans="4:4" ht="12.95" customHeight="1">
      <c r="D426" s="16"/>
    </row>
    <row r="427" spans="4:4" ht="12.95" customHeight="1">
      <c r="D427" s="16"/>
    </row>
  </sheetData>
  <sheetProtection selectLockedCells="1"/>
  <phoneticPr fontId="5"/>
  <pageMargins left="0.59055118110236227" right="0.47244094488188981" top="0.31496062992125984" bottom="0.27559055118110237"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21"/>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114</v>
      </c>
    </row>
    <row r="2" spans="1:1" ht="36" customHeight="1"/>
    <row r="3" spans="1:1" ht="20.100000000000001" customHeight="1">
      <c r="A3" s="14" t="s">
        <v>225</v>
      </c>
    </row>
    <row r="4" spans="1:1" ht="20.100000000000001" customHeight="1">
      <c r="A4" s="14"/>
    </row>
    <row r="5" spans="1:1" ht="20.100000000000001" customHeight="1">
      <c r="A5" s="38" t="s">
        <v>320</v>
      </c>
    </row>
    <row r="6" spans="1:1" ht="39.950000000000003" customHeight="1"/>
    <row r="7" spans="1:1" ht="20.100000000000001" customHeight="1">
      <c r="A7" s="38" t="s">
        <v>330</v>
      </c>
    </row>
    <row r="8" spans="1:1" ht="45" customHeight="1"/>
    <row r="9" spans="1:1" ht="20.100000000000001" customHeight="1">
      <c r="A9" s="38" t="s">
        <v>275</v>
      </c>
    </row>
    <row r="10" spans="1:1" ht="45" customHeight="1"/>
    <row r="11" spans="1:1" ht="20.100000000000001" customHeight="1">
      <c r="A11" s="38" t="s">
        <v>115</v>
      </c>
    </row>
    <row r="12" spans="1:1" ht="20.100000000000001" customHeight="1">
      <c r="A12" s="35" t="s">
        <v>117</v>
      </c>
    </row>
    <row r="13" spans="1:1" ht="20.100000000000001" customHeight="1">
      <c r="A13" s="35" t="s">
        <v>118</v>
      </c>
    </row>
    <row r="14" spans="1:1" ht="20.100000000000001" customHeight="1">
      <c r="A14" s="35" t="s">
        <v>119</v>
      </c>
    </row>
    <row r="15" spans="1:1" ht="45" customHeight="1"/>
    <row r="16" spans="1:1" ht="20.100000000000001" customHeight="1">
      <c r="A16" s="38" t="s">
        <v>298</v>
      </c>
    </row>
    <row r="17" spans="1:1" ht="45" customHeight="1"/>
    <row r="18" spans="1:1" ht="20.100000000000001" customHeight="1">
      <c r="A18" s="38" t="s">
        <v>299</v>
      </c>
    </row>
    <row r="19" spans="1:1" ht="20.100000000000001" customHeight="1">
      <c r="A19" s="35" t="s">
        <v>248</v>
      </c>
    </row>
    <row r="20" spans="1:1" ht="80.099999999999994" customHeight="1"/>
    <row r="21" spans="1:1" ht="20.100000000000001" customHeight="1">
      <c r="A21" s="38" t="s">
        <v>116</v>
      </c>
    </row>
  </sheetData>
  <phoneticPr fontId="5"/>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A39"/>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112</v>
      </c>
    </row>
    <row r="2" spans="1:1" ht="36" customHeight="1"/>
    <row r="3" spans="1:1" ht="20.100000000000001" customHeight="1">
      <c r="A3" s="14" t="s">
        <v>276</v>
      </c>
    </row>
    <row r="4" spans="1:1" ht="36" customHeight="1"/>
    <row r="5" spans="1:1" ht="21" customHeight="1">
      <c r="A5" s="38" t="s">
        <v>277</v>
      </c>
    </row>
    <row r="6" spans="1:1" ht="21" customHeight="1">
      <c r="A6" s="38" t="s">
        <v>278</v>
      </c>
    </row>
    <row r="7" spans="1:1" ht="21" customHeight="1">
      <c r="A7" s="38" t="s">
        <v>279</v>
      </c>
    </row>
    <row r="8" spans="1:1" ht="21" customHeight="1">
      <c r="A8" s="38" t="s">
        <v>280</v>
      </c>
    </row>
    <row r="9" spans="1:1" ht="21" customHeight="1"/>
    <row r="10" spans="1:1" ht="21" customHeight="1">
      <c r="A10" s="36" t="s">
        <v>0</v>
      </c>
    </row>
    <row r="11" spans="1:1" ht="21" customHeight="1"/>
    <row r="12" spans="1:1" ht="21" customHeight="1">
      <c r="A12" s="38" t="s">
        <v>281</v>
      </c>
    </row>
    <row r="13" spans="1:1" ht="21" customHeight="1">
      <c r="A13" s="38" t="s">
        <v>282</v>
      </c>
    </row>
    <row r="14" spans="1:1" ht="21" customHeight="1">
      <c r="A14" s="38" t="s">
        <v>283</v>
      </c>
    </row>
    <row r="15" spans="1:1" ht="21" customHeight="1">
      <c r="A15" s="38" t="s">
        <v>316</v>
      </c>
    </row>
    <row r="16" spans="1:1" ht="21" customHeight="1">
      <c r="A16" s="38" t="s">
        <v>317</v>
      </c>
    </row>
    <row r="17" spans="1:1" ht="21" customHeight="1">
      <c r="A17" s="38" t="s">
        <v>284</v>
      </c>
    </row>
    <row r="18" spans="1:1" ht="21" customHeight="1">
      <c r="A18" s="38" t="s">
        <v>325</v>
      </c>
    </row>
    <row r="19" spans="1:1" ht="21" customHeight="1">
      <c r="A19" s="38" t="s">
        <v>285</v>
      </c>
    </row>
    <row r="20" spans="1:1" ht="21" customHeight="1"/>
    <row r="21" spans="1:1" ht="21" customHeight="1"/>
    <row r="24" spans="1:1" ht="21" customHeight="1"/>
    <row r="25" spans="1:1" ht="21" customHeight="1">
      <c r="A25" s="78" t="s">
        <v>289</v>
      </c>
    </row>
    <row r="26" spans="1:1" ht="39.950000000000003" customHeight="1"/>
    <row r="27" spans="1:1" ht="21" customHeight="1">
      <c r="A27" s="38" t="s">
        <v>267</v>
      </c>
    </row>
    <row r="28" spans="1:1" ht="23.1" customHeight="1"/>
    <row r="29" spans="1:1" ht="21" customHeight="1">
      <c r="A29" s="38" t="s">
        <v>266</v>
      </c>
    </row>
    <row r="30" spans="1:1" ht="23.1" customHeight="1"/>
    <row r="31" spans="1:1" ht="21" customHeight="1">
      <c r="A31" s="38" t="s">
        <v>315</v>
      </c>
    </row>
    <row r="32" spans="1:1" ht="42" customHeight="1"/>
    <row r="33" spans="1:1" ht="20.100000000000001" customHeight="1">
      <c r="A33" s="38" t="s">
        <v>113</v>
      </c>
    </row>
    <row r="34" spans="1:1" ht="20.100000000000001" customHeight="1">
      <c r="A34" s="38" t="s">
        <v>249</v>
      </c>
    </row>
    <row r="38" spans="1:1" ht="18" customHeight="1">
      <c r="A38" s="100"/>
    </row>
    <row r="39" spans="1:1" ht="18" customHeight="1">
      <c r="A39" s="100"/>
    </row>
  </sheetData>
  <phoneticPr fontId="5"/>
  <printOptions horizontalCentered="1"/>
  <pageMargins left="0.78740157480314965" right="0.78740157480314965" top="0.78740157480314965" bottom="0.59055118110236227" header="0.19685039370078741" footer="0.19685039370078741"/>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D45"/>
  <sheetViews>
    <sheetView showGridLines="0" zoomScaleNormal="100" zoomScaleSheetLayoutView="100" workbookViewId="0"/>
  </sheetViews>
  <sheetFormatPr defaultRowHeight="12.75"/>
  <cols>
    <col min="1" max="1" width="99.5" style="79" bestFit="1" customWidth="1"/>
    <col min="2" max="3" width="25.125" style="79" customWidth="1"/>
    <col min="4" max="4" width="26.125" style="79" customWidth="1"/>
    <col min="5" max="16384" width="9" style="79"/>
  </cols>
  <sheetData>
    <row r="1" spans="1:4">
      <c r="A1" s="37" t="s">
        <v>94</v>
      </c>
      <c r="B1" s="79" t="s">
        <v>111</v>
      </c>
    </row>
    <row r="2" spans="1:4" ht="18" customHeight="1"/>
    <row r="3" spans="1:4" ht="18" customHeight="1">
      <c r="A3" s="14" t="s">
        <v>110</v>
      </c>
    </row>
    <row r="4" spans="1:4" ht="15.95" customHeight="1"/>
    <row r="5" spans="1:4" ht="15.95" customHeight="1" thickBot="1"/>
    <row r="6" spans="1:4" ht="20.100000000000001" customHeight="1">
      <c r="A6" s="79" t="s">
        <v>21</v>
      </c>
      <c r="B6" s="180" t="s">
        <v>28</v>
      </c>
      <c r="C6" s="182" t="s">
        <v>29</v>
      </c>
      <c r="D6" s="184"/>
    </row>
    <row r="7" spans="1:4" ht="20.100000000000001" customHeight="1">
      <c r="A7" s="79" t="s">
        <v>22</v>
      </c>
      <c r="B7" s="181"/>
      <c r="C7" s="183"/>
      <c r="D7" s="185"/>
    </row>
    <row r="8" spans="1:4" ht="20.100000000000001" customHeight="1">
      <c r="A8" s="79" t="s">
        <v>95</v>
      </c>
      <c r="B8" s="80"/>
      <c r="C8" s="81"/>
      <c r="D8" s="82" t="s">
        <v>46</v>
      </c>
    </row>
    <row r="9" spans="1:4" ht="20.100000000000001" customHeight="1">
      <c r="A9" s="140" t="s">
        <v>96</v>
      </c>
      <c r="B9" s="80"/>
      <c r="C9" s="81"/>
      <c r="D9" s="83" t="s">
        <v>26</v>
      </c>
    </row>
    <row r="10" spans="1:4" ht="20.100000000000001" customHeight="1">
      <c r="A10" s="79" t="s">
        <v>97</v>
      </c>
      <c r="B10" s="80"/>
      <c r="C10" s="81"/>
      <c r="D10" s="83" t="s">
        <v>27</v>
      </c>
    </row>
    <row r="11" spans="1:4" ht="20.100000000000001" customHeight="1" thickBot="1">
      <c r="A11" s="79" t="s">
        <v>23</v>
      </c>
      <c r="B11" s="84"/>
      <c r="C11" s="85"/>
      <c r="D11" s="86" t="s">
        <v>45</v>
      </c>
    </row>
    <row r="12" spans="1:4" ht="20.100000000000001" customHeight="1"/>
    <row r="13" spans="1:4" ht="20.100000000000001" customHeight="1">
      <c r="A13" s="87" t="s">
        <v>0</v>
      </c>
      <c r="B13" s="79" t="s">
        <v>30</v>
      </c>
    </row>
    <row r="14" spans="1:4" ht="20.100000000000001" customHeight="1"/>
    <row r="15" spans="1:4" ht="20.100000000000001" customHeight="1">
      <c r="A15" s="140" t="s">
        <v>24</v>
      </c>
    </row>
    <row r="16" spans="1:4" ht="20.100000000000001" customHeight="1">
      <c r="A16" s="140" t="s">
        <v>98</v>
      </c>
    </row>
    <row r="17" spans="1:4" ht="20.100000000000001" customHeight="1">
      <c r="A17" s="140" t="s">
        <v>250</v>
      </c>
      <c r="B17" s="79" t="s">
        <v>287</v>
      </c>
    </row>
    <row r="18" spans="1:4" ht="20.100000000000001" customHeight="1">
      <c r="A18" s="140" t="s">
        <v>251</v>
      </c>
    </row>
    <row r="19" spans="1:4" ht="20.100000000000001" customHeight="1">
      <c r="A19" s="140" t="s">
        <v>253</v>
      </c>
    </row>
    <row r="20" spans="1:4" ht="20.100000000000001" customHeight="1">
      <c r="A20" s="140" t="s">
        <v>252</v>
      </c>
      <c r="B20" s="186" t="s">
        <v>108</v>
      </c>
      <c r="C20" s="186"/>
    </row>
    <row r="21" spans="1:4" ht="20.100000000000001" customHeight="1">
      <c r="A21" s="140" t="s">
        <v>99</v>
      </c>
      <c r="B21" s="186" t="s">
        <v>259</v>
      </c>
      <c r="C21" s="186"/>
      <c r="D21" s="37"/>
    </row>
    <row r="22" spans="1:4" ht="20.100000000000001" customHeight="1">
      <c r="A22" s="140" t="s">
        <v>254</v>
      </c>
      <c r="D22" s="37"/>
    </row>
    <row r="23" spans="1:4" ht="20.100000000000001" customHeight="1">
      <c r="A23" s="140" t="s">
        <v>100</v>
      </c>
    </row>
    <row r="24" spans="1:4" ht="20.100000000000001" customHeight="1">
      <c r="A24" s="140" t="s">
        <v>255</v>
      </c>
    </row>
    <row r="25" spans="1:4" ht="20.100000000000001" customHeight="1">
      <c r="A25" s="140" t="s">
        <v>101</v>
      </c>
      <c r="B25" s="79" t="s">
        <v>258</v>
      </c>
    </row>
    <row r="26" spans="1:4" ht="20.100000000000001" customHeight="1">
      <c r="A26" s="140" t="s">
        <v>102</v>
      </c>
    </row>
    <row r="27" spans="1:4" ht="18" customHeight="1">
      <c r="A27" s="140"/>
    </row>
    <row r="28" spans="1:4" ht="20.100000000000001" customHeight="1">
      <c r="A28" s="140" t="s">
        <v>25</v>
      </c>
    </row>
    <row r="29" spans="1:4" ht="20.100000000000001" customHeight="1">
      <c r="A29" s="140" t="s">
        <v>103</v>
      </c>
    </row>
    <row r="30" spans="1:4" ht="20.100000000000001" customHeight="1">
      <c r="A30" s="140" t="s">
        <v>104</v>
      </c>
    </row>
    <row r="31" spans="1:4" ht="20.100000000000001" customHeight="1">
      <c r="A31" s="140" t="s">
        <v>105</v>
      </c>
    </row>
    <row r="32" spans="1:4" ht="20.100000000000001" customHeight="1">
      <c r="A32" s="140" t="s">
        <v>106</v>
      </c>
    </row>
    <row r="33" spans="1:1" ht="20.100000000000001" customHeight="1">
      <c r="A33" s="140" t="s">
        <v>107</v>
      </c>
    </row>
    <row r="34" spans="1:1" ht="20.100000000000001" customHeight="1"/>
    <row r="35" spans="1:1" ht="20.100000000000001" customHeight="1"/>
    <row r="36" spans="1:1" ht="20.100000000000001" customHeight="1">
      <c r="A36" s="140" t="s">
        <v>288</v>
      </c>
    </row>
    <row r="37" spans="1:1" ht="9.9499999999999993" customHeight="1"/>
    <row r="38" spans="1:1" ht="20.100000000000001" customHeight="1">
      <c r="A38" s="140" t="s">
        <v>108</v>
      </c>
    </row>
    <row r="39" spans="1:1" ht="20.100000000000001" customHeight="1">
      <c r="A39" s="140" t="s">
        <v>323</v>
      </c>
    </row>
    <row r="40" spans="1:1" ht="20.100000000000001" customHeight="1"/>
    <row r="41" spans="1:1" ht="20.100000000000001" customHeight="1"/>
    <row r="42" spans="1:1" ht="15" customHeight="1">
      <c r="A42" s="79" t="s">
        <v>256</v>
      </c>
    </row>
    <row r="43" spans="1:1" ht="15" customHeight="1">
      <c r="A43" s="79" t="s">
        <v>257</v>
      </c>
    </row>
    <row r="44" spans="1:1" ht="15" customHeight="1">
      <c r="A44" s="79" t="s">
        <v>109</v>
      </c>
    </row>
    <row r="45" spans="1:1" ht="15.95" customHeight="1"/>
  </sheetData>
  <mergeCells count="5">
    <mergeCell ref="B6:B7"/>
    <mergeCell ref="C6:C7"/>
    <mergeCell ref="D6:D7"/>
    <mergeCell ref="B20:C20"/>
    <mergeCell ref="B21:C21"/>
  </mergeCells>
  <phoneticPr fontId="5"/>
  <printOptions horizontalCentered="1"/>
  <pageMargins left="0.70866141732283472" right="0.51181102362204722" top="0.59055118110236227" bottom="0.59055118110236227" header="0.19685039370078741" footer="0.39370078740157483"/>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27"/>
  <sheetViews>
    <sheetView view="pageBreakPreview" zoomScaleNormal="100" zoomScaleSheetLayoutView="100" workbookViewId="0">
      <selection activeCell="B1" sqref="B1:E1"/>
    </sheetView>
  </sheetViews>
  <sheetFormatPr defaultRowHeight="13.5"/>
  <cols>
    <col min="1" max="1" width="3.625" style="29" customWidth="1"/>
    <col min="2" max="2" width="10.625" style="29" customWidth="1"/>
    <col min="3" max="5" width="25.625" style="29" customWidth="1"/>
    <col min="6" max="16384" width="9" style="29"/>
  </cols>
  <sheetData>
    <row r="1" spans="1:5">
      <c r="B1" s="189" t="s">
        <v>269</v>
      </c>
      <c r="C1" s="189"/>
      <c r="D1" s="189"/>
      <c r="E1" s="189"/>
    </row>
    <row r="2" spans="1:5" ht="45" customHeight="1">
      <c r="B2" s="190" t="s">
        <v>270</v>
      </c>
      <c r="C2" s="190"/>
      <c r="D2" s="190"/>
      <c r="E2" s="190"/>
    </row>
    <row r="3" spans="1:5" ht="15" customHeight="1"/>
    <row r="4" spans="1:5" ht="30" customHeight="1" thickBot="1">
      <c r="B4" s="30" t="s">
        <v>271</v>
      </c>
      <c r="C4" s="191"/>
      <c r="D4" s="191"/>
    </row>
    <row r="5" spans="1:5" ht="15" customHeight="1" thickTop="1"/>
    <row r="6" spans="1:5" ht="30" customHeight="1">
      <c r="B6" s="192" t="s">
        <v>272</v>
      </c>
      <c r="C6" s="192"/>
      <c r="D6" s="31" t="s">
        <v>273</v>
      </c>
      <c r="E6" s="192" t="s">
        <v>274</v>
      </c>
    </row>
    <row r="7" spans="1:5" ht="30" customHeight="1">
      <c r="B7" s="192"/>
      <c r="C7" s="192"/>
      <c r="D7" s="32" t="s">
        <v>48</v>
      </c>
      <c r="E7" s="192"/>
    </row>
    <row r="8" spans="1:5" ht="30" customHeight="1">
      <c r="A8" s="29">
        <v>1</v>
      </c>
      <c r="B8" s="187"/>
      <c r="C8" s="187"/>
      <c r="D8" s="33"/>
      <c r="E8" s="188"/>
    </row>
    <row r="9" spans="1:5" ht="30" customHeight="1">
      <c r="B9" s="187"/>
      <c r="C9" s="187"/>
      <c r="D9" s="34"/>
      <c r="E9" s="188"/>
    </row>
    <row r="10" spans="1:5" ht="30" customHeight="1">
      <c r="A10" s="29">
        <v>2</v>
      </c>
      <c r="B10" s="187"/>
      <c r="C10" s="187"/>
      <c r="D10" s="33"/>
      <c r="E10" s="188"/>
    </row>
    <row r="11" spans="1:5" ht="30" customHeight="1">
      <c r="B11" s="187"/>
      <c r="C11" s="187"/>
      <c r="D11" s="34"/>
      <c r="E11" s="188"/>
    </row>
    <row r="12" spans="1:5" ht="30" customHeight="1">
      <c r="A12" s="29">
        <v>3</v>
      </c>
      <c r="B12" s="187"/>
      <c r="C12" s="187"/>
      <c r="D12" s="33"/>
      <c r="E12" s="188"/>
    </row>
    <row r="13" spans="1:5" ht="30" customHeight="1">
      <c r="B13" s="187"/>
      <c r="C13" s="187"/>
      <c r="D13" s="34"/>
      <c r="E13" s="188"/>
    </row>
    <row r="14" spans="1:5" ht="30" customHeight="1">
      <c r="A14" s="29">
        <v>4</v>
      </c>
      <c r="B14" s="187"/>
      <c r="C14" s="187"/>
      <c r="D14" s="33"/>
      <c r="E14" s="188"/>
    </row>
    <row r="15" spans="1:5" ht="30" customHeight="1">
      <c r="B15" s="187"/>
      <c r="C15" s="187"/>
      <c r="D15" s="34"/>
      <c r="E15" s="188"/>
    </row>
    <row r="16" spans="1:5" ht="30" customHeight="1">
      <c r="A16" s="29">
        <v>5</v>
      </c>
      <c r="B16" s="187"/>
      <c r="C16" s="187"/>
      <c r="D16" s="33"/>
      <c r="E16" s="188"/>
    </row>
    <row r="17" spans="1:5" ht="30" customHeight="1">
      <c r="B17" s="187"/>
      <c r="C17" s="187"/>
      <c r="D17" s="34"/>
      <c r="E17" s="188"/>
    </row>
    <row r="18" spans="1:5" ht="30" customHeight="1">
      <c r="A18" s="29">
        <v>6</v>
      </c>
      <c r="B18" s="187"/>
      <c r="C18" s="187"/>
      <c r="D18" s="33"/>
      <c r="E18" s="188"/>
    </row>
    <row r="19" spans="1:5" ht="30" customHeight="1">
      <c r="B19" s="187"/>
      <c r="C19" s="187"/>
      <c r="D19" s="34"/>
      <c r="E19" s="188"/>
    </row>
    <row r="20" spans="1:5" ht="30" customHeight="1">
      <c r="A20" s="29">
        <v>7</v>
      </c>
      <c r="B20" s="187"/>
      <c r="C20" s="187"/>
      <c r="D20" s="33"/>
      <c r="E20" s="188"/>
    </row>
    <row r="21" spans="1:5" ht="30" customHeight="1">
      <c r="B21" s="187"/>
      <c r="C21" s="187"/>
      <c r="D21" s="34"/>
      <c r="E21" s="188"/>
    </row>
    <row r="22" spans="1:5" ht="30" customHeight="1">
      <c r="A22" s="29">
        <v>8</v>
      </c>
      <c r="B22" s="187"/>
      <c r="C22" s="187"/>
      <c r="D22" s="33"/>
      <c r="E22" s="188"/>
    </row>
    <row r="23" spans="1:5" ht="30" customHeight="1">
      <c r="B23" s="187"/>
      <c r="C23" s="187"/>
      <c r="D23" s="34"/>
      <c r="E23" s="188"/>
    </row>
    <row r="24" spans="1:5" ht="30" customHeight="1">
      <c r="A24" s="29">
        <v>9</v>
      </c>
      <c r="B24" s="187"/>
      <c r="C24" s="187"/>
      <c r="D24" s="33"/>
      <c r="E24" s="188"/>
    </row>
    <row r="25" spans="1:5" ht="30" customHeight="1">
      <c r="B25" s="187"/>
      <c r="C25" s="187"/>
      <c r="D25" s="34"/>
      <c r="E25" s="188"/>
    </row>
    <row r="26" spans="1:5" ht="30" customHeight="1">
      <c r="A26" s="29">
        <v>10</v>
      </c>
      <c r="B26" s="187"/>
      <c r="C26" s="187"/>
      <c r="D26" s="33"/>
      <c r="E26" s="188"/>
    </row>
    <row r="27" spans="1:5" ht="30" customHeight="1">
      <c r="B27" s="187"/>
      <c r="C27" s="187"/>
      <c r="D27" s="34"/>
      <c r="E27" s="188"/>
    </row>
  </sheetData>
  <sheetProtection sheet="1" objects="1" scenarios="1"/>
  <mergeCells count="25">
    <mergeCell ref="B22:C23"/>
    <mergeCell ref="E22:E23"/>
    <mergeCell ref="B24:C25"/>
    <mergeCell ref="E24:E25"/>
    <mergeCell ref="B26:C27"/>
    <mergeCell ref="E26:E27"/>
    <mergeCell ref="B16:C17"/>
    <mergeCell ref="E16:E17"/>
    <mergeCell ref="B18:C19"/>
    <mergeCell ref="E18:E19"/>
    <mergeCell ref="B20:C21"/>
    <mergeCell ref="E20:E21"/>
    <mergeCell ref="B10:C11"/>
    <mergeCell ref="E10:E11"/>
    <mergeCell ref="B12:C13"/>
    <mergeCell ref="E12:E13"/>
    <mergeCell ref="B14:C15"/>
    <mergeCell ref="E14:E15"/>
    <mergeCell ref="B8:C9"/>
    <mergeCell ref="E8:E9"/>
    <mergeCell ref="B1:E1"/>
    <mergeCell ref="B2:E2"/>
    <mergeCell ref="C4:D4"/>
    <mergeCell ref="B6:C7"/>
    <mergeCell ref="E6:E7"/>
  </mergeCells>
  <phoneticPr fontId="5"/>
  <dataValidations count="2">
    <dataValidation imeMode="on" allowBlank="1" showInputMessage="1" showErrorMessage="1" sqref="B8:D27 C4:D4" xr:uid="{00000000-0002-0000-0F00-000000000000}"/>
    <dataValidation imeMode="off" allowBlank="1" showInputMessage="1" showErrorMessage="1" sqref="E8:E27" xr:uid="{00000000-0002-0000-0F00-000001000000}"/>
  </dataValidations>
  <printOptions horizontalCentered="1"/>
  <pageMargins left="0.39370078740157483" right="0.39370078740157483" top="0.78740157480314965" bottom="0" header="0.31496062992125984" footer="0.31496062992125984"/>
  <pageSetup paperSize="9"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24"/>
  <sheetViews>
    <sheetView showGridLines="0" tabSelected="1" view="pageBreakPreview" zoomScaleNormal="100" zoomScaleSheetLayoutView="100" workbookViewId="0"/>
  </sheetViews>
  <sheetFormatPr defaultRowHeight="13.5" customHeight="1"/>
  <cols>
    <col min="1" max="1" width="95.625" style="38" customWidth="1"/>
    <col min="2" max="16384" width="9" style="38"/>
  </cols>
  <sheetData>
    <row r="1" spans="1:1">
      <c r="A1" s="37" t="s">
        <v>300</v>
      </c>
    </row>
    <row r="2" spans="1:1" ht="36" customHeight="1"/>
    <row r="3" spans="1:1" ht="20.100000000000001" customHeight="1">
      <c r="A3" s="14" t="s">
        <v>301</v>
      </c>
    </row>
    <row r="4" spans="1:1" ht="36" customHeight="1"/>
    <row r="5" spans="1:1" ht="21" customHeight="1">
      <c r="A5" s="38" t="s">
        <v>310</v>
      </c>
    </row>
    <row r="6" spans="1:1" ht="21" customHeight="1">
      <c r="A6" s="38" t="s">
        <v>302</v>
      </c>
    </row>
    <row r="7" spans="1:1" ht="21" customHeight="1">
      <c r="A7" s="38" t="s">
        <v>303</v>
      </c>
    </row>
    <row r="8" spans="1:1" ht="21" customHeight="1">
      <c r="A8" s="38" t="s">
        <v>304</v>
      </c>
    </row>
    <row r="9" spans="1:1" ht="21" customHeight="1">
      <c r="A9" s="38" t="s">
        <v>305</v>
      </c>
    </row>
    <row r="10" spans="1:1" ht="21" customHeight="1">
      <c r="A10" s="38" t="s">
        <v>306</v>
      </c>
    </row>
    <row r="11" spans="1:1" ht="21" customHeight="1">
      <c r="A11" s="38" t="s">
        <v>307</v>
      </c>
    </row>
    <row r="12" spans="1:1" ht="21" customHeight="1">
      <c r="A12" s="38" t="s">
        <v>308</v>
      </c>
    </row>
    <row r="13" spans="1:1" ht="21" customHeight="1">
      <c r="A13" s="38" t="s">
        <v>309</v>
      </c>
    </row>
    <row r="14" spans="1:1" ht="21" customHeight="1"/>
    <row r="15" spans="1:1" ht="21" customHeight="1">
      <c r="A15" s="78" t="s">
        <v>289</v>
      </c>
    </row>
    <row r="16" spans="1:1" ht="39.950000000000003" customHeight="1"/>
    <row r="17" spans="1:1" ht="21" customHeight="1">
      <c r="A17" s="38" t="s">
        <v>267</v>
      </c>
    </row>
    <row r="18" spans="1:1" ht="23.1" customHeight="1"/>
    <row r="19" spans="1:1" ht="21" customHeight="1">
      <c r="A19" s="38" t="s">
        <v>266</v>
      </c>
    </row>
    <row r="20" spans="1:1" ht="23.1" customHeight="1"/>
    <row r="21" spans="1:1" ht="21" customHeight="1">
      <c r="A21" s="38" t="s">
        <v>315</v>
      </c>
    </row>
    <row r="22" spans="1:1" ht="42" customHeight="1"/>
    <row r="23" spans="1:1" ht="20.100000000000001" customHeight="1">
      <c r="A23" s="38" t="s">
        <v>113</v>
      </c>
    </row>
    <row r="24" spans="1:1" ht="20.100000000000001" customHeight="1">
      <c r="A24" s="38" t="s">
        <v>249</v>
      </c>
    </row>
  </sheetData>
  <phoneticPr fontId="5"/>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FF00"/>
  </sheetPr>
  <dimension ref="A1:P175"/>
  <sheetViews>
    <sheetView zoomScaleNormal="100" workbookViewId="0">
      <selection activeCell="D1" sqref="D1"/>
    </sheetView>
  </sheetViews>
  <sheetFormatPr defaultRowHeight="12.95" customHeight="1"/>
  <cols>
    <col min="1" max="3" width="1.625" style="92" customWidth="1"/>
    <col min="4" max="4" width="9" style="28" customWidth="1"/>
    <col min="5" max="16384" width="9" style="27"/>
  </cols>
  <sheetData>
    <row r="1" spans="1:4" s="91" customFormat="1" ht="12.95" customHeight="1">
      <c r="A1" s="88"/>
      <c r="B1" s="88"/>
      <c r="C1" s="89"/>
      <c r="D1" s="99" t="s">
        <v>51</v>
      </c>
    </row>
    <row r="2" spans="1:4" ht="12.95" customHeight="1">
      <c r="D2" s="27" t="s">
        <v>136</v>
      </c>
    </row>
    <row r="3" spans="1:4" ht="12.95" customHeight="1">
      <c r="D3" s="27" t="e">
        <f>"（１）件　　名　　"&amp;DBCS(#REF!)</f>
        <v>#REF!</v>
      </c>
    </row>
    <row r="4" spans="1:4" ht="12.95" customHeight="1">
      <c r="D4" s="27" t="s">
        <v>137</v>
      </c>
    </row>
    <row r="5" spans="1:4" ht="12.95" customHeight="1">
      <c r="D5" s="27" t="e">
        <f>"（３）履行期間　　"&amp;DBCS(#REF!)&amp;"　"&amp;DBCS(IF(#REF!&lt;&gt;"",#REF!,""))</f>
        <v>#REF!</v>
      </c>
    </row>
    <row r="6" spans="1:4" ht="12.95" customHeight="1">
      <c r="D6" s="27" t="e">
        <f>"（４）履行場所　　"&amp;DBCS(#REF!)</f>
        <v>#REF!</v>
      </c>
    </row>
    <row r="7" spans="1:4" ht="12.95" customHeight="1">
      <c r="D7" s="27" t="s">
        <v>138</v>
      </c>
    </row>
    <row r="8" spans="1:4" ht="12.95" customHeight="1">
      <c r="D8" s="27" t="s">
        <v>233</v>
      </c>
    </row>
    <row r="9" spans="1:4" ht="12.95" customHeight="1">
      <c r="D9" s="27" t="s">
        <v>226</v>
      </c>
    </row>
    <row r="10" spans="1:4" ht="12.95" customHeight="1">
      <c r="D10" s="27" t="s">
        <v>293</v>
      </c>
    </row>
    <row r="11" spans="1:4" ht="12.95" customHeight="1">
      <c r="D11" s="27" t="s">
        <v>139</v>
      </c>
    </row>
    <row r="12" spans="1:4" ht="12.95" customHeight="1">
      <c r="D12" s="27"/>
    </row>
    <row r="13" spans="1:4" ht="12.95" customHeight="1">
      <c r="D13" s="27" t="s">
        <v>140</v>
      </c>
    </row>
    <row r="14" spans="1:4" ht="12.95" customHeight="1">
      <c r="D14" s="27" t="s">
        <v>141</v>
      </c>
    </row>
    <row r="15" spans="1:4" ht="12.95" customHeight="1">
      <c r="D15" s="27" t="s">
        <v>142</v>
      </c>
    </row>
    <row r="16" spans="1:4" ht="12.95" customHeight="1">
      <c r="D16" s="27" t="s">
        <v>143</v>
      </c>
    </row>
    <row r="17" spans="4:4" ht="12.95" customHeight="1">
      <c r="D17" s="27" t="s">
        <v>144</v>
      </c>
    </row>
    <row r="18" spans="4:4" ht="12.95" customHeight="1">
      <c r="D18" s="27" t="s">
        <v>145</v>
      </c>
    </row>
    <row r="19" spans="4:4" ht="12.95" customHeight="1">
      <c r="D19" s="27" t="s">
        <v>227</v>
      </c>
    </row>
    <row r="20" spans="4:4" ht="12.95" customHeight="1">
      <c r="D20" s="27" t="s">
        <v>146</v>
      </c>
    </row>
    <row r="21" spans="4:4" ht="12.95" customHeight="1">
      <c r="D21" s="27" t="s">
        <v>147</v>
      </c>
    </row>
    <row r="22" spans="4:4" ht="12.95" customHeight="1">
      <c r="D22" s="27" t="s">
        <v>148</v>
      </c>
    </row>
    <row r="23" spans="4:4" ht="12.95" customHeight="1">
      <c r="D23" s="27" t="s">
        <v>149</v>
      </c>
    </row>
    <row r="24" spans="4:4" ht="12.95" customHeight="1">
      <c r="D24" s="27" t="s">
        <v>150</v>
      </c>
    </row>
    <row r="25" spans="4:4" ht="12.95" customHeight="1">
      <c r="D25" s="27" t="s">
        <v>151</v>
      </c>
    </row>
    <row r="26" spans="4:4" ht="12.95" customHeight="1">
      <c r="D26" s="27" t="s">
        <v>152</v>
      </c>
    </row>
    <row r="27" spans="4:4" ht="12.95" customHeight="1">
      <c r="D27" s="27" t="e">
        <f>"（２）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28" spans="4:4" ht="12.95" customHeight="1">
      <c r="D28" s="27" t="s">
        <v>153</v>
      </c>
    </row>
    <row r="29" spans="4:4" ht="12.95" customHeight="1">
      <c r="D29" s="27" t="s">
        <v>154</v>
      </c>
    </row>
    <row r="30" spans="4:4" ht="12.95" customHeight="1">
      <c r="D30" s="27" t="s">
        <v>228</v>
      </c>
    </row>
    <row r="31" spans="4:4" ht="12.95" customHeight="1">
      <c r="D31" s="27" t="s">
        <v>155</v>
      </c>
    </row>
    <row r="32" spans="4:4" ht="12.95" customHeight="1">
      <c r="D32" s="27" t="s">
        <v>156</v>
      </c>
    </row>
    <row r="33" spans="4:4" ht="12.95" customHeight="1">
      <c r="D33" s="27" t="s">
        <v>261</v>
      </c>
    </row>
    <row r="34" spans="4:4" ht="12.95" customHeight="1">
      <c r="D34" s="27" t="s">
        <v>157</v>
      </c>
    </row>
    <row r="35" spans="4:4" ht="12.95" customHeight="1">
      <c r="D35" s="27" t="s">
        <v>158</v>
      </c>
    </row>
    <row r="36" spans="4:4" ht="12.95" customHeight="1">
      <c r="D36" s="27" t="s">
        <v>229</v>
      </c>
    </row>
    <row r="37" spans="4:4" ht="12.95" customHeight="1">
      <c r="D37" s="27" t="s">
        <v>240</v>
      </c>
    </row>
    <row r="38" spans="4:4" ht="12.95" customHeight="1">
      <c r="D38" s="27" t="s">
        <v>159</v>
      </c>
    </row>
    <row r="39" spans="4:4" ht="12.95" customHeight="1">
      <c r="D39" s="27"/>
    </row>
    <row r="40" spans="4:4" ht="12.95" customHeight="1">
      <c r="D40" s="27" t="s">
        <v>160</v>
      </c>
    </row>
    <row r="41" spans="4:4" ht="12.95" customHeight="1">
      <c r="D41" s="27" t="s">
        <v>223</v>
      </c>
    </row>
    <row r="42" spans="4:4" ht="12.95" customHeight="1">
      <c r="D42" s="27" t="e">
        <f>"　　　なお、紙による入札の参加を希望する場合は、"&amp;DBCS(#REF!)&amp;"（"&amp;DBCS(#REF!)&amp;"）"&amp;DBCS(IF(MID(#REF!,2,1)=":",LEFT(#REF!,1),LEFT(#REF!,2))&amp;"時"&amp;RIGHT(#REF!,2))&amp;"分までに別紙－３様式を提出すること。"</f>
        <v>#REF!</v>
      </c>
    </row>
    <row r="43" spans="4:4" ht="12.95" customHeight="1">
      <c r="D43" s="27" t="s">
        <v>224</v>
      </c>
    </row>
    <row r="44" spans="4:4" ht="12.95" customHeight="1">
      <c r="D44" s="27" t="s">
        <v>161</v>
      </c>
    </row>
    <row r="45" spans="4:4" ht="12.95" customHeight="1">
      <c r="D45" s="27" t="s">
        <v>162</v>
      </c>
    </row>
    <row r="46" spans="4:4" ht="12.95" customHeight="1">
      <c r="D46" s="27" t="e">
        <f>"　　　　　"&amp;DBCS(#REF!&amp;" ("&amp;#REF!&amp;")　"&amp;IF(LEFT(#REF!,2)=":",LEFT(#REF!,1),LEFT(#REF!,2))&amp;"時"&amp;RIGHT(#REF!,2)&amp;"分")</f>
        <v>#REF!</v>
      </c>
    </row>
    <row r="47" spans="4:4" ht="12.95" customHeight="1">
      <c r="D47" s="27" t="s">
        <v>294</v>
      </c>
    </row>
    <row r="48" spans="4:4" ht="12.95" customHeight="1">
      <c r="D48" s="27" t="s">
        <v>163</v>
      </c>
    </row>
    <row r="49" spans="4:4" ht="12.95" customHeight="1">
      <c r="D49" s="27" t="s">
        <v>164</v>
      </c>
    </row>
    <row r="50" spans="4:4" ht="12.95" customHeight="1">
      <c r="D50" s="27" t="e">
        <f>"　　　　　"&amp;DBCS(#REF!&amp;" ("&amp;#REF!&amp;")　"&amp;IF(LEFT(#REF!,2)=":",LEFT(#REF!,1),LEFT(#REF!,2))&amp;"時"&amp;RIGHT(#REF!,2)&amp;"分")</f>
        <v>#REF!</v>
      </c>
    </row>
    <row r="51" spans="4:4" ht="12.95" customHeight="1">
      <c r="D51" s="27" t="s">
        <v>165</v>
      </c>
    </row>
    <row r="52" spans="4:4" ht="12.95" customHeight="1">
      <c r="D52" s="27" t="e">
        <f>"　　　　　〒030-8558　"&amp;#REF!</f>
        <v>#REF!</v>
      </c>
    </row>
    <row r="53" spans="4:4" ht="12.95" customHeight="1">
      <c r="D53" s="27" t="e">
        <f>"　　　　　　"&amp;#REF!</f>
        <v>#REF!</v>
      </c>
    </row>
    <row r="54" spans="4:4" ht="12.95" customHeight="1">
      <c r="D54" s="27" t="e">
        <f>" 　　　     （担当者）　"&amp;#REF!&amp;"　　電話　017-734-4111 （内線） "&amp;#REF!</f>
        <v>#REF!</v>
      </c>
    </row>
    <row r="55" spans="4:4" ht="12.95" customHeight="1">
      <c r="D55" s="27" t="s">
        <v>166</v>
      </c>
    </row>
    <row r="56" spans="4:4" ht="12.95" customHeight="1">
      <c r="D56" s="27" t="s">
        <v>295</v>
      </c>
    </row>
    <row r="57" spans="4:4" ht="12.95" customHeight="1">
      <c r="D57" s="27" t="s">
        <v>296</v>
      </c>
    </row>
    <row r="58" spans="4:4" ht="12.95" customHeight="1">
      <c r="D58" s="27" t="s">
        <v>167</v>
      </c>
    </row>
    <row r="59" spans="4:4" ht="12.95" customHeight="1">
      <c r="D59" s="27" t="s">
        <v>168</v>
      </c>
    </row>
    <row r="60" spans="4:4" ht="12.95" customHeight="1">
      <c r="D60" s="27" t="s">
        <v>216</v>
      </c>
    </row>
    <row r="61" spans="4:4" ht="12.95" customHeight="1">
      <c r="D61" s="27" t="s">
        <v>217</v>
      </c>
    </row>
    <row r="62" spans="4:4" ht="12.95" customHeight="1">
      <c r="D62" s="27" t="s">
        <v>169</v>
      </c>
    </row>
    <row r="63" spans="4:4" ht="12.95" customHeight="1">
      <c r="D63" s="27" t="s">
        <v>218</v>
      </c>
    </row>
    <row r="64" spans="4:4" ht="12.95" customHeight="1">
      <c r="D64" s="27" t="s">
        <v>170</v>
      </c>
    </row>
    <row r="65" spans="4:12" ht="12.95" customHeight="1">
      <c r="D65" s="27" t="s">
        <v>171</v>
      </c>
    </row>
    <row r="66" spans="4:12" ht="12.95" customHeight="1">
      <c r="D66" s="27" t="s">
        <v>241</v>
      </c>
    </row>
    <row r="67" spans="4:12" ht="12.95" customHeight="1">
      <c r="D67" s="27" t="s">
        <v>322</v>
      </c>
    </row>
    <row r="68" spans="4:12" ht="12.95" customHeight="1">
      <c r="D68" s="27" t="s">
        <v>230</v>
      </c>
    </row>
    <row r="69" spans="4:12" ht="12.95" customHeight="1">
      <c r="D69" s="27" t="s">
        <v>172</v>
      </c>
    </row>
    <row r="70" spans="4:12" ht="12.95" customHeight="1">
      <c r="D70" s="27"/>
    </row>
    <row r="71" spans="4:12" ht="12.95" customHeight="1">
      <c r="D71" s="27" t="s">
        <v>173</v>
      </c>
    </row>
    <row r="72" spans="4:12" ht="12.95" customHeight="1">
      <c r="D72" s="27" t="s">
        <v>174</v>
      </c>
    </row>
    <row r="73" spans="4:12" ht="12.95" customHeight="1">
      <c r="D73" s="27" t="e">
        <f>"　　　"&amp;DBCS(#REF!&amp;" ("&amp;#REF!&amp;")　"&amp;IF(LEN(#REF!)=5,LEFT(#REF!,2)," "&amp;LEFT(#REF!,1))&amp;"時"&amp;RIGHT(#REF!,2)&amp;"分")</f>
        <v>#REF!</v>
      </c>
    </row>
    <row r="74" spans="4:12" ht="12.95" customHeight="1">
      <c r="D74" s="94" t="e">
        <f>"　　　"&amp;#REF!&amp;"　　"&amp;IF(#REF!&lt;&gt;0,#REF!,"")</f>
        <v>#REF!</v>
      </c>
      <c r="E74" s="95"/>
      <c r="F74" s="95"/>
      <c r="G74" s="95"/>
      <c r="H74" s="95"/>
      <c r="I74" s="95"/>
      <c r="J74" s="95"/>
      <c r="K74" s="95"/>
      <c r="L74" s="95"/>
    </row>
    <row r="75" spans="4:12" ht="12.95" customHeight="1">
      <c r="D75" s="94" t="s">
        <v>175</v>
      </c>
      <c r="E75" s="95"/>
      <c r="F75" s="95"/>
      <c r="G75" s="95"/>
      <c r="H75" s="95"/>
      <c r="I75" s="95"/>
      <c r="J75" s="95"/>
      <c r="K75" s="95"/>
      <c r="L75" s="95"/>
    </row>
    <row r="76" spans="4:12" ht="12.95" customHeight="1">
      <c r="D76" s="94" t="s">
        <v>231</v>
      </c>
      <c r="E76" s="95"/>
      <c r="F76" s="95"/>
      <c r="G76" s="95"/>
      <c r="H76" s="95"/>
      <c r="I76" s="95"/>
      <c r="J76" s="95"/>
      <c r="K76" s="95"/>
      <c r="L76" s="95"/>
    </row>
    <row r="77" spans="4:12" ht="12.95" customHeight="1">
      <c r="D77" s="94" t="s">
        <v>176</v>
      </c>
      <c r="E77" s="95"/>
      <c r="F77" s="95"/>
      <c r="G77" s="95"/>
      <c r="H77" s="95"/>
      <c r="I77" s="95"/>
      <c r="J77" s="95"/>
      <c r="K77" s="95"/>
      <c r="L77" s="95"/>
    </row>
    <row r="78" spans="4:12" ht="12.95" customHeight="1">
      <c r="D78" s="94" t="s">
        <v>177</v>
      </c>
      <c r="E78" s="95"/>
      <c r="F78" s="95"/>
      <c r="G78" s="95"/>
      <c r="H78" s="95"/>
      <c r="I78" s="95"/>
      <c r="J78" s="95"/>
      <c r="K78" s="95"/>
      <c r="L78" s="95"/>
    </row>
    <row r="79" spans="4:12" ht="12.95" customHeight="1">
      <c r="D79" s="94" t="s">
        <v>178</v>
      </c>
      <c r="E79" s="95"/>
      <c r="F79" s="95"/>
      <c r="G79" s="95"/>
      <c r="H79" s="95"/>
      <c r="I79" s="95"/>
      <c r="J79" s="95"/>
      <c r="K79" s="95"/>
      <c r="L79" s="95"/>
    </row>
    <row r="80" spans="4:12" ht="12.95" customHeight="1">
      <c r="D80" s="94" t="s">
        <v>179</v>
      </c>
      <c r="E80" s="95"/>
      <c r="F80" s="95"/>
      <c r="G80" s="95"/>
      <c r="H80" s="95"/>
      <c r="I80" s="95"/>
      <c r="J80" s="95"/>
      <c r="K80" s="95"/>
      <c r="L80" s="95"/>
    </row>
    <row r="81" spans="1:12" ht="12.95" customHeight="1">
      <c r="D81" s="94" t="s">
        <v>180</v>
      </c>
      <c r="E81" s="95"/>
      <c r="F81" s="95"/>
      <c r="G81" s="95"/>
      <c r="H81" s="95"/>
      <c r="I81" s="95"/>
      <c r="J81" s="95"/>
      <c r="K81" s="95"/>
      <c r="L81" s="95"/>
    </row>
    <row r="82" spans="1:12" ht="12.95" customHeight="1">
      <c r="D82" s="94" t="s">
        <v>181</v>
      </c>
      <c r="E82" s="95"/>
      <c r="F82" s="95"/>
      <c r="G82" s="95"/>
      <c r="H82" s="95"/>
      <c r="I82" s="95"/>
      <c r="J82" s="95"/>
      <c r="K82" s="95"/>
      <c r="L82" s="95"/>
    </row>
    <row r="83" spans="1:12" ht="12.95" customHeight="1">
      <c r="D83" s="94" t="s">
        <v>234</v>
      </c>
      <c r="E83" s="95"/>
      <c r="F83" s="95"/>
      <c r="G83" s="95"/>
      <c r="H83" s="95"/>
      <c r="I83" s="95"/>
      <c r="J83" s="95"/>
      <c r="K83" s="95"/>
      <c r="L83" s="95"/>
    </row>
    <row r="84" spans="1:12" ht="12.95" customHeight="1">
      <c r="D84" s="94" t="s">
        <v>219</v>
      </c>
      <c r="E84" s="95"/>
      <c r="F84" s="95"/>
      <c r="G84" s="95"/>
      <c r="H84" s="95"/>
      <c r="I84" s="95"/>
      <c r="J84" s="95"/>
      <c r="K84" s="95"/>
      <c r="L84" s="95"/>
    </row>
    <row r="85" spans="1:12" ht="12.95" customHeight="1">
      <c r="D85" s="94"/>
      <c r="E85" s="95"/>
      <c r="F85" s="95"/>
      <c r="G85" s="95"/>
      <c r="H85" s="95"/>
      <c r="I85" s="95"/>
      <c r="J85" s="95"/>
      <c r="K85" s="95"/>
      <c r="L85" s="95"/>
    </row>
    <row r="86" spans="1:12" ht="12.95" customHeight="1">
      <c r="D86" s="94" t="s">
        <v>182</v>
      </c>
      <c r="E86" s="95"/>
      <c r="F86" s="95"/>
      <c r="G86" s="95"/>
      <c r="H86" s="95"/>
      <c r="I86" s="95"/>
      <c r="J86" s="95"/>
      <c r="K86" s="95"/>
      <c r="L86" s="95"/>
    </row>
    <row r="87" spans="1:12" ht="12.95" customHeight="1">
      <c r="D87" s="16" t="s">
        <v>183</v>
      </c>
    </row>
    <row r="88" spans="1:12" ht="12.95" customHeight="1">
      <c r="D88" s="16" t="s">
        <v>184</v>
      </c>
    </row>
    <row r="89" spans="1:12" ht="12.95" customHeight="1">
      <c r="D89" s="16" t="s">
        <v>185</v>
      </c>
    </row>
    <row r="90" spans="1:12" s="42" customFormat="1" ht="12.95" customHeight="1">
      <c r="A90" s="92"/>
      <c r="B90" s="92"/>
      <c r="C90" s="92"/>
      <c r="D90" s="43" t="e">
        <f>"　　　ア　この一般競争に電子調達システムによる入札参加を希望する者は、本入札説明書３の競争参加資格を有することを証明する書類等（別紙－５参照）をスキャナ等により電子データ化したものを、電子調達システムの手順に応じて"&amp;DBCS(#REF!&amp;"("&amp;#REF!&amp;")"&amp;IF(LEN(#REF!)=5,LEFT(#REF!,2)," "&amp;LEFT(#REF!,1))&amp;"時"&amp;RIGHT(#REF!,2)&amp;"分までに提出しなければならない。")</f>
        <v>#REF!</v>
      </c>
    </row>
    <row r="91" spans="1:12" ht="12.95" customHeight="1">
      <c r="D91" s="16" t="s">
        <v>186</v>
      </c>
    </row>
    <row r="92" spans="1:12" ht="12.95" customHeight="1">
      <c r="D92" s="16" t="s">
        <v>187</v>
      </c>
    </row>
    <row r="93" spans="1:12" ht="12.95" customHeight="1">
      <c r="D93" s="16" t="s">
        <v>262</v>
      </c>
    </row>
    <row r="94" spans="1:12" ht="12.95" customHeight="1">
      <c r="D94" s="16" t="s">
        <v>188</v>
      </c>
    </row>
    <row r="95" spans="1:12" ht="12.95" customHeight="1">
      <c r="D95" s="16" t="s">
        <v>189</v>
      </c>
    </row>
    <row r="96" spans="1:12" s="42" customFormat="1" ht="12.95" customHeight="1">
      <c r="A96" s="92"/>
      <c r="B96" s="92"/>
      <c r="C96" s="92"/>
      <c r="D96" s="43" t="e">
        <f>"　　　　この一般競争に紙による参加を希望する者は、本入札説明書３の競争参加資格を有することを証明する書類等（別紙－５参照）を"&amp;DBCS(#REF!&amp;"("&amp;#REF!&amp;")"&amp;IF(LEN(#REF!)=5,LEFT(#REF!,2)," "&amp;LEFT(#REF!,1))&amp;"時"&amp;RIGHT(#REF!,2)&amp;"分までに本入札説明書４（２）②に提出しなければならない。")</f>
        <v>#REF!</v>
      </c>
    </row>
    <row r="97" spans="4:4" ht="12.95" customHeight="1">
      <c r="D97" s="16" t="s">
        <v>297</v>
      </c>
    </row>
    <row r="98" spans="4:4" ht="12.95" customHeight="1">
      <c r="D98" s="16" t="s">
        <v>190</v>
      </c>
    </row>
    <row r="99" spans="4:4" ht="12.95" customHeight="1">
      <c r="D99" s="16" t="s">
        <v>191</v>
      </c>
    </row>
    <row r="100" spans="4:4" ht="12.95" customHeight="1">
      <c r="D100" s="16" t="s">
        <v>192</v>
      </c>
    </row>
    <row r="101" spans="4:4" ht="12.95" customHeight="1">
      <c r="D101" s="16" t="s">
        <v>193</v>
      </c>
    </row>
    <row r="102" spans="4:4" ht="12.95" customHeight="1">
      <c r="D102" s="16" t="s">
        <v>220</v>
      </c>
    </row>
    <row r="103" spans="4:4" ht="12.95" customHeight="1">
      <c r="D103" s="16" t="e">
        <f>"　　①　本入札説明書４（１）又は（２）に従い入札書を提出した入札者であって、本入札説明書３の競争参加資格及び仕様書の要求要件をすべて満たし、当該入札者の入札価格が予算決算及び会計令第７９条の規定に基づいて作成された予定価格の制限の範囲内であり、かつ、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104" spans="4:4" ht="12.95" customHeight="1">
      <c r="D104" s="16" t="s">
        <v>194</v>
      </c>
    </row>
    <row r="105" spans="4:4" ht="12.95" customHeight="1">
      <c r="D105" s="16" t="s">
        <v>195</v>
      </c>
    </row>
    <row r="106" spans="4:4" ht="12.95" customHeight="1">
      <c r="D106" s="16" t="s">
        <v>196</v>
      </c>
    </row>
    <row r="107" spans="4:4" ht="12.95" customHeight="1">
      <c r="D107" s="16" t="s">
        <v>197</v>
      </c>
    </row>
    <row r="108" spans="4:4" ht="12.95" customHeight="1">
      <c r="D108" s="16" t="s">
        <v>198</v>
      </c>
    </row>
    <row r="109" spans="4:4" ht="12.95" customHeight="1">
      <c r="D109" s="16" t="s">
        <v>199</v>
      </c>
    </row>
    <row r="110" spans="4:4" ht="12.95" customHeight="1">
      <c r="D110" s="16" t="s">
        <v>200</v>
      </c>
    </row>
    <row r="111" spans="4:4" ht="12.95" customHeight="1">
      <c r="D111" s="16" t="e">
        <f>"　　⑤　契約締結日までに令和"&amp;DBCS(#REF!)&amp;"年度の予算（暫定予算を含む。）が成立しなかった場合、契約締結日は予算が成立した日以降とする。また、暫定予算になった場合、全体の契約期間に対する暫定予算の期間分のみの契約とする場合がある。"</f>
        <v>#REF!</v>
      </c>
    </row>
    <row r="112" spans="4:4" ht="12.95" customHeight="1">
      <c r="D112" s="16" t="s">
        <v>201</v>
      </c>
    </row>
    <row r="113" spans="4:16" ht="12.95" customHeight="1">
      <c r="D113" s="16" t="s">
        <v>221</v>
      </c>
    </row>
    <row r="114" spans="4:16" ht="12.95" customHeight="1">
      <c r="D114" s="16" t="s">
        <v>202</v>
      </c>
    </row>
    <row r="115" spans="4:16" ht="12.95" customHeight="1">
      <c r="D115" s="16" t="s">
        <v>203</v>
      </c>
    </row>
    <row r="116" spans="4:16" ht="12.95" customHeight="1">
      <c r="D116" s="16" t="s">
        <v>204</v>
      </c>
    </row>
    <row r="117" spans="4:16" ht="12.95" customHeight="1">
      <c r="D117" s="16" t="s">
        <v>205</v>
      </c>
    </row>
    <row r="118" spans="4:16" ht="12.95" customHeight="1">
      <c r="D118" s="16" t="s">
        <v>206</v>
      </c>
    </row>
    <row r="119" spans="4:16" ht="12.95" customHeight="1">
      <c r="D119" s="16" t="s">
        <v>207</v>
      </c>
    </row>
    <row r="120" spans="4:16" ht="12.95" customHeight="1">
      <c r="D120" s="16" t="s">
        <v>208</v>
      </c>
    </row>
    <row r="121" spans="4:16" ht="12.95" customHeight="1">
      <c r="D121" s="16" t="s">
        <v>209</v>
      </c>
    </row>
    <row r="122" spans="4:16" ht="12.95" customHeight="1">
      <c r="D122" s="102" t="s">
        <v>313</v>
      </c>
      <c r="E122" s="101"/>
      <c r="F122" s="101"/>
      <c r="G122" s="101"/>
      <c r="H122" s="101"/>
      <c r="I122" s="101"/>
      <c r="J122" s="101"/>
      <c r="K122" s="101"/>
      <c r="L122" s="101"/>
      <c r="M122" s="101"/>
      <c r="N122" s="101"/>
      <c r="O122" s="101"/>
      <c r="P122" s="101"/>
    </row>
    <row r="123" spans="4:16" ht="12.95" customHeight="1">
      <c r="D123" s="16" t="s">
        <v>318</v>
      </c>
    </row>
    <row r="124" spans="4:16" ht="12.95" customHeight="1">
      <c r="D124" s="16" t="s">
        <v>314</v>
      </c>
    </row>
    <row r="125" spans="4:16" ht="12.95" customHeight="1">
      <c r="D125" s="16" t="s">
        <v>321</v>
      </c>
    </row>
    <row r="126" spans="4:16" ht="12.95" customHeight="1">
      <c r="D126" s="16" t="s">
        <v>210</v>
      </c>
    </row>
    <row r="127" spans="4:16" ht="12.95" customHeight="1">
      <c r="D127" s="16" t="s">
        <v>211</v>
      </c>
    </row>
    <row r="128" spans="4:16" ht="12.95" customHeight="1">
      <c r="D128" s="16" t="s">
        <v>212</v>
      </c>
    </row>
    <row r="129" spans="4:4" ht="12.95" customHeight="1">
      <c r="D129" s="16" t="s">
        <v>213</v>
      </c>
    </row>
    <row r="130" spans="4:4" ht="12.95" customHeight="1">
      <c r="D130" s="16" t="s">
        <v>214</v>
      </c>
    </row>
    <row r="131" spans="4:4" ht="12.95" customHeight="1">
      <c r="D131" s="16" t="s">
        <v>222</v>
      </c>
    </row>
    <row r="132" spans="4:4" ht="12.95" customHeight="1">
      <c r="D132" s="16" t="s">
        <v>319</v>
      </c>
    </row>
    <row r="133" spans="4:4" ht="12.95" customHeight="1">
      <c r="D133" s="16"/>
    </row>
    <row r="134" spans="4:4" ht="12.95" customHeight="1">
      <c r="D134" s="16" t="s">
        <v>215</v>
      </c>
    </row>
    <row r="135" spans="4:4" ht="12.95" customHeight="1">
      <c r="D135" s="16" t="e">
        <f>IF(#REF!&lt;&gt;0,IF(#REF!=0,REPT("　",#REF!+4)&amp;#REF!,"　　"&amp;#REF!&amp;"　　"&amp;#REF!),"")</f>
        <v>#REF!</v>
      </c>
    </row>
    <row r="136" spans="4:4" ht="12.95" customHeight="1">
      <c r="D136" s="16" t="e">
        <f>IF(#REF!&lt;&gt;0,IF(#REF!=0,REPT("　",#REF!+4)&amp;#REF!,"　　"&amp;#REF!&amp;"　　"&amp;#REF!),"")</f>
        <v>#REF!</v>
      </c>
    </row>
    <row r="137" spans="4:4" ht="12.95" customHeight="1">
      <c r="D137" s="16" t="e">
        <f>IF(#REF!&lt;&gt;0,IF(#REF!=0,REPT("　",#REF!+4)&amp;#REF!,"　　"&amp;#REF!&amp;"　　"&amp;#REF!),"")</f>
        <v>#REF!</v>
      </c>
    </row>
    <row r="138" spans="4:4" ht="12.95" customHeight="1">
      <c r="D138" s="16" t="e">
        <f>IF(#REF!&lt;&gt;0,IF(#REF!=0,REPT("　",#REF!+4)&amp;#REF!,"　　"&amp;#REF!&amp;"　　"&amp;#REF!),"")</f>
        <v>#REF!</v>
      </c>
    </row>
    <row r="139" spans="4:4" ht="12.95" customHeight="1">
      <c r="D139" s="16" t="e">
        <f>IF(#REF!&lt;&gt;0,IF(#REF!=0,REPT("　",#REF!+4)&amp;#REF!,"　　"&amp;#REF!&amp;"　　"&amp;#REF!),"")</f>
        <v>#REF!</v>
      </c>
    </row>
    <row r="140" spans="4:4" ht="12.95" customHeight="1">
      <c r="D140" s="16" t="e">
        <f>IF(#REF!&lt;&gt;0,IF(#REF!=0,REPT("　",#REF!+4)&amp;#REF!,"　　"&amp;#REF!&amp;"　　"&amp;#REF!),"")</f>
        <v>#REF!</v>
      </c>
    </row>
    <row r="141" spans="4:4" ht="12.95" customHeight="1">
      <c r="D141" s="16" t="e">
        <f>IF(#REF!&lt;&gt;0,IF(#REF!=0,REPT("　",#REF!+4)&amp;#REF!,"　　"&amp;#REF!&amp;"　　"&amp;#REF!),"")</f>
        <v>#REF!</v>
      </c>
    </row>
    <row r="142" spans="4:4" ht="12.95" customHeight="1">
      <c r="D142" s="16" t="e">
        <f>IF(#REF!&lt;&gt;0,IF(#REF!=0,REPT("　",#REF!+4)&amp;#REF!,"　　"&amp;#REF!&amp;"　　"&amp;#REF!),"")</f>
        <v>#REF!</v>
      </c>
    </row>
    <row r="143" spans="4:4" ht="12.95" customHeight="1">
      <c r="D143" s="16" t="e">
        <f>IF(#REF!&lt;&gt;0,IF(#REF!=0,REPT("　",#REF!+4)&amp;#REF!,"　　"&amp;#REF!&amp;"　　"&amp;#REF!),"")</f>
        <v>#REF!</v>
      </c>
    </row>
    <row r="144" spans="4:4" ht="12.95" customHeight="1">
      <c r="D144" s="16" t="e">
        <f>IF(#REF!&lt;&gt;0,IF(#REF!=0,REPT("　",#REF!+4)&amp;#REF!,"　　"&amp;#REF!&amp;"　　"&amp;#REF!),"")</f>
        <v>#REF!</v>
      </c>
    </row>
    <row r="145" spans="4:4" ht="12.95" customHeight="1">
      <c r="D145" s="16" t="e">
        <f>IF(#REF!&lt;&gt;0,IF(#REF!=0,REPT("　",#REF!+4)&amp;#REF!,"　　"&amp;#REF!&amp;"　　"&amp;#REF!),"")</f>
        <v>#REF!</v>
      </c>
    </row>
    <row r="146" spans="4:4" ht="12.95" customHeight="1">
      <c r="D146" s="16" t="e">
        <f>IF(#REF!&lt;&gt;0,IF(#REF!=0,REPT("　",#REF!+4)&amp;#REF!,"　　"&amp;#REF!&amp;"　　"&amp;#REF!),"")</f>
        <v>#REF!</v>
      </c>
    </row>
    <row r="147" spans="4:4" ht="12.95" customHeight="1">
      <c r="D147" s="16" t="e">
        <f>IF(#REF!&lt;&gt;0,IF(#REF!=0,REPT("　",#REF!+4)&amp;#REF!,"　　"&amp;#REF!&amp;"　　"&amp;#REF!),"")</f>
        <v>#REF!</v>
      </c>
    </row>
    <row r="148" spans="4:4" ht="12.95" customHeight="1">
      <c r="D148" s="16" t="e">
        <f>IF(#REF!&lt;&gt;0,IF(#REF!=0,REPT("　",#REF!+4)&amp;#REF!,"　　"&amp;#REF!&amp;"　　"&amp;#REF!),"")</f>
        <v>#REF!</v>
      </c>
    </row>
    <row r="149" spans="4:4" ht="12.95" customHeight="1">
      <c r="D149" s="16" t="e">
        <f>IF(#REF!&lt;&gt;0,IF(#REF!=0,REPT("　",#REF!+4)&amp;#REF!,"　　"&amp;#REF!&amp;"　　"&amp;#REF!),"")</f>
        <v>#REF!</v>
      </c>
    </row>
    <row r="150" spans="4:4" ht="12.95" customHeight="1">
      <c r="D150" s="16" t="e">
        <f>IF(#REF!&lt;&gt;0,IF(#REF!=0,REPT("　",#REF!+4)&amp;#REF!,"　　"&amp;#REF!&amp;"　　"&amp;#REF!),"")</f>
        <v>#REF!</v>
      </c>
    </row>
    <row r="151" spans="4:4" ht="12.95" customHeight="1">
      <c r="D151" s="16" t="e">
        <f>IF(#REF!&lt;&gt;0,IF(#REF!=0,REPT("　",#REF!+4)&amp;#REF!,"　　"&amp;#REF!&amp;"　　"&amp;#REF!),"")</f>
        <v>#REF!</v>
      </c>
    </row>
    <row r="152" spans="4:4" ht="12.95" customHeight="1">
      <c r="D152" s="16" t="e">
        <f>IF(#REF!&lt;&gt;0,IF(#REF!=0,REPT("　",#REF!+4)&amp;#REF!,"　　"&amp;#REF!&amp;"　　"&amp;#REF!),"")</f>
        <v>#REF!</v>
      </c>
    </row>
    <row r="153" spans="4:4" ht="12.95" customHeight="1">
      <c r="D153" s="16" t="e">
        <f>IF(#REF!&lt;&gt;0,IF(#REF!=0,REPT("　",#REF!+4)&amp;#REF!,"　　"&amp;#REF!&amp;"　　"&amp;#REF!),"")</f>
        <v>#REF!</v>
      </c>
    </row>
    <row r="154" spans="4:4" ht="12.95" customHeight="1">
      <c r="D154" s="16" t="e">
        <f>IF(#REF!&lt;&gt;0,IF(#REF!=0,REPT("　",#REF!+4)&amp;#REF!,"　　"&amp;#REF!&amp;"　　"&amp;#REF!),"")</f>
        <v>#REF!</v>
      </c>
    </row>
    <row r="155" spans="4:4" ht="12.95" customHeight="1">
      <c r="D155" s="16" t="e">
        <f>IF(#REF!&lt;&gt;0,IF(#REF!=0,REPT("　",#REF!+4)&amp;#REF!,"　　"&amp;#REF!&amp;"　　"&amp;#REF!),"")</f>
        <v>#REF!</v>
      </c>
    </row>
    <row r="156" spans="4:4" ht="12.95" customHeight="1">
      <c r="D156" s="16" t="e">
        <f>IF(#REF!&lt;&gt;0,IF(#REF!=0,REPT("　",#REF!+4)&amp;#REF!,"　　"&amp;#REF!&amp;"　　"&amp;#REF!),"")</f>
        <v>#REF!</v>
      </c>
    </row>
    <row r="157" spans="4:4" ht="12.95" customHeight="1">
      <c r="D157" s="16" t="e">
        <f>IF(#REF!&lt;&gt;0,IF(#REF!=0,REPT("　",#REF!+4)&amp;#REF!,"　　"&amp;#REF!&amp;"　　"&amp;#REF!),"")</f>
        <v>#REF!</v>
      </c>
    </row>
    <row r="158" spans="4:4" ht="12.95" customHeight="1">
      <c r="D158" s="16" t="e">
        <f>IF(#REF!&lt;&gt;0,IF(#REF!=0,REPT("　",#REF!+4)&amp;#REF!,"　　"&amp;#REF!&amp;"　　"&amp;#REF!),"")</f>
        <v>#REF!</v>
      </c>
    </row>
    <row r="159" spans="4:4" ht="12.95" customHeight="1">
      <c r="D159" s="16" t="e">
        <f>IF(#REF!&lt;&gt;0,IF(#REF!=0,REPT("　",#REF!+4)&amp;#REF!,"　　"&amp;#REF!&amp;"　　"&amp;#REF!),"")</f>
        <v>#REF!</v>
      </c>
    </row>
    <row r="160" spans="4:4" ht="12.95" customHeight="1">
      <c r="D160" s="16" t="e">
        <f>IF(#REF!&lt;&gt;0,IF(#REF!=0,REPT("　",#REF!+4)&amp;#REF!,"　　"&amp;#REF!&amp;"　　"&amp;#REF!),"")</f>
        <v>#REF!</v>
      </c>
    </row>
    <row r="161" spans="4:4" ht="12.95" customHeight="1">
      <c r="D161" s="16" t="e">
        <f>IF(#REF!&lt;&gt;0,IF(#REF!=0,REPT("　",#REF!+4)&amp;#REF!,"　　"&amp;#REF!&amp;"　　"&amp;#REF!),"")</f>
        <v>#REF!</v>
      </c>
    </row>
    <row r="162" spans="4:4" ht="12.95" customHeight="1">
      <c r="D162" s="16" t="e">
        <f>IF(#REF!&lt;&gt;0,IF(#REF!=0,REPT("　",#REF!+4)&amp;#REF!,"　　"&amp;#REF!&amp;"　　"&amp;#REF!),"")</f>
        <v>#REF!</v>
      </c>
    </row>
    <row r="163" spans="4:4" ht="12.95" customHeight="1">
      <c r="D163" s="16" t="e">
        <f>IF(#REF!&lt;&gt;0,IF(#REF!=0,REPT("　",#REF!+4)&amp;#REF!,"　　"&amp;#REF!&amp;"　　"&amp;#REF!),"")</f>
        <v>#REF!</v>
      </c>
    </row>
    <row r="164" spans="4:4" ht="12.95" customHeight="1">
      <c r="D164" s="16" t="e">
        <f>IF(#REF!&lt;&gt;0,IF(#REF!=0,REPT("　",#REF!+4)&amp;#REF!,"　　"&amp;#REF!&amp;"　　"&amp;#REF!),"")</f>
        <v>#REF!</v>
      </c>
    </row>
    <row r="165" spans="4:4" ht="12.95" customHeight="1">
      <c r="D165" s="16" t="e">
        <f>IF(#REF!&lt;&gt;0,IF(#REF!=0,REPT("　",#REF!+4)&amp;#REF!,"　　"&amp;#REF!&amp;"　　"&amp;#REF!),"")</f>
        <v>#REF!</v>
      </c>
    </row>
    <row r="166" spans="4:4" ht="12.95" customHeight="1">
      <c r="D166" s="16" t="e">
        <f>IF(#REF!&lt;&gt;0,IF(#REF!=0,REPT("　",#REF!+4)&amp;#REF!,"　　"&amp;#REF!&amp;"　　"&amp;#REF!),"")</f>
        <v>#REF!</v>
      </c>
    </row>
    <row r="167" spans="4:4" ht="12.95" customHeight="1">
      <c r="D167" s="16" t="e">
        <f>IF(#REF!&lt;&gt;0,IF(#REF!=0,REPT("　",#REF!+4)&amp;#REF!,"　　"&amp;#REF!&amp;"　　"&amp;#REF!),"")</f>
        <v>#REF!</v>
      </c>
    </row>
    <row r="168" spans="4:4" ht="12.95" customHeight="1">
      <c r="D168" s="16" t="e">
        <f>IF(#REF!&lt;&gt;0,IF(#REF!=0,REPT("　",#REF!+4)&amp;#REF!,"　　"&amp;#REF!&amp;"　　"&amp;#REF!),"")</f>
        <v>#REF!</v>
      </c>
    </row>
    <row r="169" spans="4:4" ht="12.95" customHeight="1">
      <c r="D169" s="16" t="e">
        <f>IF(#REF!&lt;&gt;0,IF(#REF!=0,REPT("　",#REF!+4)&amp;#REF!,"　　"&amp;#REF!&amp;"　　"&amp;#REF!),"")</f>
        <v>#REF!</v>
      </c>
    </row>
    <row r="170" spans="4:4" ht="12.95" customHeight="1">
      <c r="D170" s="16" t="e">
        <f>IF(#REF!&lt;&gt;0,IF(#REF!=0,REPT("　",#REF!+4)&amp;#REF!,"　　"&amp;#REF!&amp;"　　"&amp;#REF!),"")</f>
        <v>#REF!</v>
      </c>
    </row>
    <row r="171" spans="4:4" ht="12.95" customHeight="1">
      <c r="D171" s="16" t="e">
        <f>IF(#REF!&lt;&gt;0,IF(#REF!=0,REPT("　",#REF!+4)&amp;#REF!,"　　"&amp;#REF!&amp;"　　"&amp;#REF!),"")</f>
        <v>#REF!</v>
      </c>
    </row>
    <row r="172" spans="4:4" ht="12.95" customHeight="1">
      <c r="D172" s="16" t="e">
        <f>IF(#REF!&lt;&gt;0,IF(#REF!=0,REPT("　",#REF!+4)&amp;#REF!,"　　"&amp;#REF!&amp;"　　"&amp;#REF!),"")</f>
        <v>#REF!</v>
      </c>
    </row>
    <row r="173" spans="4:4" ht="12.95" customHeight="1">
      <c r="D173" s="16" t="e">
        <f>IF(#REF!&lt;&gt;0,IF(#REF!=0,REPT("　",#REF!+4)&amp;#REF!,"　　"&amp;#REF!&amp;"　　"&amp;#REF!),"")</f>
        <v>#REF!</v>
      </c>
    </row>
    <row r="174" spans="4:4" ht="12.95" customHeight="1">
      <c r="D174" s="16" t="e">
        <f>IF(#REF!&lt;&gt;0,IF(#REF!=0,REPT("　",#REF!+4)&amp;#REF!,"　　"&amp;#REF!&amp;"　　"&amp;#REF!),"")</f>
        <v>#REF!</v>
      </c>
    </row>
    <row r="175" spans="4:4" ht="12.95" customHeight="1">
      <c r="D175" s="16"/>
    </row>
  </sheetData>
  <sheetProtection selectLockedCells="1"/>
  <phoneticPr fontId="5"/>
  <pageMargins left="0.59055118110236227" right="0.47244094488188981" top="0.31496062992125984" bottom="0.27559055118110237"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IV65545"/>
  <sheetViews>
    <sheetView showGridLines="0" zoomScale="75" zoomScaleNormal="75" zoomScaleSheetLayoutView="100" workbookViewId="0">
      <selection activeCell="B5" sqref="B5:G5"/>
    </sheetView>
  </sheetViews>
  <sheetFormatPr defaultRowHeight="24.95" customHeight="1"/>
  <cols>
    <col min="1" max="6" width="12.625" style="3" customWidth="1"/>
    <col min="7" max="7" width="10.125" style="3" customWidth="1"/>
    <col min="8" max="8" width="1.625" style="3" customWidth="1"/>
    <col min="9" max="16384" width="9" style="3"/>
  </cols>
  <sheetData>
    <row r="1" spans="1:8" ht="24.95" customHeight="1">
      <c r="A1" s="3" t="s">
        <v>44</v>
      </c>
    </row>
    <row r="2" spans="1:8" ht="24.95" customHeight="1">
      <c r="A2" s="4" t="s">
        <v>33</v>
      </c>
      <c r="B2" s="4" t="s">
        <v>34</v>
      </c>
      <c r="C2" s="4" t="s">
        <v>35</v>
      </c>
      <c r="D2" s="4" t="s">
        <v>36</v>
      </c>
      <c r="E2" s="4" t="s">
        <v>37</v>
      </c>
      <c r="F2" s="7" t="s">
        <v>38</v>
      </c>
      <c r="G2" s="144" t="s">
        <v>38</v>
      </c>
      <c r="H2" s="145"/>
    </row>
    <row r="3" spans="1:8" ht="75" customHeight="1">
      <c r="A3" s="4" t="s">
        <v>40</v>
      </c>
      <c r="B3" s="4"/>
      <c r="C3" s="4"/>
      <c r="D3" s="4"/>
      <c r="E3" s="4" t="s">
        <v>40</v>
      </c>
      <c r="F3" s="4"/>
      <c r="G3" s="19"/>
      <c r="H3" s="18"/>
    </row>
    <row r="5" spans="1:8" ht="60" customHeight="1">
      <c r="A5" s="4" t="s">
        <v>13</v>
      </c>
      <c r="B5" s="146" t="e">
        <f>#REF!&amp;"に係る一般競争入札の実施について"</f>
        <v>#REF!</v>
      </c>
      <c r="C5" s="147"/>
      <c r="D5" s="147"/>
      <c r="E5" s="147"/>
      <c r="F5" s="147"/>
      <c r="G5" s="147"/>
      <c r="H5" s="17"/>
    </row>
    <row r="6" spans="1:8" ht="30" customHeight="1">
      <c r="A6" s="4" t="s">
        <v>41</v>
      </c>
      <c r="B6" s="141" t="s">
        <v>260</v>
      </c>
      <c r="C6" s="142"/>
      <c r="D6" s="142"/>
      <c r="E6" s="142"/>
      <c r="F6" s="142"/>
      <c r="G6" s="142"/>
      <c r="H6" s="143"/>
    </row>
    <row r="7" spans="1:8" ht="30" customHeight="1">
      <c r="A7" s="4" t="s">
        <v>42</v>
      </c>
      <c r="B7" s="20" t="s">
        <v>43</v>
      </c>
      <c r="C7" s="5"/>
      <c r="D7" s="5"/>
      <c r="E7" s="5"/>
      <c r="F7" s="5"/>
      <c r="G7" s="5"/>
      <c r="H7" s="6"/>
    </row>
    <row r="8" spans="1:8" ht="9.9499999999999993" customHeight="1">
      <c r="A8" s="23"/>
      <c r="B8" s="24"/>
      <c r="C8" s="25"/>
      <c r="D8" s="25"/>
      <c r="E8" s="25"/>
      <c r="F8" s="25"/>
      <c r="G8" s="25"/>
      <c r="H8" s="26"/>
    </row>
    <row r="9" spans="1:8" ht="200.1" customHeight="1">
      <c r="A9" s="21" t="s">
        <v>39</v>
      </c>
      <c r="B9" s="148" t="s">
        <v>232</v>
      </c>
      <c r="C9" s="149"/>
      <c r="D9" s="149"/>
      <c r="E9" s="149"/>
      <c r="F9" s="149"/>
      <c r="G9" s="149"/>
      <c r="H9" s="22"/>
    </row>
    <row r="65536" spans="1:256" ht="24.95" customHeight="1">
      <c r="A65536"/>
      <c r="B65536"/>
      <c r="C65536"/>
      <c r="D65536"/>
      <c r="E65536"/>
      <c r="F65536"/>
      <c r="G65536"/>
      <c r="H65536"/>
      <c r="I65536"/>
      <c r="J65536"/>
      <c r="K65536"/>
      <c r="L65536"/>
      <c r="M65536"/>
      <c r="N65536"/>
      <c r="O65536"/>
      <c r="P65536"/>
      <c r="Q65536"/>
      <c r="R65536"/>
      <c r="S65536"/>
      <c r="T65536"/>
      <c r="U65536"/>
      <c r="V65536"/>
      <c r="W65536"/>
      <c r="X65536"/>
      <c r="Y65536"/>
      <c r="Z65536"/>
      <c r="AA65536"/>
      <c r="AB65536"/>
      <c r="AC65536"/>
      <c r="AD65536"/>
      <c r="AE65536"/>
      <c r="AF65536"/>
      <c r="AG65536"/>
      <c r="AH65536"/>
      <c r="AI65536"/>
      <c r="AJ65536"/>
      <c r="AK65536"/>
      <c r="AL65536"/>
      <c r="AM65536"/>
      <c r="AN65536"/>
      <c r="AO65536"/>
      <c r="AP65536"/>
      <c r="AQ65536"/>
      <c r="AR65536"/>
      <c r="AS65536"/>
      <c r="AT65536"/>
      <c r="AU65536"/>
      <c r="AV65536"/>
      <c r="AW65536"/>
      <c r="AX65536"/>
      <c r="AY65536"/>
      <c r="AZ65536"/>
      <c r="BA65536"/>
      <c r="BB65536"/>
      <c r="BC65536"/>
      <c r="BD65536"/>
      <c r="BE65536"/>
      <c r="BF65536"/>
      <c r="BG65536"/>
      <c r="BH65536"/>
      <c r="BI65536"/>
      <c r="BJ65536"/>
      <c r="BK65536"/>
      <c r="BL65536"/>
      <c r="BM65536"/>
      <c r="BN65536"/>
      <c r="BO65536"/>
      <c r="BP65536"/>
      <c r="BQ65536"/>
      <c r="BR65536"/>
      <c r="BS65536"/>
      <c r="BT65536"/>
      <c r="BU65536"/>
      <c r="BV65536"/>
      <c r="BW65536"/>
      <c r="BX65536"/>
      <c r="BY65536"/>
      <c r="BZ65536"/>
      <c r="CA65536"/>
      <c r="CB65536"/>
      <c r="CC65536"/>
      <c r="CD65536"/>
      <c r="CE65536"/>
      <c r="CF65536"/>
      <c r="CG65536"/>
      <c r="CH65536"/>
      <c r="CI65536"/>
      <c r="CJ65536"/>
      <c r="CK65536"/>
      <c r="CL65536"/>
      <c r="CM65536"/>
      <c r="CN65536"/>
      <c r="CO65536"/>
      <c r="CP65536"/>
      <c r="CQ65536"/>
      <c r="CR65536"/>
      <c r="CS65536"/>
      <c r="CT65536"/>
      <c r="CU65536"/>
      <c r="CV65536"/>
      <c r="CW65536"/>
      <c r="CX65536"/>
      <c r="CY65536"/>
      <c r="CZ65536"/>
      <c r="DA65536"/>
      <c r="DB65536"/>
      <c r="DC65536"/>
      <c r="DD65536"/>
      <c r="DE65536"/>
      <c r="DF65536"/>
      <c r="DG65536"/>
      <c r="DH65536"/>
      <c r="DI65536"/>
      <c r="DJ65536"/>
      <c r="DK65536"/>
      <c r="DL65536"/>
      <c r="DM65536"/>
      <c r="DN65536"/>
      <c r="DO65536"/>
      <c r="DP65536"/>
      <c r="DQ65536"/>
      <c r="DR65536"/>
      <c r="DS65536"/>
      <c r="DT65536"/>
      <c r="DU65536"/>
      <c r="DV65536"/>
      <c r="DW65536"/>
      <c r="DX65536"/>
      <c r="DY65536"/>
      <c r="DZ65536"/>
      <c r="EA65536"/>
      <c r="EB65536"/>
      <c r="EC65536"/>
      <c r="ED65536"/>
      <c r="EE65536"/>
      <c r="EF65536"/>
      <c r="EG65536"/>
      <c r="EH65536"/>
      <c r="EI65536"/>
      <c r="EJ65536"/>
      <c r="EK65536"/>
      <c r="EL65536"/>
      <c r="EM65536"/>
      <c r="EN65536"/>
      <c r="EO65536"/>
      <c r="EP65536"/>
      <c r="EQ65536"/>
      <c r="ER65536"/>
      <c r="ES65536"/>
      <c r="ET65536"/>
      <c r="EU65536"/>
      <c r="EV65536"/>
      <c r="EW65536"/>
      <c r="EX65536"/>
      <c r="EY65536"/>
      <c r="EZ65536"/>
      <c r="FA65536"/>
      <c r="FB65536"/>
      <c r="FC65536"/>
      <c r="FD65536"/>
      <c r="FE65536"/>
      <c r="FF65536"/>
      <c r="FG65536"/>
      <c r="FH65536"/>
      <c r="FI65536"/>
      <c r="FJ65536"/>
      <c r="FK65536"/>
      <c r="FL65536"/>
      <c r="FM65536"/>
      <c r="FN65536"/>
      <c r="FO65536"/>
      <c r="FP65536"/>
      <c r="FQ65536"/>
      <c r="FR65536"/>
      <c r="FS65536"/>
      <c r="FT65536"/>
      <c r="FU65536"/>
      <c r="FV65536"/>
      <c r="FW65536"/>
      <c r="FX65536"/>
      <c r="FY65536"/>
      <c r="FZ65536"/>
      <c r="GA65536"/>
      <c r="GB65536"/>
      <c r="GC65536"/>
      <c r="GD65536"/>
      <c r="GE65536"/>
      <c r="GF65536"/>
      <c r="GG65536"/>
      <c r="GH65536"/>
      <c r="GI65536"/>
      <c r="GJ65536"/>
      <c r="GK65536"/>
      <c r="GL65536"/>
      <c r="GM65536"/>
      <c r="GN65536"/>
      <c r="GO65536"/>
      <c r="GP65536"/>
      <c r="GQ65536"/>
      <c r="GR65536"/>
      <c r="GS65536"/>
      <c r="GT65536"/>
      <c r="GU65536"/>
      <c r="GV65536"/>
      <c r="GW65536"/>
      <c r="GX65536"/>
      <c r="GY65536"/>
      <c r="GZ65536"/>
      <c r="HA65536"/>
      <c r="HB65536"/>
      <c r="HC65536"/>
      <c r="HD65536"/>
      <c r="HE65536"/>
      <c r="HF65536"/>
      <c r="HG65536"/>
      <c r="HH65536"/>
      <c r="HI65536"/>
      <c r="HJ65536"/>
      <c r="HK65536"/>
      <c r="HL65536"/>
      <c r="HM65536"/>
      <c r="HN65536"/>
      <c r="HO65536"/>
      <c r="HP65536"/>
      <c r="HQ65536"/>
      <c r="HR65536"/>
      <c r="HS65536"/>
      <c r="HT65536"/>
      <c r="HU65536"/>
      <c r="HV65536"/>
      <c r="HW65536"/>
      <c r="HX65536"/>
      <c r="HY65536"/>
      <c r="HZ65536"/>
      <c r="IA65536"/>
      <c r="IB65536"/>
      <c r="IC65536"/>
      <c r="ID65536"/>
      <c r="IE65536"/>
      <c r="IF65536"/>
      <c r="IG65536"/>
      <c r="IH65536"/>
      <c r="II65536"/>
      <c r="IJ65536"/>
      <c r="IK65536"/>
      <c r="IL65536"/>
      <c r="IM65536"/>
      <c r="IN65536"/>
      <c r="IO65536"/>
      <c r="IP65536"/>
      <c r="IQ65536"/>
      <c r="IR65536"/>
      <c r="IS65536"/>
      <c r="IT65536"/>
      <c r="IU65536"/>
      <c r="IV65536"/>
    </row>
    <row r="65537" spans="1:256" ht="24.95" customHeight="1">
      <c r="A65537"/>
      <c r="B65537"/>
      <c r="C65537"/>
      <c r="D65537"/>
      <c r="E65537"/>
      <c r="F65537"/>
      <c r="G65537"/>
      <c r="H65537"/>
      <c r="I65537"/>
      <c r="J65537"/>
      <c r="K65537"/>
      <c r="L65537"/>
      <c r="M65537"/>
      <c r="N65537"/>
      <c r="O65537"/>
      <c r="P65537"/>
      <c r="Q65537"/>
      <c r="R65537"/>
      <c r="S65537"/>
      <c r="T65537"/>
      <c r="U65537"/>
      <c r="V65537"/>
      <c r="W65537"/>
      <c r="X65537"/>
      <c r="Y65537"/>
      <c r="Z65537"/>
      <c r="AA65537"/>
      <c r="AB65537"/>
      <c r="AC65537"/>
      <c r="AD65537"/>
      <c r="AE65537"/>
      <c r="AF65537"/>
      <c r="AG65537"/>
      <c r="AH65537"/>
      <c r="AI65537"/>
      <c r="AJ65537"/>
      <c r="AK65537"/>
      <c r="AL65537"/>
      <c r="AM65537"/>
      <c r="AN65537"/>
      <c r="AO65537"/>
      <c r="AP65537"/>
      <c r="AQ65537"/>
      <c r="AR65537"/>
      <c r="AS65537"/>
      <c r="AT65537"/>
      <c r="AU65537"/>
      <c r="AV65537"/>
      <c r="AW65537"/>
      <c r="AX65537"/>
      <c r="AY65537"/>
      <c r="AZ65537"/>
      <c r="BA65537"/>
      <c r="BB65537"/>
      <c r="BC65537"/>
      <c r="BD65537"/>
      <c r="BE65537"/>
      <c r="BF65537"/>
      <c r="BG65537"/>
      <c r="BH65537"/>
      <c r="BI65537"/>
      <c r="BJ65537"/>
      <c r="BK65537"/>
      <c r="BL65537"/>
      <c r="BM65537"/>
      <c r="BN65537"/>
      <c r="BO65537"/>
      <c r="BP65537"/>
      <c r="BQ65537"/>
      <c r="BR65537"/>
      <c r="BS65537"/>
      <c r="BT65537"/>
      <c r="BU65537"/>
      <c r="BV65537"/>
      <c r="BW65537"/>
      <c r="BX65537"/>
      <c r="BY65537"/>
      <c r="BZ65537"/>
      <c r="CA65537"/>
      <c r="CB65537"/>
      <c r="CC65537"/>
      <c r="CD65537"/>
      <c r="CE65537"/>
      <c r="CF65537"/>
      <c r="CG65537"/>
      <c r="CH65537"/>
      <c r="CI65537"/>
      <c r="CJ65537"/>
      <c r="CK65537"/>
      <c r="CL65537"/>
      <c r="CM65537"/>
      <c r="CN65537"/>
      <c r="CO65537"/>
      <c r="CP65537"/>
      <c r="CQ65537"/>
      <c r="CR65537"/>
      <c r="CS65537"/>
      <c r="CT65537"/>
      <c r="CU65537"/>
      <c r="CV65537"/>
      <c r="CW65537"/>
      <c r="CX65537"/>
      <c r="CY65537"/>
      <c r="CZ65537"/>
      <c r="DA65537"/>
      <c r="DB65537"/>
      <c r="DC65537"/>
      <c r="DD65537"/>
      <c r="DE65537"/>
      <c r="DF65537"/>
      <c r="DG65537"/>
      <c r="DH65537"/>
      <c r="DI65537"/>
      <c r="DJ65537"/>
      <c r="DK65537"/>
      <c r="DL65537"/>
      <c r="DM65537"/>
      <c r="DN65537"/>
      <c r="DO65537"/>
      <c r="DP65537"/>
      <c r="DQ65537"/>
      <c r="DR65537"/>
      <c r="DS65537"/>
      <c r="DT65537"/>
      <c r="DU65537"/>
      <c r="DV65537"/>
      <c r="DW65537"/>
      <c r="DX65537"/>
      <c r="DY65537"/>
      <c r="DZ65537"/>
      <c r="EA65537"/>
      <c r="EB65537"/>
      <c r="EC65537"/>
      <c r="ED65537"/>
      <c r="EE65537"/>
      <c r="EF65537"/>
      <c r="EG65537"/>
      <c r="EH65537"/>
      <c r="EI65537"/>
      <c r="EJ65537"/>
      <c r="EK65537"/>
      <c r="EL65537"/>
      <c r="EM65537"/>
      <c r="EN65537"/>
      <c r="EO65537"/>
      <c r="EP65537"/>
      <c r="EQ65537"/>
      <c r="ER65537"/>
      <c r="ES65537"/>
      <c r="ET65537"/>
      <c r="EU65537"/>
      <c r="EV65537"/>
      <c r="EW65537"/>
      <c r="EX65537"/>
      <c r="EY65537"/>
      <c r="EZ65537"/>
      <c r="FA65537"/>
      <c r="FB65537"/>
      <c r="FC65537"/>
      <c r="FD65537"/>
      <c r="FE65537"/>
      <c r="FF65537"/>
      <c r="FG65537"/>
      <c r="FH65537"/>
      <c r="FI65537"/>
      <c r="FJ65537"/>
      <c r="FK65537"/>
      <c r="FL65537"/>
      <c r="FM65537"/>
      <c r="FN65537"/>
      <c r="FO65537"/>
      <c r="FP65537"/>
      <c r="FQ65537"/>
      <c r="FR65537"/>
      <c r="FS65537"/>
      <c r="FT65537"/>
      <c r="FU65537"/>
      <c r="FV65537"/>
      <c r="FW65537"/>
      <c r="FX65537"/>
      <c r="FY65537"/>
      <c r="FZ65537"/>
      <c r="GA65537"/>
      <c r="GB65537"/>
      <c r="GC65537"/>
      <c r="GD65537"/>
      <c r="GE65537"/>
      <c r="GF65537"/>
      <c r="GG65537"/>
      <c r="GH65537"/>
      <c r="GI65537"/>
      <c r="GJ65537"/>
      <c r="GK65537"/>
      <c r="GL65537"/>
      <c r="GM65537"/>
      <c r="GN65537"/>
      <c r="GO65537"/>
      <c r="GP65537"/>
      <c r="GQ65537"/>
      <c r="GR65537"/>
      <c r="GS65537"/>
      <c r="GT65537"/>
      <c r="GU65537"/>
      <c r="GV65537"/>
      <c r="GW65537"/>
      <c r="GX65537"/>
      <c r="GY65537"/>
      <c r="GZ65537"/>
      <c r="HA65537"/>
      <c r="HB65537"/>
      <c r="HC65537"/>
      <c r="HD65537"/>
      <c r="HE65537"/>
      <c r="HF65537"/>
      <c r="HG65537"/>
      <c r="HH65537"/>
      <c r="HI65537"/>
      <c r="HJ65537"/>
      <c r="HK65537"/>
      <c r="HL65537"/>
      <c r="HM65537"/>
      <c r="HN65537"/>
      <c r="HO65537"/>
      <c r="HP65537"/>
      <c r="HQ65537"/>
      <c r="HR65537"/>
      <c r="HS65537"/>
      <c r="HT65537"/>
      <c r="HU65537"/>
      <c r="HV65537"/>
      <c r="HW65537"/>
      <c r="HX65537"/>
      <c r="HY65537"/>
      <c r="HZ65537"/>
      <c r="IA65537"/>
      <c r="IB65537"/>
      <c r="IC65537"/>
      <c r="ID65537"/>
      <c r="IE65537"/>
      <c r="IF65537"/>
      <c r="IG65537"/>
      <c r="IH65537"/>
      <c r="II65537"/>
      <c r="IJ65537"/>
      <c r="IK65537"/>
      <c r="IL65537"/>
      <c r="IM65537"/>
      <c r="IN65537"/>
      <c r="IO65537"/>
      <c r="IP65537"/>
      <c r="IQ65537"/>
      <c r="IR65537"/>
      <c r="IS65537"/>
      <c r="IT65537"/>
      <c r="IU65537"/>
      <c r="IV65537"/>
    </row>
    <row r="65538" spans="1:256" ht="24.95" customHeight="1">
      <c r="A65538"/>
      <c r="B65538"/>
      <c r="C65538"/>
      <c r="D65538"/>
      <c r="E65538"/>
      <c r="F65538"/>
      <c r="G65538"/>
      <c r="H65538"/>
      <c r="I65538"/>
      <c r="J65538"/>
      <c r="K65538"/>
      <c r="L65538"/>
      <c r="M65538"/>
      <c r="N65538"/>
      <c r="O65538"/>
      <c r="P65538"/>
      <c r="Q65538"/>
      <c r="R65538"/>
      <c r="S65538"/>
      <c r="T65538"/>
      <c r="U65538"/>
      <c r="V65538"/>
      <c r="W65538"/>
      <c r="X65538"/>
      <c r="Y65538"/>
      <c r="Z65538"/>
      <c r="AA65538"/>
      <c r="AB65538"/>
      <c r="AC65538"/>
      <c r="AD65538"/>
      <c r="AE65538"/>
      <c r="AF65538"/>
      <c r="AG65538"/>
      <c r="AH65538"/>
      <c r="AI65538"/>
      <c r="AJ65538"/>
      <c r="AK65538"/>
      <c r="AL65538"/>
      <c r="AM65538"/>
      <c r="AN65538"/>
      <c r="AO65538"/>
      <c r="AP65538"/>
      <c r="AQ65538"/>
      <c r="AR65538"/>
      <c r="AS65538"/>
      <c r="AT65538"/>
      <c r="AU65538"/>
      <c r="AV65538"/>
      <c r="AW65538"/>
      <c r="AX65538"/>
      <c r="AY65538"/>
      <c r="AZ65538"/>
      <c r="BA65538"/>
      <c r="BB65538"/>
      <c r="BC65538"/>
      <c r="BD65538"/>
      <c r="BE65538"/>
      <c r="BF65538"/>
      <c r="BG65538"/>
      <c r="BH65538"/>
      <c r="BI65538"/>
      <c r="BJ65538"/>
      <c r="BK65538"/>
      <c r="BL65538"/>
      <c r="BM65538"/>
      <c r="BN65538"/>
      <c r="BO65538"/>
      <c r="BP65538"/>
      <c r="BQ65538"/>
      <c r="BR65538"/>
      <c r="BS65538"/>
      <c r="BT65538"/>
      <c r="BU65538"/>
      <c r="BV65538"/>
      <c r="BW65538"/>
      <c r="BX65538"/>
      <c r="BY65538"/>
      <c r="BZ65538"/>
      <c r="CA65538"/>
      <c r="CB65538"/>
      <c r="CC65538"/>
      <c r="CD65538"/>
      <c r="CE65538"/>
      <c r="CF65538"/>
      <c r="CG65538"/>
      <c r="CH65538"/>
      <c r="CI65538"/>
      <c r="CJ65538"/>
      <c r="CK65538"/>
      <c r="CL65538"/>
      <c r="CM65538"/>
      <c r="CN65538"/>
      <c r="CO65538"/>
      <c r="CP65538"/>
      <c r="CQ65538"/>
      <c r="CR65538"/>
      <c r="CS65538"/>
      <c r="CT65538"/>
      <c r="CU65538"/>
      <c r="CV65538"/>
      <c r="CW65538"/>
      <c r="CX65538"/>
      <c r="CY65538"/>
      <c r="CZ65538"/>
      <c r="DA65538"/>
      <c r="DB65538"/>
      <c r="DC65538"/>
      <c r="DD65538"/>
      <c r="DE65538"/>
      <c r="DF65538"/>
      <c r="DG65538"/>
      <c r="DH65538"/>
      <c r="DI65538"/>
      <c r="DJ65538"/>
      <c r="DK65538"/>
      <c r="DL65538"/>
      <c r="DM65538"/>
      <c r="DN65538"/>
      <c r="DO65538"/>
      <c r="DP65538"/>
      <c r="DQ65538"/>
      <c r="DR65538"/>
      <c r="DS65538"/>
      <c r="DT65538"/>
      <c r="DU65538"/>
      <c r="DV65538"/>
      <c r="DW65538"/>
      <c r="DX65538"/>
      <c r="DY65538"/>
      <c r="DZ65538"/>
      <c r="EA65538"/>
      <c r="EB65538"/>
      <c r="EC65538"/>
      <c r="ED65538"/>
      <c r="EE65538"/>
      <c r="EF65538"/>
      <c r="EG65538"/>
      <c r="EH65538"/>
      <c r="EI65538"/>
      <c r="EJ65538"/>
      <c r="EK65538"/>
      <c r="EL65538"/>
      <c r="EM65538"/>
      <c r="EN65538"/>
      <c r="EO65538"/>
      <c r="EP65538"/>
      <c r="EQ65538"/>
      <c r="ER65538"/>
      <c r="ES65538"/>
      <c r="ET65538"/>
      <c r="EU65538"/>
      <c r="EV65538"/>
      <c r="EW65538"/>
      <c r="EX65538"/>
      <c r="EY65538"/>
      <c r="EZ65538"/>
      <c r="FA65538"/>
      <c r="FB65538"/>
      <c r="FC65538"/>
      <c r="FD65538"/>
      <c r="FE65538"/>
      <c r="FF65538"/>
      <c r="FG65538"/>
      <c r="FH65538"/>
      <c r="FI65538"/>
      <c r="FJ65538"/>
      <c r="FK65538"/>
      <c r="FL65538"/>
      <c r="FM65538"/>
      <c r="FN65538"/>
      <c r="FO65538"/>
      <c r="FP65538"/>
      <c r="FQ65538"/>
      <c r="FR65538"/>
      <c r="FS65538"/>
      <c r="FT65538"/>
      <c r="FU65538"/>
      <c r="FV65538"/>
      <c r="FW65538"/>
      <c r="FX65538"/>
      <c r="FY65538"/>
      <c r="FZ65538"/>
      <c r="GA65538"/>
      <c r="GB65538"/>
      <c r="GC65538"/>
      <c r="GD65538"/>
      <c r="GE65538"/>
      <c r="GF65538"/>
      <c r="GG65538"/>
      <c r="GH65538"/>
      <c r="GI65538"/>
      <c r="GJ65538"/>
      <c r="GK65538"/>
      <c r="GL65538"/>
      <c r="GM65538"/>
      <c r="GN65538"/>
      <c r="GO65538"/>
      <c r="GP65538"/>
      <c r="GQ65538"/>
      <c r="GR65538"/>
      <c r="GS65538"/>
      <c r="GT65538"/>
      <c r="GU65538"/>
      <c r="GV65538"/>
      <c r="GW65538"/>
      <c r="GX65538"/>
      <c r="GY65538"/>
      <c r="GZ65538"/>
      <c r="HA65538"/>
      <c r="HB65538"/>
      <c r="HC65538"/>
      <c r="HD65538"/>
      <c r="HE65538"/>
      <c r="HF65538"/>
      <c r="HG65538"/>
      <c r="HH65538"/>
      <c r="HI65538"/>
      <c r="HJ65538"/>
      <c r="HK65538"/>
      <c r="HL65538"/>
      <c r="HM65538"/>
      <c r="HN65538"/>
      <c r="HO65538"/>
      <c r="HP65538"/>
      <c r="HQ65538"/>
      <c r="HR65538"/>
      <c r="HS65538"/>
      <c r="HT65538"/>
      <c r="HU65538"/>
      <c r="HV65538"/>
      <c r="HW65538"/>
      <c r="HX65538"/>
      <c r="HY65538"/>
      <c r="HZ65538"/>
      <c r="IA65538"/>
      <c r="IB65538"/>
      <c r="IC65538"/>
      <c r="ID65538"/>
      <c r="IE65538"/>
      <c r="IF65538"/>
      <c r="IG65538"/>
      <c r="IH65538"/>
      <c r="II65538"/>
      <c r="IJ65538"/>
      <c r="IK65538"/>
      <c r="IL65538"/>
      <c r="IM65538"/>
      <c r="IN65538"/>
      <c r="IO65538"/>
      <c r="IP65538"/>
      <c r="IQ65538"/>
      <c r="IR65538"/>
      <c r="IS65538"/>
      <c r="IT65538"/>
      <c r="IU65538"/>
      <c r="IV65538"/>
    </row>
    <row r="65539" spans="1:256" ht="24.95" customHeight="1">
      <c r="A65539"/>
      <c r="B65539"/>
      <c r="C65539"/>
      <c r="D65539"/>
      <c r="E65539"/>
      <c r="F65539"/>
      <c r="G65539"/>
      <c r="H65539"/>
      <c r="I65539"/>
      <c r="J65539"/>
      <c r="K65539"/>
      <c r="L65539"/>
      <c r="M65539"/>
      <c r="N65539"/>
      <c r="O65539"/>
      <c r="P65539"/>
      <c r="Q65539"/>
      <c r="R65539"/>
      <c r="S65539"/>
      <c r="T65539"/>
      <c r="U65539"/>
      <c r="V65539"/>
      <c r="W65539"/>
      <c r="X65539"/>
      <c r="Y65539"/>
      <c r="Z65539"/>
      <c r="AA65539"/>
      <c r="AB65539"/>
      <c r="AC65539"/>
      <c r="AD65539"/>
      <c r="AE65539"/>
      <c r="AF65539"/>
      <c r="AG65539"/>
      <c r="AH65539"/>
      <c r="AI65539"/>
      <c r="AJ65539"/>
      <c r="AK65539"/>
      <c r="AL65539"/>
      <c r="AM65539"/>
      <c r="AN65539"/>
      <c r="AO65539"/>
      <c r="AP65539"/>
      <c r="AQ65539"/>
      <c r="AR65539"/>
      <c r="AS65539"/>
      <c r="AT65539"/>
      <c r="AU65539"/>
      <c r="AV65539"/>
      <c r="AW65539"/>
      <c r="AX65539"/>
      <c r="AY65539"/>
      <c r="AZ65539"/>
      <c r="BA65539"/>
      <c r="BB65539"/>
      <c r="BC65539"/>
      <c r="BD65539"/>
      <c r="BE65539"/>
      <c r="BF65539"/>
      <c r="BG65539"/>
      <c r="BH65539"/>
      <c r="BI65539"/>
      <c r="BJ65539"/>
      <c r="BK65539"/>
      <c r="BL65539"/>
      <c r="BM65539"/>
      <c r="BN65539"/>
      <c r="BO65539"/>
      <c r="BP65539"/>
      <c r="BQ65539"/>
      <c r="BR65539"/>
      <c r="BS65539"/>
      <c r="BT65539"/>
      <c r="BU65539"/>
      <c r="BV65539"/>
      <c r="BW65539"/>
      <c r="BX65539"/>
      <c r="BY65539"/>
      <c r="BZ65539"/>
      <c r="CA65539"/>
      <c r="CB65539"/>
      <c r="CC65539"/>
      <c r="CD65539"/>
      <c r="CE65539"/>
      <c r="CF65539"/>
      <c r="CG65539"/>
      <c r="CH65539"/>
      <c r="CI65539"/>
      <c r="CJ65539"/>
      <c r="CK65539"/>
      <c r="CL65539"/>
      <c r="CM65539"/>
      <c r="CN65539"/>
      <c r="CO65539"/>
      <c r="CP65539"/>
      <c r="CQ65539"/>
      <c r="CR65539"/>
      <c r="CS65539"/>
      <c r="CT65539"/>
      <c r="CU65539"/>
      <c r="CV65539"/>
      <c r="CW65539"/>
      <c r="CX65539"/>
      <c r="CY65539"/>
      <c r="CZ65539"/>
      <c r="DA65539"/>
      <c r="DB65539"/>
      <c r="DC65539"/>
      <c r="DD65539"/>
      <c r="DE65539"/>
      <c r="DF65539"/>
      <c r="DG65539"/>
      <c r="DH65539"/>
      <c r="DI65539"/>
      <c r="DJ65539"/>
      <c r="DK65539"/>
      <c r="DL65539"/>
      <c r="DM65539"/>
      <c r="DN65539"/>
      <c r="DO65539"/>
      <c r="DP65539"/>
      <c r="DQ65539"/>
      <c r="DR65539"/>
      <c r="DS65539"/>
      <c r="DT65539"/>
      <c r="DU65539"/>
      <c r="DV65539"/>
      <c r="DW65539"/>
      <c r="DX65539"/>
      <c r="DY65539"/>
      <c r="DZ65539"/>
      <c r="EA65539"/>
      <c r="EB65539"/>
      <c r="EC65539"/>
      <c r="ED65539"/>
      <c r="EE65539"/>
      <c r="EF65539"/>
      <c r="EG65539"/>
      <c r="EH65539"/>
      <c r="EI65539"/>
      <c r="EJ65539"/>
      <c r="EK65539"/>
      <c r="EL65539"/>
      <c r="EM65539"/>
      <c r="EN65539"/>
      <c r="EO65539"/>
      <c r="EP65539"/>
      <c r="EQ65539"/>
      <c r="ER65539"/>
      <c r="ES65539"/>
      <c r="ET65539"/>
      <c r="EU65539"/>
      <c r="EV65539"/>
      <c r="EW65539"/>
      <c r="EX65539"/>
      <c r="EY65539"/>
      <c r="EZ65539"/>
      <c r="FA65539"/>
      <c r="FB65539"/>
      <c r="FC65539"/>
      <c r="FD65539"/>
      <c r="FE65539"/>
      <c r="FF65539"/>
      <c r="FG65539"/>
      <c r="FH65539"/>
      <c r="FI65539"/>
      <c r="FJ65539"/>
      <c r="FK65539"/>
      <c r="FL65539"/>
      <c r="FM65539"/>
      <c r="FN65539"/>
      <c r="FO65539"/>
      <c r="FP65539"/>
      <c r="FQ65539"/>
      <c r="FR65539"/>
      <c r="FS65539"/>
      <c r="FT65539"/>
      <c r="FU65539"/>
      <c r="FV65539"/>
      <c r="FW65539"/>
      <c r="FX65539"/>
      <c r="FY65539"/>
      <c r="FZ65539"/>
      <c r="GA65539"/>
      <c r="GB65539"/>
      <c r="GC65539"/>
      <c r="GD65539"/>
      <c r="GE65539"/>
      <c r="GF65539"/>
      <c r="GG65539"/>
      <c r="GH65539"/>
      <c r="GI65539"/>
      <c r="GJ65539"/>
      <c r="GK65539"/>
      <c r="GL65539"/>
      <c r="GM65539"/>
      <c r="GN65539"/>
      <c r="GO65539"/>
      <c r="GP65539"/>
      <c r="GQ65539"/>
      <c r="GR65539"/>
      <c r="GS65539"/>
      <c r="GT65539"/>
      <c r="GU65539"/>
      <c r="GV65539"/>
      <c r="GW65539"/>
      <c r="GX65539"/>
      <c r="GY65539"/>
      <c r="GZ65539"/>
      <c r="HA65539"/>
      <c r="HB65539"/>
      <c r="HC65539"/>
      <c r="HD65539"/>
      <c r="HE65539"/>
      <c r="HF65539"/>
      <c r="HG65539"/>
      <c r="HH65539"/>
      <c r="HI65539"/>
      <c r="HJ65539"/>
      <c r="HK65539"/>
      <c r="HL65539"/>
      <c r="HM65539"/>
      <c r="HN65539"/>
      <c r="HO65539"/>
      <c r="HP65539"/>
      <c r="HQ65539"/>
      <c r="HR65539"/>
      <c r="HS65539"/>
      <c r="HT65539"/>
      <c r="HU65539"/>
      <c r="HV65539"/>
      <c r="HW65539"/>
      <c r="HX65539"/>
      <c r="HY65539"/>
      <c r="HZ65539"/>
      <c r="IA65539"/>
      <c r="IB65539"/>
      <c r="IC65539"/>
      <c r="ID65539"/>
      <c r="IE65539"/>
      <c r="IF65539"/>
      <c r="IG65539"/>
      <c r="IH65539"/>
      <c r="II65539"/>
      <c r="IJ65539"/>
      <c r="IK65539"/>
      <c r="IL65539"/>
      <c r="IM65539"/>
      <c r="IN65539"/>
      <c r="IO65539"/>
      <c r="IP65539"/>
      <c r="IQ65539"/>
      <c r="IR65539"/>
      <c r="IS65539"/>
      <c r="IT65539"/>
      <c r="IU65539"/>
      <c r="IV65539"/>
    </row>
    <row r="65540" spans="1:256" ht="24.95" customHeight="1">
      <c r="A65540"/>
      <c r="B65540"/>
      <c r="C65540"/>
      <c r="D65540"/>
      <c r="E65540"/>
      <c r="F65540"/>
      <c r="G65540"/>
      <c r="H65540"/>
      <c r="I65540"/>
      <c r="J65540"/>
      <c r="K65540"/>
      <c r="L65540"/>
      <c r="M65540"/>
      <c r="N65540"/>
      <c r="O65540"/>
      <c r="P65540"/>
      <c r="Q65540"/>
      <c r="R65540"/>
      <c r="S65540"/>
      <c r="T65540"/>
      <c r="U65540"/>
      <c r="V65540"/>
      <c r="W65540"/>
      <c r="X65540"/>
      <c r="Y65540"/>
      <c r="Z65540"/>
      <c r="AA65540"/>
      <c r="AB65540"/>
      <c r="AC65540"/>
      <c r="AD65540"/>
      <c r="AE65540"/>
      <c r="AF65540"/>
      <c r="AG65540"/>
      <c r="AH65540"/>
      <c r="AI65540"/>
      <c r="AJ65540"/>
      <c r="AK65540"/>
      <c r="AL65540"/>
      <c r="AM65540"/>
      <c r="AN65540"/>
      <c r="AO65540"/>
      <c r="AP65540"/>
      <c r="AQ65540"/>
      <c r="AR65540"/>
      <c r="AS65540"/>
      <c r="AT65540"/>
      <c r="AU65540"/>
      <c r="AV65540"/>
      <c r="AW65540"/>
      <c r="AX65540"/>
      <c r="AY65540"/>
      <c r="AZ65540"/>
      <c r="BA65540"/>
      <c r="BB65540"/>
      <c r="BC65540"/>
      <c r="BD65540"/>
      <c r="BE65540"/>
      <c r="BF65540"/>
      <c r="BG65540"/>
      <c r="BH65540"/>
      <c r="BI65540"/>
      <c r="BJ65540"/>
      <c r="BK65540"/>
      <c r="BL65540"/>
      <c r="BM65540"/>
      <c r="BN65540"/>
      <c r="BO65540"/>
      <c r="BP65540"/>
      <c r="BQ65540"/>
      <c r="BR65540"/>
      <c r="BS65540"/>
      <c r="BT65540"/>
      <c r="BU65540"/>
      <c r="BV65540"/>
      <c r="BW65540"/>
      <c r="BX65540"/>
      <c r="BY65540"/>
      <c r="BZ65540"/>
      <c r="CA65540"/>
      <c r="CB65540"/>
      <c r="CC65540"/>
      <c r="CD65540"/>
      <c r="CE65540"/>
      <c r="CF65540"/>
      <c r="CG65540"/>
      <c r="CH65540"/>
      <c r="CI65540"/>
      <c r="CJ65540"/>
      <c r="CK65540"/>
      <c r="CL65540"/>
      <c r="CM65540"/>
      <c r="CN65540"/>
      <c r="CO65540"/>
      <c r="CP65540"/>
      <c r="CQ65540"/>
      <c r="CR65540"/>
      <c r="CS65540"/>
      <c r="CT65540"/>
      <c r="CU65540"/>
      <c r="CV65540"/>
      <c r="CW65540"/>
      <c r="CX65540"/>
      <c r="CY65540"/>
      <c r="CZ65540"/>
      <c r="DA65540"/>
      <c r="DB65540"/>
      <c r="DC65540"/>
      <c r="DD65540"/>
      <c r="DE65540"/>
      <c r="DF65540"/>
      <c r="DG65540"/>
      <c r="DH65540"/>
      <c r="DI65540"/>
      <c r="DJ65540"/>
      <c r="DK65540"/>
      <c r="DL65540"/>
      <c r="DM65540"/>
      <c r="DN65540"/>
      <c r="DO65540"/>
      <c r="DP65540"/>
      <c r="DQ65540"/>
      <c r="DR65540"/>
      <c r="DS65540"/>
      <c r="DT65540"/>
      <c r="DU65540"/>
      <c r="DV65540"/>
      <c r="DW65540"/>
      <c r="DX65540"/>
      <c r="DY65540"/>
      <c r="DZ65540"/>
      <c r="EA65540"/>
      <c r="EB65540"/>
      <c r="EC65540"/>
      <c r="ED65540"/>
      <c r="EE65540"/>
      <c r="EF65540"/>
      <c r="EG65540"/>
      <c r="EH65540"/>
      <c r="EI65540"/>
      <c r="EJ65540"/>
      <c r="EK65540"/>
      <c r="EL65540"/>
      <c r="EM65540"/>
      <c r="EN65540"/>
      <c r="EO65540"/>
      <c r="EP65540"/>
      <c r="EQ65540"/>
      <c r="ER65540"/>
      <c r="ES65540"/>
      <c r="ET65540"/>
      <c r="EU65540"/>
      <c r="EV65540"/>
      <c r="EW65540"/>
      <c r="EX65540"/>
      <c r="EY65540"/>
      <c r="EZ65540"/>
      <c r="FA65540"/>
      <c r="FB65540"/>
      <c r="FC65540"/>
      <c r="FD65540"/>
      <c r="FE65540"/>
      <c r="FF65540"/>
      <c r="FG65540"/>
      <c r="FH65540"/>
      <c r="FI65540"/>
      <c r="FJ65540"/>
      <c r="FK65540"/>
      <c r="FL65540"/>
      <c r="FM65540"/>
      <c r="FN65540"/>
      <c r="FO65540"/>
      <c r="FP65540"/>
      <c r="FQ65540"/>
      <c r="FR65540"/>
      <c r="FS65540"/>
      <c r="FT65540"/>
      <c r="FU65540"/>
      <c r="FV65540"/>
      <c r="FW65540"/>
      <c r="FX65540"/>
      <c r="FY65540"/>
      <c r="FZ65540"/>
      <c r="GA65540"/>
      <c r="GB65540"/>
      <c r="GC65540"/>
      <c r="GD65540"/>
      <c r="GE65540"/>
      <c r="GF65540"/>
      <c r="GG65540"/>
      <c r="GH65540"/>
      <c r="GI65540"/>
      <c r="GJ65540"/>
      <c r="GK65540"/>
      <c r="GL65540"/>
      <c r="GM65540"/>
      <c r="GN65540"/>
      <c r="GO65540"/>
      <c r="GP65540"/>
      <c r="GQ65540"/>
      <c r="GR65540"/>
      <c r="GS65540"/>
      <c r="GT65540"/>
      <c r="GU65540"/>
      <c r="GV65540"/>
      <c r="GW65540"/>
      <c r="GX65540"/>
      <c r="GY65540"/>
      <c r="GZ65540"/>
      <c r="HA65540"/>
      <c r="HB65540"/>
      <c r="HC65540"/>
      <c r="HD65540"/>
      <c r="HE65540"/>
      <c r="HF65540"/>
      <c r="HG65540"/>
      <c r="HH65540"/>
      <c r="HI65540"/>
      <c r="HJ65540"/>
      <c r="HK65540"/>
      <c r="HL65540"/>
      <c r="HM65540"/>
      <c r="HN65540"/>
      <c r="HO65540"/>
      <c r="HP65540"/>
      <c r="HQ65540"/>
      <c r="HR65540"/>
      <c r="HS65540"/>
      <c r="HT65540"/>
      <c r="HU65540"/>
      <c r="HV65540"/>
      <c r="HW65540"/>
      <c r="HX65540"/>
      <c r="HY65540"/>
      <c r="HZ65540"/>
      <c r="IA65540"/>
      <c r="IB65540"/>
      <c r="IC65540"/>
      <c r="ID65540"/>
      <c r="IE65540"/>
      <c r="IF65540"/>
      <c r="IG65540"/>
      <c r="IH65540"/>
      <c r="II65540"/>
      <c r="IJ65540"/>
      <c r="IK65540"/>
      <c r="IL65540"/>
      <c r="IM65540"/>
      <c r="IN65540"/>
      <c r="IO65540"/>
      <c r="IP65540"/>
      <c r="IQ65540"/>
      <c r="IR65540"/>
      <c r="IS65540"/>
      <c r="IT65540"/>
      <c r="IU65540"/>
      <c r="IV65540"/>
    </row>
    <row r="65541" spans="1:256" ht="24.95" customHeight="1">
      <c r="A65541"/>
      <c r="B65541"/>
      <c r="C65541"/>
      <c r="D65541"/>
      <c r="E65541"/>
      <c r="F65541"/>
      <c r="G65541"/>
      <c r="H65541"/>
      <c r="I65541"/>
      <c r="J65541"/>
      <c r="K65541"/>
      <c r="L65541"/>
      <c r="M65541"/>
      <c r="N65541"/>
      <c r="O65541"/>
      <c r="P65541"/>
      <c r="Q65541"/>
      <c r="R65541"/>
      <c r="S65541"/>
      <c r="T65541"/>
      <c r="U65541"/>
      <c r="V65541"/>
      <c r="W65541"/>
      <c r="X65541"/>
      <c r="Y65541"/>
      <c r="Z65541"/>
      <c r="AA65541"/>
      <c r="AB65541"/>
      <c r="AC65541"/>
      <c r="AD65541"/>
      <c r="AE65541"/>
      <c r="AF65541"/>
      <c r="AG65541"/>
      <c r="AH65541"/>
      <c r="AI65541"/>
      <c r="AJ65541"/>
      <c r="AK65541"/>
      <c r="AL65541"/>
      <c r="AM65541"/>
      <c r="AN65541"/>
      <c r="AO65541"/>
      <c r="AP65541"/>
      <c r="AQ65541"/>
      <c r="AR65541"/>
      <c r="AS65541"/>
      <c r="AT65541"/>
      <c r="AU65541"/>
      <c r="AV65541"/>
      <c r="AW65541"/>
      <c r="AX65541"/>
      <c r="AY65541"/>
      <c r="AZ65541"/>
      <c r="BA65541"/>
      <c r="BB65541"/>
      <c r="BC65541"/>
      <c r="BD65541"/>
      <c r="BE65541"/>
      <c r="BF65541"/>
      <c r="BG65541"/>
      <c r="BH65541"/>
      <c r="BI65541"/>
      <c r="BJ65541"/>
      <c r="BK65541"/>
      <c r="BL65541"/>
      <c r="BM65541"/>
      <c r="BN65541"/>
      <c r="BO65541"/>
      <c r="BP65541"/>
      <c r="BQ65541"/>
      <c r="BR65541"/>
      <c r="BS65541"/>
      <c r="BT65541"/>
      <c r="BU65541"/>
      <c r="BV65541"/>
      <c r="BW65541"/>
      <c r="BX65541"/>
      <c r="BY65541"/>
      <c r="BZ65541"/>
      <c r="CA65541"/>
      <c r="CB65541"/>
      <c r="CC65541"/>
      <c r="CD65541"/>
      <c r="CE65541"/>
      <c r="CF65541"/>
      <c r="CG65541"/>
      <c r="CH65541"/>
      <c r="CI65541"/>
      <c r="CJ65541"/>
      <c r="CK65541"/>
      <c r="CL65541"/>
      <c r="CM65541"/>
      <c r="CN65541"/>
      <c r="CO65541"/>
      <c r="CP65541"/>
      <c r="CQ65541"/>
      <c r="CR65541"/>
      <c r="CS65541"/>
      <c r="CT65541"/>
      <c r="CU65541"/>
      <c r="CV65541"/>
      <c r="CW65541"/>
      <c r="CX65541"/>
      <c r="CY65541"/>
      <c r="CZ65541"/>
      <c r="DA65541"/>
      <c r="DB65541"/>
      <c r="DC65541"/>
      <c r="DD65541"/>
      <c r="DE65541"/>
      <c r="DF65541"/>
      <c r="DG65541"/>
      <c r="DH65541"/>
      <c r="DI65541"/>
      <c r="DJ65541"/>
      <c r="DK65541"/>
      <c r="DL65541"/>
      <c r="DM65541"/>
      <c r="DN65541"/>
      <c r="DO65541"/>
      <c r="DP65541"/>
      <c r="DQ65541"/>
      <c r="DR65541"/>
      <c r="DS65541"/>
      <c r="DT65541"/>
      <c r="DU65541"/>
      <c r="DV65541"/>
      <c r="DW65541"/>
      <c r="DX65541"/>
      <c r="DY65541"/>
      <c r="DZ65541"/>
      <c r="EA65541"/>
      <c r="EB65541"/>
      <c r="EC65541"/>
      <c r="ED65541"/>
      <c r="EE65541"/>
      <c r="EF65541"/>
      <c r="EG65541"/>
      <c r="EH65541"/>
      <c r="EI65541"/>
      <c r="EJ65541"/>
      <c r="EK65541"/>
      <c r="EL65541"/>
      <c r="EM65541"/>
      <c r="EN65541"/>
      <c r="EO65541"/>
      <c r="EP65541"/>
      <c r="EQ65541"/>
      <c r="ER65541"/>
      <c r="ES65541"/>
      <c r="ET65541"/>
      <c r="EU65541"/>
      <c r="EV65541"/>
      <c r="EW65541"/>
      <c r="EX65541"/>
      <c r="EY65541"/>
      <c r="EZ65541"/>
      <c r="FA65541"/>
      <c r="FB65541"/>
      <c r="FC65541"/>
      <c r="FD65541"/>
      <c r="FE65541"/>
      <c r="FF65541"/>
      <c r="FG65541"/>
      <c r="FH65541"/>
      <c r="FI65541"/>
      <c r="FJ65541"/>
      <c r="FK65541"/>
      <c r="FL65541"/>
      <c r="FM65541"/>
      <c r="FN65541"/>
      <c r="FO65541"/>
      <c r="FP65541"/>
      <c r="FQ65541"/>
      <c r="FR65541"/>
      <c r="FS65541"/>
      <c r="FT65541"/>
      <c r="FU65541"/>
      <c r="FV65541"/>
      <c r="FW65541"/>
      <c r="FX65541"/>
      <c r="FY65541"/>
      <c r="FZ65541"/>
      <c r="GA65541"/>
      <c r="GB65541"/>
      <c r="GC65541"/>
      <c r="GD65541"/>
      <c r="GE65541"/>
      <c r="GF65541"/>
      <c r="GG65541"/>
      <c r="GH65541"/>
      <c r="GI65541"/>
      <c r="GJ65541"/>
      <c r="GK65541"/>
      <c r="GL65541"/>
      <c r="GM65541"/>
      <c r="GN65541"/>
      <c r="GO65541"/>
      <c r="GP65541"/>
      <c r="GQ65541"/>
      <c r="GR65541"/>
      <c r="GS65541"/>
      <c r="GT65541"/>
      <c r="GU65541"/>
      <c r="GV65541"/>
      <c r="GW65541"/>
      <c r="GX65541"/>
      <c r="GY65541"/>
      <c r="GZ65541"/>
      <c r="HA65541"/>
      <c r="HB65541"/>
      <c r="HC65541"/>
      <c r="HD65541"/>
      <c r="HE65541"/>
      <c r="HF65541"/>
      <c r="HG65541"/>
      <c r="HH65541"/>
      <c r="HI65541"/>
      <c r="HJ65541"/>
      <c r="HK65541"/>
      <c r="HL65541"/>
      <c r="HM65541"/>
      <c r="HN65541"/>
      <c r="HO65541"/>
      <c r="HP65541"/>
      <c r="HQ65541"/>
      <c r="HR65541"/>
      <c r="HS65541"/>
      <c r="HT65541"/>
      <c r="HU65541"/>
      <c r="HV65541"/>
      <c r="HW65541"/>
      <c r="HX65541"/>
      <c r="HY65541"/>
      <c r="HZ65541"/>
      <c r="IA65541"/>
      <c r="IB65541"/>
      <c r="IC65541"/>
      <c r="ID65541"/>
      <c r="IE65541"/>
      <c r="IF65541"/>
      <c r="IG65541"/>
      <c r="IH65541"/>
      <c r="II65541"/>
      <c r="IJ65541"/>
      <c r="IK65541"/>
      <c r="IL65541"/>
      <c r="IM65541"/>
      <c r="IN65541"/>
      <c r="IO65541"/>
      <c r="IP65541"/>
      <c r="IQ65541"/>
      <c r="IR65541"/>
      <c r="IS65541"/>
      <c r="IT65541"/>
      <c r="IU65541"/>
      <c r="IV65541"/>
    </row>
    <row r="65542" spans="1:256" ht="24.95" customHeight="1">
      <c r="A65542"/>
      <c r="B65542"/>
      <c r="C65542"/>
      <c r="D65542"/>
      <c r="E65542"/>
      <c r="F65542"/>
      <c r="G65542"/>
      <c r="H65542"/>
      <c r="I65542"/>
      <c r="J65542"/>
      <c r="K65542"/>
      <c r="L65542"/>
      <c r="M65542"/>
      <c r="N65542"/>
      <c r="O65542"/>
      <c r="P65542"/>
      <c r="Q65542"/>
      <c r="R65542"/>
      <c r="S65542"/>
      <c r="T65542"/>
      <c r="U65542"/>
      <c r="V65542"/>
      <c r="W65542"/>
      <c r="X65542"/>
      <c r="Y65542"/>
      <c r="Z65542"/>
      <c r="AA65542"/>
      <c r="AB65542"/>
      <c r="AC65542"/>
      <c r="AD65542"/>
      <c r="AE65542"/>
      <c r="AF65542"/>
      <c r="AG65542"/>
      <c r="AH65542"/>
      <c r="AI65542"/>
      <c r="AJ65542"/>
      <c r="AK65542"/>
      <c r="AL65542"/>
      <c r="AM65542"/>
      <c r="AN65542"/>
      <c r="AO65542"/>
      <c r="AP65542"/>
      <c r="AQ65542"/>
      <c r="AR65542"/>
      <c r="AS65542"/>
      <c r="AT65542"/>
      <c r="AU65542"/>
      <c r="AV65542"/>
      <c r="AW65542"/>
      <c r="AX65542"/>
      <c r="AY65542"/>
      <c r="AZ65542"/>
      <c r="BA65542"/>
      <c r="BB65542"/>
      <c r="BC65542"/>
      <c r="BD65542"/>
      <c r="BE65542"/>
      <c r="BF65542"/>
      <c r="BG65542"/>
      <c r="BH65542"/>
      <c r="BI65542"/>
      <c r="BJ65542"/>
      <c r="BK65542"/>
      <c r="BL65542"/>
      <c r="BM65542"/>
      <c r="BN65542"/>
      <c r="BO65542"/>
      <c r="BP65542"/>
      <c r="BQ65542"/>
      <c r="BR65542"/>
      <c r="BS65542"/>
      <c r="BT65542"/>
      <c r="BU65542"/>
      <c r="BV65542"/>
      <c r="BW65542"/>
      <c r="BX65542"/>
      <c r="BY65542"/>
      <c r="BZ65542"/>
      <c r="CA65542"/>
      <c r="CB65542"/>
      <c r="CC65542"/>
      <c r="CD65542"/>
      <c r="CE65542"/>
      <c r="CF65542"/>
      <c r="CG65542"/>
      <c r="CH65542"/>
      <c r="CI65542"/>
      <c r="CJ65542"/>
      <c r="CK65542"/>
      <c r="CL65542"/>
      <c r="CM65542"/>
      <c r="CN65542"/>
      <c r="CO65542"/>
      <c r="CP65542"/>
      <c r="CQ65542"/>
      <c r="CR65542"/>
      <c r="CS65542"/>
      <c r="CT65542"/>
      <c r="CU65542"/>
      <c r="CV65542"/>
      <c r="CW65542"/>
      <c r="CX65542"/>
      <c r="CY65542"/>
      <c r="CZ65542"/>
      <c r="DA65542"/>
      <c r="DB65542"/>
      <c r="DC65542"/>
      <c r="DD65542"/>
      <c r="DE65542"/>
      <c r="DF65542"/>
      <c r="DG65542"/>
      <c r="DH65542"/>
      <c r="DI65542"/>
      <c r="DJ65542"/>
      <c r="DK65542"/>
      <c r="DL65542"/>
      <c r="DM65542"/>
      <c r="DN65542"/>
      <c r="DO65542"/>
      <c r="DP65542"/>
      <c r="DQ65542"/>
      <c r="DR65542"/>
      <c r="DS65542"/>
      <c r="DT65542"/>
      <c r="DU65542"/>
      <c r="DV65542"/>
      <c r="DW65542"/>
      <c r="DX65542"/>
      <c r="DY65542"/>
      <c r="DZ65542"/>
      <c r="EA65542"/>
      <c r="EB65542"/>
      <c r="EC65542"/>
      <c r="ED65542"/>
      <c r="EE65542"/>
      <c r="EF65542"/>
      <c r="EG65542"/>
      <c r="EH65542"/>
      <c r="EI65542"/>
      <c r="EJ65542"/>
      <c r="EK65542"/>
      <c r="EL65542"/>
      <c r="EM65542"/>
      <c r="EN65542"/>
      <c r="EO65542"/>
      <c r="EP65542"/>
      <c r="EQ65542"/>
      <c r="ER65542"/>
      <c r="ES65542"/>
      <c r="ET65542"/>
      <c r="EU65542"/>
      <c r="EV65542"/>
      <c r="EW65542"/>
      <c r="EX65542"/>
      <c r="EY65542"/>
      <c r="EZ65542"/>
      <c r="FA65542"/>
      <c r="FB65542"/>
      <c r="FC65542"/>
      <c r="FD65542"/>
      <c r="FE65542"/>
      <c r="FF65542"/>
      <c r="FG65542"/>
      <c r="FH65542"/>
      <c r="FI65542"/>
      <c r="FJ65542"/>
      <c r="FK65542"/>
      <c r="FL65542"/>
      <c r="FM65542"/>
      <c r="FN65542"/>
      <c r="FO65542"/>
      <c r="FP65542"/>
      <c r="FQ65542"/>
      <c r="FR65542"/>
      <c r="FS65542"/>
      <c r="FT65542"/>
      <c r="FU65542"/>
      <c r="FV65542"/>
      <c r="FW65542"/>
      <c r="FX65542"/>
      <c r="FY65542"/>
      <c r="FZ65542"/>
      <c r="GA65542"/>
      <c r="GB65542"/>
      <c r="GC65542"/>
      <c r="GD65542"/>
      <c r="GE65542"/>
      <c r="GF65542"/>
      <c r="GG65542"/>
      <c r="GH65542"/>
      <c r="GI65542"/>
      <c r="GJ65542"/>
      <c r="GK65542"/>
      <c r="GL65542"/>
      <c r="GM65542"/>
      <c r="GN65542"/>
      <c r="GO65542"/>
      <c r="GP65542"/>
      <c r="GQ65542"/>
      <c r="GR65542"/>
      <c r="GS65542"/>
      <c r="GT65542"/>
      <c r="GU65542"/>
      <c r="GV65542"/>
      <c r="GW65542"/>
      <c r="GX65542"/>
      <c r="GY65542"/>
      <c r="GZ65542"/>
      <c r="HA65542"/>
      <c r="HB65542"/>
      <c r="HC65542"/>
      <c r="HD65542"/>
      <c r="HE65542"/>
      <c r="HF65542"/>
      <c r="HG65542"/>
      <c r="HH65542"/>
      <c r="HI65542"/>
      <c r="HJ65542"/>
      <c r="HK65542"/>
      <c r="HL65542"/>
      <c r="HM65542"/>
      <c r="HN65542"/>
      <c r="HO65542"/>
      <c r="HP65542"/>
      <c r="HQ65542"/>
      <c r="HR65542"/>
      <c r="HS65542"/>
      <c r="HT65542"/>
      <c r="HU65542"/>
      <c r="HV65542"/>
      <c r="HW65542"/>
      <c r="HX65542"/>
      <c r="HY65542"/>
      <c r="HZ65542"/>
      <c r="IA65542"/>
      <c r="IB65542"/>
      <c r="IC65542"/>
      <c r="ID65542"/>
      <c r="IE65542"/>
      <c r="IF65542"/>
      <c r="IG65542"/>
      <c r="IH65542"/>
      <c r="II65542"/>
      <c r="IJ65542"/>
      <c r="IK65542"/>
      <c r="IL65542"/>
      <c r="IM65542"/>
      <c r="IN65542"/>
      <c r="IO65542"/>
      <c r="IP65542"/>
      <c r="IQ65542"/>
      <c r="IR65542"/>
      <c r="IS65542"/>
      <c r="IT65542"/>
      <c r="IU65542"/>
      <c r="IV65542"/>
    </row>
    <row r="65543" spans="1:256" ht="24.95" customHeight="1">
      <c r="A65543"/>
      <c r="B65543"/>
      <c r="C65543"/>
      <c r="D65543"/>
      <c r="E65543"/>
      <c r="F65543"/>
      <c r="G65543"/>
      <c r="H65543"/>
      <c r="I65543"/>
      <c r="J65543"/>
      <c r="K65543"/>
      <c r="L65543"/>
      <c r="M65543"/>
      <c r="N65543"/>
      <c r="O65543"/>
      <c r="P65543"/>
      <c r="Q65543"/>
      <c r="R65543"/>
      <c r="S65543"/>
      <c r="T65543"/>
      <c r="U65543"/>
      <c r="V65543"/>
      <c r="W65543"/>
      <c r="X65543"/>
      <c r="Y65543"/>
      <c r="Z65543"/>
      <c r="AA65543"/>
      <c r="AB65543"/>
      <c r="AC65543"/>
      <c r="AD65543"/>
      <c r="AE65543"/>
      <c r="AF65543"/>
      <c r="AG65543"/>
      <c r="AH65543"/>
      <c r="AI65543"/>
      <c r="AJ65543"/>
      <c r="AK65543"/>
      <c r="AL65543"/>
      <c r="AM65543"/>
      <c r="AN65543"/>
      <c r="AO65543"/>
      <c r="AP65543"/>
      <c r="AQ65543"/>
      <c r="AR65543"/>
      <c r="AS65543"/>
      <c r="AT65543"/>
      <c r="AU65543"/>
      <c r="AV65543"/>
      <c r="AW65543"/>
      <c r="AX65543"/>
      <c r="AY65543"/>
      <c r="AZ65543"/>
      <c r="BA65543"/>
      <c r="BB65543"/>
      <c r="BC65543"/>
      <c r="BD65543"/>
      <c r="BE65543"/>
      <c r="BF65543"/>
      <c r="BG65543"/>
      <c r="BH65543"/>
      <c r="BI65543"/>
      <c r="BJ65543"/>
      <c r="BK65543"/>
      <c r="BL65543"/>
      <c r="BM65543"/>
      <c r="BN65543"/>
      <c r="BO65543"/>
      <c r="BP65543"/>
      <c r="BQ65543"/>
      <c r="BR65543"/>
      <c r="BS65543"/>
      <c r="BT65543"/>
      <c r="BU65543"/>
      <c r="BV65543"/>
      <c r="BW65543"/>
      <c r="BX65543"/>
      <c r="BY65543"/>
      <c r="BZ65543"/>
      <c r="CA65543"/>
      <c r="CB65543"/>
      <c r="CC65543"/>
      <c r="CD65543"/>
      <c r="CE65543"/>
      <c r="CF65543"/>
      <c r="CG65543"/>
      <c r="CH65543"/>
      <c r="CI65543"/>
      <c r="CJ65543"/>
      <c r="CK65543"/>
      <c r="CL65543"/>
      <c r="CM65543"/>
      <c r="CN65543"/>
      <c r="CO65543"/>
      <c r="CP65543"/>
      <c r="CQ65543"/>
      <c r="CR65543"/>
      <c r="CS65543"/>
      <c r="CT65543"/>
      <c r="CU65543"/>
      <c r="CV65543"/>
      <c r="CW65543"/>
      <c r="CX65543"/>
      <c r="CY65543"/>
      <c r="CZ65543"/>
      <c r="DA65543"/>
      <c r="DB65543"/>
      <c r="DC65543"/>
      <c r="DD65543"/>
      <c r="DE65543"/>
      <c r="DF65543"/>
      <c r="DG65543"/>
      <c r="DH65543"/>
      <c r="DI65543"/>
      <c r="DJ65543"/>
      <c r="DK65543"/>
      <c r="DL65543"/>
      <c r="DM65543"/>
      <c r="DN65543"/>
      <c r="DO65543"/>
      <c r="DP65543"/>
      <c r="DQ65543"/>
      <c r="DR65543"/>
      <c r="DS65543"/>
      <c r="DT65543"/>
      <c r="DU65543"/>
      <c r="DV65543"/>
      <c r="DW65543"/>
      <c r="DX65543"/>
      <c r="DY65543"/>
      <c r="DZ65543"/>
      <c r="EA65543"/>
      <c r="EB65543"/>
      <c r="EC65543"/>
      <c r="ED65543"/>
      <c r="EE65543"/>
      <c r="EF65543"/>
      <c r="EG65543"/>
      <c r="EH65543"/>
      <c r="EI65543"/>
      <c r="EJ65543"/>
      <c r="EK65543"/>
      <c r="EL65543"/>
      <c r="EM65543"/>
      <c r="EN65543"/>
      <c r="EO65543"/>
      <c r="EP65543"/>
      <c r="EQ65543"/>
      <c r="ER65543"/>
      <c r="ES65543"/>
      <c r="ET65543"/>
      <c r="EU65543"/>
      <c r="EV65543"/>
      <c r="EW65543"/>
      <c r="EX65543"/>
      <c r="EY65543"/>
      <c r="EZ65543"/>
      <c r="FA65543"/>
      <c r="FB65543"/>
      <c r="FC65543"/>
      <c r="FD65543"/>
      <c r="FE65543"/>
      <c r="FF65543"/>
      <c r="FG65543"/>
      <c r="FH65543"/>
      <c r="FI65543"/>
      <c r="FJ65543"/>
      <c r="FK65543"/>
      <c r="FL65543"/>
      <c r="FM65543"/>
      <c r="FN65543"/>
      <c r="FO65543"/>
      <c r="FP65543"/>
      <c r="FQ65543"/>
      <c r="FR65543"/>
      <c r="FS65543"/>
      <c r="FT65543"/>
      <c r="FU65543"/>
      <c r="FV65543"/>
      <c r="FW65543"/>
      <c r="FX65543"/>
      <c r="FY65543"/>
      <c r="FZ65543"/>
      <c r="GA65543"/>
      <c r="GB65543"/>
      <c r="GC65543"/>
      <c r="GD65543"/>
      <c r="GE65543"/>
      <c r="GF65543"/>
      <c r="GG65543"/>
      <c r="GH65543"/>
      <c r="GI65543"/>
      <c r="GJ65543"/>
      <c r="GK65543"/>
      <c r="GL65543"/>
      <c r="GM65543"/>
      <c r="GN65543"/>
      <c r="GO65543"/>
      <c r="GP65543"/>
      <c r="GQ65543"/>
      <c r="GR65543"/>
      <c r="GS65543"/>
      <c r="GT65543"/>
      <c r="GU65543"/>
      <c r="GV65543"/>
      <c r="GW65543"/>
      <c r="GX65543"/>
      <c r="GY65543"/>
      <c r="GZ65543"/>
      <c r="HA65543"/>
      <c r="HB65543"/>
      <c r="HC65543"/>
      <c r="HD65543"/>
      <c r="HE65543"/>
      <c r="HF65543"/>
      <c r="HG65543"/>
      <c r="HH65543"/>
      <c r="HI65543"/>
      <c r="HJ65543"/>
      <c r="HK65543"/>
      <c r="HL65543"/>
      <c r="HM65543"/>
      <c r="HN65543"/>
      <c r="HO65543"/>
      <c r="HP65543"/>
      <c r="HQ65543"/>
      <c r="HR65543"/>
      <c r="HS65543"/>
      <c r="HT65543"/>
      <c r="HU65543"/>
      <c r="HV65543"/>
      <c r="HW65543"/>
      <c r="HX65543"/>
      <c r="HY65543"/>
      <c r="HZ65543"/>
      <c r="IA65543"/>
      <c r="IB65543"/>
      <c r="IC65543"/>
      <c r="ID65543"/>
      <c r="IE65543"/>
      <c r="IF65543"/>
      <c r="IG65543"/>
      <c r="IH65543"/>
      <c r="II65543"/>
      <c r="IJ65543"/>
      <c r="IK65543"/>
      <c r="IL65543"/>
      <c r="IM65543"/>
      <c r="IN65543"/>
      <c r="IO65543"/>
      <c r="IP65543"/>
      <c r="IQ65543"/>
      <c r="IR65543"/>
      <c r="IS65543"/>
      <c r="IT65543"/>
      <c r="IU65543"/>
      <c r="IV65543"/>
    </row>
    <row r="65544" spans="1:256" ht="24.95" customHeight="1">
      <c r="A65544"/>
      <c r="B65544"/>
      <c r="C65544"/>
      <c r="D65544"/>
      <c r="E65544"/>
      <c r="F65544"/>
      <c r="G65544"/>
      <c r="H65544"/>
      <c r="I65544"/>
      <c r="J65544"/>
      <c r="K65544"/>
      <c r="L65544"/>
      <c r="M65544"/>
      <c r="N65544"/>
      <c r="O65544"/>
      <c r="P65544"/>
      <c r="Q65544"/>
      <c r="R65544"/>
      <c r="S65544"/>
      <c r="T65544"/>
      <c r="U65544"/>
      <c r="V65544"/>
      <c r="W65544"/>
      <c r="X65544"/>
      <c r="Y65544"/>
      <c r="Z65544"/>
      <c r="AA65544"/>
      <c r="AB65544"/>
      <c r="AC65544"/>
      <c r="AD65544"/>
      <c r="AE65544"/>
      <c r="AF65544"/>
      <c r="AG65544"/>
      <c r="AH65544"/>
      <c r="AI65544"/>
      <c r="AJ65544"/>
      <c r="AK65544"/>
      <c r="AL65544"/>
      <c r="AM65544"/>
      <c r="AN65544"/>
      <c r="AO65544"/>
      <c r="AP65544"/>
      <c r="AQ65544"/>
      <c r="AR65544"/>
      <c r="AS65544"/>
      <c r="AT65544"/>
      <c r="AU65544"/>
      <c r="AV65544"/>
      <c r="AW65544"/>
      <c r="AX65544"/>
      <c r="AY65544"/>
      <c r="AZ65544"/>
      <c r="BA65544"/>
      <c r="BB65544"/>
      <c r="BC65544"/>
      <c r="BD65544"/>
      <c r="BE65544"/>
      <c r="BF65544"/>
      <c r="BG65544"/>
      <c r="BH65544"/>
      <c r="BI65544"/>
      <c r="BJ65544"/>
      <c r="BK65544"/>
      <c r="BL65544"/>
      <c r="BM65544"/>
      <c r="BN65544"/>
      <c r="BO65544"/>
      <c r="BP65544"/>
      <c r="BQ65544"/>
      <c r="BR65544"/>
      <c r="BS65544"/>
      <c r="BT65544"/>
      <c r="BU65544"/>
      <c r="BV65544"/>
      <c r="BW65544"/>
      <c r="BX65544"/>
      <c r="BY65544"/>
      <c r="BZ65544"/>
      <c r="CA65544"/>
      <c r="CB65544"/>
      <c r="CC65544"/>
      <c r="CD65544"/>
      <c r="CE65544"/>
      <c r="CF65544"/>
      <c r="CG65544"/>
      <c r="CH65544"/>
      <c r="CI65544"/>
      <c r="CJ65544"/>
      <c r="CK65544"/>
      <c r="CL65544"/>
      <c r="CM65544"/>
      <c r="CN65544"/>
      <c r="CO65544"/>
      <c r="CP65544"/>
      <c r="CQ65544"/>
      <c r="CR65544"/>
      <c r="CS65544"/>
      <c r="CT65544"/>
      <c r="CU65544"/>
      <c r="CV65544"/>
      <c r="CW65544"/>
      <c r="CX65544"/>
      <c r="CY65544"/>
      <c r="CZ65544"/>
      <c r="DA65544"/>
      <c r="DB65544"/>
      <c r="DC65544"/>
      <c r="DD65544"/>
      <c r="DE65544"/>
      <c r="DF65544"/>
      <c r="DG65544"/>
      <c r="DH65544"/>
      <c r="DI65544"/>
      <c r="DJ65544"/>
      <c r="DK65544"/>
      <c r="DL65544"/>
      <c r="DM65544"/>
      <c r="DN65544"/>
      <c r="DO65544"/>
      <c r="DP65544"/>
      <c r="DQ65544"/>
      <c r="DR65544"/>
      <c r="DS65544"/>
      <c r="DT65544"/>
      <c r="DU65544"/>
      <c r="DV65544"/>
      <c r="DW65544"/>
      <c r="DX65544"/>
      <c r="DY65544"/>
      <c r="DZ65544"/>
      <c r="EA65544"/>
      <c r="EB65544"/>
      <c r="EC65544"/>
      <c r="ED65544"/>
      <c r="EE65544"/>
      <c r="EF65544"/>
      <c r="EG65544"/>
      <c r="EH65544"/>
      <c r="EI65544"/>
      <c r="EJ65544"/>
      <c r="EK65544"/>
      <c r="EL65544"/>
      <c r="EM65544"/>
      <c r="EN65544"/>
      <c r="EO65544"/>
      <c r="EP65544"/>
      <c r="EQ65544"/>
      <c r="ER65544"/>
      <c r="ES65544"/>
      <c r="ET65544"/>
      <c r="EU65544"/>
      <c r="EV65544"/>
      <c r="EW65544"/>
      <c r="EX65544"/>
      <c r="EY65544"/>
      <c r="EZ65544"/>
      <c r="FA65544"/>
      <c r="FB65544"/>
      <c r="FC65544"/>
      <c r="FD65544"/>
      <c r="FE65544"/>
      <c r="FF65544"/>
      <c r="FG65544"/>
      <c r="FH65544"/>
      <c r="FI65544"/>
      <c r="FJ65544"/>
      <c r="FK65544"/>
      <c r="FL65544"/>
      <c r="FM65544"/>
      <c r="FN65544"/>
      <c r="FO65544"/>
      <c r="FP65544"/>
      <c r="FQ65544"/>
      <c r="FR65544"/>
      <c r="FS65544"/>
      <c r="FT65544"/>
      <c r="FU65544"/>
      <c r="FV65544"/>
      <c r="FW65544"/>
      <c r="FX65544"/>
      <c r="FY65544"/>
      <c r="FZ65544"/>
      <c r="GA65544"/>
      <c r="GB65544"/>
      <c r="GC65544"/>
      <c r="GD65544"/>
      <c r="GE65544"/>
      <c r="GF65544"/>
      <c r="GG65544"/>
      <c r="GH65544"/>
      <c r="GI65544"/>
      <c r="GJ65544"/>
      <c r="GK65544"/>
      <c r="GL65544"/>
      <c r="GM65544"/>
      <c r="GN65544"/>
      <c r="GO65544"/>
      <c r="GP65544"/>
      <c r="GQ65544"/>
      <c r="GR65544"/>
      <c r="GS65544"/>
      <c r="GT65544"/>
      <c r="GU65544"/>
      <c r="GV65544"/>
      <c r="GW65544"/>
      <c r="GX65544"/>
      <c r="GY65544"/>
      <c r="GZ65544"/>
      <c r="HA65544"/>
      <c r="HB65544"/>
      <c r="HC65544"/>
      <c r="HD65544"/>
      <c r="HE65544"/>
      <c r="HF65544"/>
      <c r="HG65544"/>
      <c r="HH65544"/>
      <c r="HI65544"/>
      <c r="HJ65544"/>
      <c r="HK65544"/>
      <c r="HL65544"/>
      <c r="HM65544"/>
      <c r="HN65544"/>
      <c r="HO65544"/>
      <c r="HP65544"/>
      <c r="HQ65544"/>
      <c r="HR65544"/>
      <c r="HS65544"/>
      <c r="HT65544"/>
      <c r="HU65544"/>
      <c r="HV65544"/>
      <c r="HW65544"/>
      <c r="HX65544"/>
      <c r="HY65544"/>
      <c r="HZ65544"/>
      <c r="IA65544"/>
      <c r="IB65544"/>
      <c r="IC65544"/>
      <c r="ID65544"/>
      <c r="IE65544"/>
      <c r="IF65544"/>
      <c r="IG65544"/>
      <c r="IH65544"/>
      <c r="II65544"/>
      <c r="IJ65544"/>
      <c r="IK65544"/>
      <c r="IL65544"/>
      <c r="IM65544"/>
      <c r="IN65544"/>
      <c r="IO65544"/>
      <c r="IP65544"/>
      <c r="IQ65544"/>
      <c r="IR65544"/>
      <c r="IS65544"/>
      <c r="IT65544"/>
      <c r="IU65544"/>
      <c r="IV65544"/>
    </row>
    <row r="65545" spans="1:256" ht="24.95" customHeight="1">
      <c r="A65545"/>
      <c r="B65545"/>
      <c r="C65545"/>
      <c r="D65545"/>
      <c r="E65545"/>
      <c r="F65545"/>
      <c r="G65545"/>
      <c r="H65545"/>
      <c r="I65545"/>
      <c r="J65545"/>
      <c r="K65545"/>
      <c r="L65545"/>
      <c r="M65545"/>
      <c r="N65545"/>
      <c r="O65545"/>
      <c r="P65545"/>
      <c r="Q65545"/>
      <c r="R65545"/>
      <c r="S65545"/>
      <c r="T65545"/>
      <c r="U65545"/>
      <c r="V65545"/>
      <c r="W65545"/>
      <c r="X65545"/>
      <c r="Y65545"/>
      <c r="Z65545"/>
      <c r="AA65545"/>
      <c r="AB65545"/>
      <c r="AC65545"/>
      <c r="AD65545"/>
      <c r="AE65545"/>
      <c r="AF65545"/>
      <c r="AG65545"/>
      <c r="AH65545"/>
      <c r="AI65545"/>
      <c r="AJ65545"/>
      <c r="AK65545"/>
      <c r="AL65545"/>
      <c r="AM65545"/>
      <c r="AN65545"/>
      <c r="AO65545"/>
      <c r="AP65545"/>
      <c r="AQ65545"/>
      <c r="AR65545"/>
      <c r="AS65545"/>
      <c r="AT65545"/>
      <c r="AU65545"/>
      <c r="AV65545"/>
      <c r="AW65545"/>
      <c r="AX65545"/>
      <c r="AY65545"/>
      <c r="AZ65545"/>
      <c r="BA65545"/>
      <c r="BB65545"/>
      <c r="BC65545"/>
      <c r="BD65545"/>
      <c r="BE65545"/>
      <c r="BF65545"/>
      <c r="BG65545"/>
      <c r="BH65545"/>
      <c r="BI65545"/>
      <c r="BJ65545"/>
      <c r="BK65545"/>
      <c r="BL65545"/>
      <c r="BM65545"/>
      <c r="BN65545"/>
      <c r="BO65545"/>
      <c r="BP65545"/>
      <c r="BQ65545"/>
      <c r="BR65545"/>
      <c r="BS65545"/>
      <c r="BT65545"/>
      <c r="BU65545"/>
      <c r="BV65545"/>
      <c r="BW65545"/>
      <c r="BX65545"/>
      <c r="BY65545"/>
      <c r="BZ65545"/>
      <c r="CA65545"/>
      <c r="CB65545"/>
      <c r="CC65545"/>
      <c r="CD65545"/>
      <c r="CE65545"/>
      <c r="CF65545"/>
      <c r="CG65545"/>
      <c r="CH65545"/>
      <c r="CI65545"/>
      <c r="CJ65545"/>
      <c r="CK65545"/>
      <c r="CL65545"/>
      <c r="CM65545"/>
      <c r="CN65545"/>
      <c r="CO65545"/>
      <c r="CP65545"/>
      <c r="CQ65545"/>
      <c r="CR65545"/>
      <c r="CS65545"/>
      <c r="CT65545"/>
      <c r="CU65545"/>
      <c r="CV65545"/>
      <c r="CW65545"/>
      <c r="CX65545"/>
      <c r="CY65545"/>
      <c r="CZ65545"/>
      <c r="DA65545"/>
      <c r="DB65545"/>
      <c r="DC65545"/>
      <c r="DD65545"/>
      <c r="DE65545"/>
      <c r="DF65545"/>
      <c r="DG65545"/>
      <c r="DH65545"/>
      <c r="DI65545"/>
      <c r="DJ65545"/>
      <c r="DK65545"/>
      <c r="DL65545"/>
      <c r="DM65545"/>
      <c r="DN65545"/>
      <c r="DO65545"/>
      <c r="DP65545"/>
      <c r="DQ65545"/>
      <c r="DR65545"/>
      <c r="DS65545"/>
      <c r="DT65545"/>
      <c r="DU65545"/>
      <c r="DV65545"/>
      <c r="DW65545"/>
      <c r="DX65545"/>
      <c r="DY65545"/>
      <c r="DZ65545"/>
      <c r="EA65545"/>
      <c r="EB65545"/>
      <c r="EC65545"/>
      <c r="ED65545"/>
      <c r="EE65545"/>
      <c r="EF65545"/>
      <c r="EG65545"/>
      <c r="EH65545"/>
      <c r="EI65545"/>
      <c r="EJ65545"/>
      <c r="EK65545"/>
      <c r="EL65545"/>
      <c r="EM65545"/>
      <c r="EN65545"/>
      <c r="EO65545"/>
      <c r="EP65545"/>
      <c r="EQ65545"/>
      <c r="ER65545"/>
      <c r="ES65545"/>
      <c r="ET65545"/>
      <c r="EU65545"/>
      <c r="EV65545"/>
      <c r="EW65545"/>
      <c r="EX65545"/>
      <c r="EY65545"/>
      <c r="EZ65545"/>
      <c r="FA65545"/>
      <c r="FB65545"/>
      <c r="FC65545"/>
      <c r="FD65545"/>
      <c r="FE65545"/>
      <c r="FF65545"/>
      <c r="FG65545"/>
      <c r="FH65545"/>
      <c r="FI65545"/>
      <c r="FJ65545"/>
      <c r="FK65545"/>
      <c r="FL65545"/>
      <c r="FM65545"/>
      <c r="FN65545"/>
      <c r="FO65545"/>
      <c r="FP65545"/>
      <c r="FQ65545"/>
      <c r="FR65545"/>
      <c r="FS65545"/>
      <c r="FT65545"/>
      <c r="FU65545"/>
      <c r="FV65545"/>
      <c r="FW65545"/>
      <c r="FX65545"/>
      <c r="FY65545"/>
      <c r="FZ65545"/>
      <c r="GA65545"/>
      <c r="GB65545"/>
      <c r="GC65545"/>
      <c r="GD65545"/>
      <c r="GE65545"/>
      <c r="GF65545"/>
      <c r="GG65545"/>
      <c r="GH65545"/>
      <c r="GI65545"/>
      <c r="GJ65545"/>
      <c r="GK65545"/>
      <c r="GL65545"/>
      <c r="GM65545"/>
      <c r="GN65545"/>
      <c r="GO65545"/>
      <c r="GP65545"/>
      <c r="GQ65545"/>
      <c r="GR65545"/>
      <c r="GS65545"/>
      <c r="GT65545"/>
      <c r="GU65545"/>
      <c r="GV65545"/>
      <c r="GW65545"/>
      <c r="GX65545"/>
      <c r="GY65545"/>
      <c r="GZ65545"/>
      <c r="HA65545"/>
      <c r="HB65545"/>
      <c r="HC65545"/>
      <c r="HD65545"/>
      <c r="HE65545"/>
      <c r="HF65545"/>
      <c r="HG65545"/>
      <c r="HH65545"/>
      <c r="HI65545"/>
      <c r="HJ65545"/>
      <c r="HK65545"/>
      <c r="HL65545"/>
      <c r="HM65545"/>
      <c r="HN65545"/>
      <c r="HO65545"/>
      <c r="HP65545"/>
      <c r="HQ65545"/>
      <c r="HR65545"/>
      <c r="HS65545"/>
      <c r="HT65545"/>
      <c r="HU65545"/>
      <c r="HV65545"/>
      <c r="HW65545"/>
      <c r="HX65545"/>
      <c r="HY65545"/>
      <c r="HZ65545"/>
      <c r="IA65545"/>
      <c r="IB65545"/>
      <c r="IC65545"/>
      <c r="ID65545"/>
      <c r="IE65545"/>
      <c r="IF65545"/>
      <c r="IG65545"/>
      <c r="IH65545"/>
      <c r="II65545"/>
      <c r="IJ65545"/>
      <c r="IK65545"/>
      <c r="IL65545"/>
      <c r="IM65545"/>
      <c r="IN65545"/>
      <c r="IO65545"/>
      <c r="IP65545"/>
      <c r="IQ65545"/>
      <c r="IR65545"/>
      <c r="IS65545"/>
      <c r="IT65545"/>
      <c r="IU65545"/>
      <c r="IV65545"/>
    </row>
  </sheetData>
  <mergeCells count="4">
    <mergeCell ref="B6:H6"/>
    <mergeCell ref="G2:H2"/>
    <mergeCell ref="B5:G5"/>
    <mergeCell ref="B9:G9"/>
  </mergeCells>
  <phoneticPr fontId="7"/>
  <printOptions horizontalCentered="1"/>
  <pageMargins left="0.78740157480314965" right="0.55118110236220474" top="0.78740157480314965" bottom="0.35433070866141736" header="0.51181102362204722" footer="0.19685039370078741"/>
  <pageSetup paperSize="9" orientation="portrait" blackAndWhite="1"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N29"/>
  <sheetViews>
    <sheetView showGridLines="0" zoomScaleNormal="100" zoomScaleSheetLayoutView="100" workbookViewId="0">
      <selection activeCell="J4" sqref="J4"/>
    </sheetView>
  </sheetViews>
  <sheetFormatPr defaultRowHeight="12.75"/>
  <cols>
    <col min="1" max="1" width="2" style="44" customWidth="1"/>
    <col min="2" max="2" width="9" style="44"/>
    <col min="3" max="3" width="8.125" style="44" customWidth="1"/>
    <col min="4" max="4" width="5.125" style="44" customWidth="1"/>
    <col min="5" max="5" width="2.625" style="44" customWidth="1"/>
    <col min="6" max="6" width="8.125" style="44" customWidth="1"/>
    <col min="7" max="7" width="5.125" style="44" customWidth="1"/>
    <col min="8" max="8" width="2.625" style="44" customWidth="1"/>
    <col min="9" max="13" width="8.125" style="44" customWidth="1"/>
    <col min="14" max="14" width="3.625" style="44" customWidth="1"/>
    <col min="15" max="16384" width="9" style="44"/>
  </cols>
  <sheetData>
    <row r="1" spans="1:14">
      <c r="M1" s="151" t="s">
        <v>57</v>
      </c>
      <c r="N1" s="151"/>
    </row>
    <row r="2" spans="1:14" ht="24.95" customHeight="1"/>
    <row r="3" spans="1:14" ht="21">
      <c r="A3" s="153" t="s">
        <v>20</v>
      </c>
      <c r="B3" s="153"/>
      <c r="C3" s="153"/>
      <c r="D3" s="153"/>
      <c r="E3" s="153"/>
      <c r="F3" s="153"/>
      <c r="G3" s="153"/>
      <c r="H3" s="153"/>
      <c r="I3" s="153"/>
      <c r="J3" s="153"/>
      <c r="K3" s="153"/>
      <c r="L3" s="153"/>
      <c r="M3" s="153"/>
      <c r="N3" s="153"/>
    </row>
    <row r="4" spans="1:14" ht="69.95" customHeight="1"/>
    <row r="5" spans="1:14" ht="21.95" customHeight="1" thickBot="1">
      <c r="A5" s="45" t="s">
        <v>12</v>
      </c>
    </row>
    <row r="6" spans="1:14" ht="14.1" customHeight="1">
      <c r="A6" s="46"/>
      <c r="B6" s="47"/>
      <c r="C6" s="48" t="s">
        <v>11</v>
      </c>
      <c r="D6" s="156" t="s">
        <v>9</v>
      </c>
      <c r="E6" s="157"/>
      <c r="F6" s="49" t="s">
        <v>8</v>
      </c>
      <c r="G6" s="156" t="s">
        <v>7</v>
      </c>
      <c r="H6" s="157"/>
      <c r="I6" s="49" t="s">
        <v>10</v>
      </c>
      <c r="J6" s="135" t="s">
        <v>9</v>
      </c>
      <c r="K6" s="49" t="s">
        <v>8</v>
      </c>
      <c r="L6" s="135" t="s">
        <v>7</v>
      </c>
      <c r="M6" s="50" t="s">
        <v>6</v>
      </c>
    </row>
    <row r="7" spans="1:14" ht="35.1" customHeight="1">
      <c r="A7" s="154" t="s">
        <v>5</v>
      </c>
      <c r="B7" s="155"/>
      <c r="C7" s="51"/>
      <c r="D7" s="158"/>
      <c r="E7" s="159"/>
      <c r="F7" s="52"/>
      <c r="G7" s="158"/>
      <c r="H7" s="159"/>
      <c r="I7" s="52"/>
      <c r="J7" s="136"/>
      <c r="K7" s="52"/>
      <c r="L7" s="136"/>
      <c r="M7" s="53"/>
    </row>
    <row r="8" spans="1:14" ht="12" customHeight="1" thickBot="1">
      <c r="A8" s="54"/>
      <c r="B8" s="55"/>
      <c r="C8" s="56"/>
      <c r="D8" s="55"/>
      <c r="E8" s="55"/>
      <c r="F8" s="57"/>
      <c r="G8" s="55"/>
      <c r="H8" s="55"/>
      <c r="I8" s="57"/>
      <c r="J8" s="55"/>
      <c r="K8" s="57"/>
      <c r="L8" s="55"/>
      <c r="M8" s="58"/>
    </row>
    <row r="9" spans="1:14" ht="30" customHeight="1">
      <c r="K9" s="152" t="s">
        <v>4</v>
      </c>
      <c r="L9" s="152"/>
      <c r="M9" s="152"/>
      <c r="N9" s="152"/>
    </row>
    <row r="10" spans="1:14" ht="39.950000000000003" customHeight="1">
      <c r="K10" s="134"/>
      <c r="L10" s="134"/>
      <c r="M10" s="134"/>
      <c r="N10" s="134"/>
    </row>
    <row r="11" spans="1:14" ht="32.1" customHeight="1">
      <c r="B11" s="59" t="s">
        <v>58</v>
      </c>
      <c r="C11" s="160" t="s">
        <v>361</v>
      </c>
      <c r="D11" s="160"/>
      <c r="E11" s="160"/>
      <c r="F11" s="160"/>
      <c r="G11" s="160"/>
      <c r="H11" s="160"/>
      <c r="I11" s="160"/>
      <c r="J11" s="160"/>
      <c r="K11" s="160"/>
      <c r="L11" s="160"/>
      <c r="M11" s="160"/>
      <c r="N11" s="60"/>
    </row>
    <row r="12" spans="1:14" ht="50.1" customHeight="1"/>
    <row r="13" spans="1:14" ht="15" customHeight="1">
      <c r="B13" s="39" t="s">
        <v>3</v>
      </c>
    </row>
    <row r="14" spans="1:14" ht="39.950000000000003" customHeight="1"/>
    <row r="15" spans="1:14" ht="15" customHeight="1">
      <c r="B15" s="39" t="s">
        <v>291</v>
      </c>
    </row>
    <row r="16" spans="1:14" ht="50.1" customHeight="1"/>
    <row r="17" spans="1:14" ht="15" customHeight="1">
      <c r="E17" s="41"/>
      <c r="F17" s="150" t="s">
        <v>245</v>
      </c>
      <c r="G17" s="150"/>
    </row>
    <row r="18" spans="1:14" ht="30" customHeight="1">
      <c r="F18" s="61"/>
      <c r="G18" s="61"/>
    </row>
    <row r="19" spans="1:14" ht="15" customHeight="1">
      <c r="E19" s="41"/>
      <c r="F19" s="150" t="s">
        <v>244</v>
      </c>
      <c r="G19" s="150"/>
    </row>
    <row r="20" spans="1:14" ht="30" customHeight="1">
      <c r="F20" s="61"/>
      <c r="G20" s="61"/>
    </row>
    <row r="21" spans="1:14" ht="15" customHeight="1">
      <c r="E21" s="41"/>
      <c r="F21" s="150" t="s">
        <v>243</v>
      </c>
      <c r="G21" s="150"/>
      <c r="M21" s="62"/>
      <c r="N21" s="41"/>
    </row>
    <row r="22" spans="1:14" ht="30" customHeight="1">
      <c r="E22" s="40"/>
      <c r="F22" s="40"/>
      <c r="G22" s="40"/>
      <c r="M22" s="41"/>
      <c r="N22" s="41"/>
    </row>
    <row r="23" spans="1:14" ht="15" customHeight="1">
      <c r="E23" s="41"/>
      <c r="F23" s="150" t="s">
        <v>242</v>
      </c>
      <c r="G23" s="150"/>
      <c r="M23" s="62"/>
      <c r="N23" s="41"/>
    </row>
    <row r="24" spans="1:14" ht="42.95" customHeight="1">
      <c r="E24" s="40"/>
      <c r="F24" s="40"/>
      <c r="G24" s="40"/>
      <c r="M24" s="62"/>
      <c r="N24" s="62"/>
    </row>
    <row r="25" spans="1:14" ht="21.95" customHeight="1">
      <c r="B25" s="39" t="s">
        <v>2</v>
      </c>
    </row>
    <row r="26" spans="1:14" ht="21.95" customHeight="1">
      <c r="B26" s="39" t="s">
        <v>246</v>
      </c>
    </row>
    <row r="27" spans="1:14" ht="50.1" customHeight="1"/>
    <row r="28" spans="1:14" s="63" customFormat="1" ht="15" customHeight="1">
      <c r="A28" s="63" t="s">
        <v>59</v>
      </c>
    </row>
    <row r="29" spans="1:14" s="63" customFormat="1" ht="15" customHeight="1">
      <c r="A29" s="63" t="s">
        <v>60</v>
      </c>
    </row>
  </sheetData>
  <mergeCells count="13">
    <mergeCell ref="F21:G21"/>
    <mergeCell ref="F23:G23"/>
    <mergeCell ref="M1:N1"/>
    <mergeCell ref="K9:N9"/>
    <mergeCell ref="A3:N3"/>
    <mergeCell ref="A7:B7"/>
    <mergeCell ref="D6:E6"/>
    <mergeCell ref="G6:H6"/>
    <mergeCell ref="D7:E7"/>
    <mergeCell ref="G7:H7"/>
    <mergeCell ref="C11:M11"/>
    <mergeCell ref="F17:G17"/>
    <mergeCell ref="F19:G19"/>
  </mergeCells>
  <phoneticPr fontId="5"/>
  <printOptions horizontalCentered="1"/>
  <pageMargins left="0.59055118110236227" right="0.59055118110236227" top="0.78740157480314965" bottom="0.78740157480314965" header="0.59055118110236227" footer="0.59055118110236227"/>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EB1CD-E40E-49BE-8A7D-016A3C8A85B5}">
  <sheetPr>
    <pageSetUpPr fitToPage="1"/>
  </sheetPr>
  <dimension ref="A1:G23"/>
  <sheetViews>
    <sheetView view="pageBreakPreview" topLeftCell="A14" zoomScaleNormal="100" zoomScaleSheetLayoutView="100" workbookViewId="0">
      <selection activeCell="E8" sqref="E8"/>
    </sheetView>
  </sheetViews>
  <sheetFormatPr defaultRowHeight="18.75"/>
  <cols>
    <col min="1" max="1" width="8.75" style="109" customWidth="1"/>
    <col min="2" max="2" width="61.5" style="110" customWidth="1"/>
    <col min="3" max="3" width="59.875" style="110" customWidth="1"/>
    <col min="4" max="5" width="10.5" style="110" customWidth="1"/>
    <col min="6" max="7" width="26" style="111" customWidth="1"/>
    <col min="8" max="255" width="9" style="111"/>
    <col min="256" max="256" width="17.125" style="111" bestFit="1" customWidth="1"/>
    <col min="257" max="257" width="10.5" style="111" customWidth="1"/>
    <col min="258" max="260" width="10.625" style="111" customWidth="1"/>
    <col min="261" max="263" width="10.75" style="111" customWidth="1"/>
    <col min="264" max="511" width="9" style="111"/>
    <col min="512" max="512" width="17.125" style="111" bestFit="1" customWidth="1"/>
    <col min="513" max="513" width="10.5" style="111" customWidth="1"/>
    <col min="514" max="516" width="10.625" style="111" customWidth="1"/>
    <col min="517" max="519" width="10.75" style="111" customWidth="1"/>
    <col min="520" max="767" width="9" style="111"/>
    <col min="768" max="768" width="17.125" style="111" bestFit="1" customWidth="1"/>
    <col min="769" max="769" width="10.5" style="111" customWidth="1"/>
    <col min="770" max="772" width="10.625" style="111" customWidth="1"/>
    <col min="773" max="775" width="10.75" style="111" customWidth="1"/>
    <col min="776" max="1023" width="9" style="111"/>
    <col min="1024" max="1024" width="17.125" style="111" bestFit="1" customWidth="1"/>
    <col min="1025" max="1025" width="10.5" style="111" customWidth="1"/>
    <col min="1026" max="1028" width="10.625" style="111" customWidth="1"/>
    <col min="1029" max="1031" width="10.75" style="111" customWidth="1"/>
    <col min="1032" max="1279" width="9" style="111"/>
    <col min="1280" max="1280" width="17.125" style="111" bestFit="1" customWidth="1"/>
    <col min="1281" max="1281" width="10.5" style="111" customWidth="1"/>
    <col min="1282" max="1284" width="10.625" style="111" customWidth="1"/>
    <col min="1285" max="1287" width="10.75" style="111" customWidth="1"/>
    <col min="1288" max="1535" width="9" style="111"/>
    <col min="1536" max="1536" width="17.125" style="111" bestFit="1" customWidth="1"/>
    <col min="1537" max="1537" width="10.5" style="111" customWidth="1"/>
    <col min="1538" max="1540" width="10.625" style="111" customWidth="1"/>
    <col min="1541" max="1543" width="10.75" style="111" customWidth="1"/>
    <col min="1544" max="1791" width="9" style="111"/>
    <col min="1792" max="1792" width="17.125" style="111" bestFit="1" customWidth="1"/>
    <col min="1793" max="1793" width="10.5" style="111" customWidth="1"/>
    <col min="1794" max="1796" width="10.625" style="111" customWidth="1"/>
    <col min="1797" max="1799" width="10.75" style="111" customWidth="1"/>
    <col min="1800" max="2047" width="9" style="111"/>
    <col min="2048" max="2048" width="17.125" style="111" bestFit="1" customWidth="1"/>
    <col min="2049" max="2049" width="10.5" style="111" customWidth="1"/>
    <col min="2050" max="2052" width="10.625" style="111" customWidth="1"/>
    <col min="2053" max="2055" width="10.75" style="111" customWidth="1"/>
    <col min="2056" max="2303" width="9" style="111"/>
    <col min="2304" max="2304" width="17.125" style="111" bestFit="1" customWidth="1"/>
    <col min="2305" max="2305" width="10.5" style="111" customWidth="1"/>
    <col min="2306" max="2308" width="10.625" style="111" customWidth="1"/>
    <col min="2309" max="2311" width="10.75" style="111" customWidth="1"/>
    <col min="2312" max="2559" width="9" style="111"/>
    <col min="2560" max="2560" width="17.125" style="111" bestFit="1" customWidth="1"/>
    <col min="2561" max="2561" width="10.5" style="111" customWidth="1"/>
    <col min="2562" max="2564" width="10.625" style="111" customWidth="1"/>
    <col min="2565" max="2567" width="10.75" style="111" customWidth="1"/>
    <col min="2568" max="2815" width="9" style="111"/>
    <col min="2816" max="2816" width="17.125" style="111" bestFit="1" customWidth="1"/>
    <col min="2817" max="2817" width="10.5" style="111" customWidth="1"/>
    <col min="2818" max="2820" width="10.625" style="111" customWidth="1"/>
    <col min="2821" max="2823" width="10.75" style="111" customWidth="1"/>
    <col min="2824" max="3071" width="9" style="111"/>
    <col min="3072" max="3072" width="17.125" style="111" bestFit="1" customWidth="1"/>
    <col min="3073" max="3073" width="10.5" style="111" customWidth="1"/>
    <col min="3074" max="3076" width="10.625" style="111" customWidth="1"/>
    <col min="3077" max="3079" width="10.75" style="111" customWidth="1"/>
    <col min="3080" max="3327" width="9" style="111"/>
    <col min="3328" max="3328" width="17.125" style="111" bestFit="1" customWidth="1"/>
    <col min="3329" max="3329" width="10.5" style="111" customWidth="1"/>
    <col min="3330" max="3332" width="10.625" style="111" customWidth="1"/>
    <col min="3333" max="3335" width="10.75" style="111" customWidth="1"/>
    <col min="3336" max="3583" width="9" style="111"/>
    <col min="3584" max="3584" width="17.125" style="111" bestFit="1" customWidth="1"/>
    <col min="3585" max="3585" width="10.5" style="111" customWidth="1"/>
    <col min="3586" max="3588" width="10.625" style="111" customWidth="1"/>
    <col min="3589" max="3591" width="10.75" style="111" customWidth="1"/>
    <col min="3592" max="3839" width="9" style="111"/>
    <col min="3840" max="3840" width="17.125" style="111" bestFit="1" customWidth="1"/>
    <col min="3841" max="3841" width="10.5" style="111" customWidth="1"/>
    <col min="3842" max="3844" width="10.625" style="111" customWidth="1"/>
    <col min="3845" max="3847" width="10.75" style="111" customWidth="1"/>
    <col min="3848" max="4095" width="9" style="111"/>
    <col min="4096" max="4096" width="17.125" style="111" bestFit="1" customWidth="1"/>
    <col min="4097" max="4097" width="10.5" style="111" customWidth="1"/>
    <col min="4098" max="4100" width="10.625" style="111" customWidth="1"/>
    <col min="4101" max="4103" width="10.75" style="111" customWidth="1"/>
    <col min="4104" max="4351" width="9" style="111"/>
    <col min="4352" max="4352" width="17.125" style="111" bestFit="1" customWidth="1"/>
    <col min="4353" max="4353" width="10.5" style="111" customWidth="1"/>
    <col min="4354" max="4356" width="10.625" style="111" customWidth="1"/>
    <col min="4357" max="4359" width="10.75" style="111" customWidth="1"/>
    <col min="4360" max="4607" width="9" style="111"/>
    <col min="4608" max="4608" width="17.125" style="111" bestFit="1" customWidth="1"/>
    <col min="4609" max="4609" width="10.5" style="111" customWidth="1"/>
    <col min="4610" max="4612" width="10.625" style="111" customWidth="1"/>
    <col min="4613" max="4615" width="10.75" style="111" customWidth="1"/>
    <col min="4616" max="4863" width="9" style="111"/>
    <col min="4864" max="4864" width="17.125" style="111" bestFit="1" customWidth="1"/>
    <col min="4865" max="4865" width="10.5" style="111" customWidth="1"/>
    <col min="4866" max="4868" width="10.625" style="111" customWidth="1"/>
    <col min="4869" max="4871" width="10.75" style="111" customWidth="1"/>
    <col min="4872" max="5119" width="9" style="111"/>
    <col min="5120" max="5120" width="17.125" style="111" bestFit="1" customWidth="1"/>
    <col min="5121" max="5121" width="10.5" style="111" customWidth="1"/>
    <col min="5122" max="5124" width="10.625" style="111" customWidth="1"/>
    <col min="5125" max="5127" width="10.75" style="111" customWidth="1"/>
    <col min="5128" max="5375" width="9" style="111"/>
    <col min="5376" max="5376" width="17.125" style="111" bestFit="1" customWidth="1"/>
    <col min="5377" max="5377" width="10.5" style="111" customWidth="1"/>
    <col min="5378" max="5380" width="10.625" style="111" customWidth="1"/>
    <col min="5381" max="5383" width="10.75" style="111" customWidth="1"/>
    <col min="5384" max="5631" width="9" style="111"/>
    <col min="5632" max="5632" width="17.125" style="111" bestFit="1" customWidth="1"/>
    <col min="5633" max="5633" width="10.5" style="111" customWidth="1"/>
    <col min="5634" max="5636" width="10.625" style="111" customWidth="1"/>
    <col min="5637" max="5639" width="10.75" style="111" customWidth="1"/>
    <col min="5640" max="5887" width="9" style="111"/>
    <col min="5888" max="5888" width="17.125" style="111" bestFit="1" customWidth="1"/>
    <col min="5889" max="5889" width="10.5" style="111" customWidth="1"/>
    <col min="5890" max="5892" width="10.625" style="111" customWidth="1"/>
    <col min="5893" max="5895" width="10.75" style="111" customWidth="1"/>
    <col min="5896" max="6143" width="9" style="111"/>
    <col min="6144" max="6144" width="17.125" style="111" bestFit="1" customWidth="1"/>
    <col min="6145" max="6145" width="10.5" style="111" customWidth="1"/>
    <col min="6146" max="6148" width="10.625" style="111" customWidth="1"/>
    <col min="6149" max="6151" width="10.75" style="111" customWidth="1"/>
    <col min="6152" max="6399" width="9" style="111"/>
    <col min="6400" max="6400" width="17.125" style="111" bestFit="1" customWidth="1"/>
    <col min="6401" max="6401" width="10.5" style="111" customWidth="1"/>
    <col min="6402" max="6404" width="10.625" style="111" customWidth="1"/>
    <col min="6405" max="6407" width="10.75" style="111" customWidth="1"/>
    <col min="6408" max="6655" width="9" style="111"/>
    <col min="6656" max="6656" width="17.125" style="111" bestFit="1" customWidth="1"/>
    <col min="6657" max="6657" width="10.5" style="111" customWidth="1"/>
    <col min="6658" max="6660" width="10.625" style="111" customWidth="1"/>
    <col min="6661" max="6663" width="10.75" style="111" customWidth="1"/>
    <col min="6664" max="6911" width="9" style="111"/>
    <col min="6912" max="6912" width="17.125" style="111" bestFit="1" customWidth="1"/>
    <col min="6913" max="6913" width="10.5" style="111" customWidth="1"/>
    <col min="6914" max="6916" width="10.625" style="111" customWidth="1"/>
    <col min="6917" max="6919" width="10.75" style="111" customWidth="1"/>
    <col min="6920" max="7167" width="9" style="111"/>
    <col min="7168" max="7168" width="17.125" style="111" bestFit="1" customWidth="1"/>
    <col min="7169" max="7169" width="10.5" style="111" customWidth="1"/>
    <col min="7170" max="7172" width="10.625" style="111" customWidth="1"/>
    <col min="7173" max="7175" width="10.75" style="111" customWidth="1"/>
    <col min="7176" max="7423" width="9" style="111"/>
    <col min="7424" max="7424" width="17.125" style="111" bestFit="1" customWidth="1"/>
    <col min="7425" max="7425" width="10.5" style="111" customWidth="1"/>
    <col min="7426" max="7428" width="10.625" style="111" customWidth="1"/>
    <col min="7429" max="7431" width="10.75" style="111" customWidth="1"/>
    <col min="7432" max="7679" width="9" style="111"/>
    <col min="7680" max="7680" width="17.125" style="111" bestFit="1" customWidth="1"/>
    <col min="7681" max="7681" width="10.5" style="111" customWidth="1"/>
    <col min="7682" max="7684" width="10.625" style="111" customWidth="1"/>
    <col min="7685" max="7687" width="10.75" style="111" customWidth="1"/>
    <col min="7688" max="7935" width="9" style="111"/>
    <col min="7936" max="7936" width="17.125" style="111" bestFit="1" customWidth="1"/>
    <col min="7937" max="7937" width="10.5" style="111" customWidth="1"/>
    <col min="7938" max="7940" width="10.625" style="111" customWidth="1"/>
    <col min="7941" max="7943" width="10.75" style="111" customWidth="1"/>
    <col min="7944" max="8191" width="9" style="111"/>
    <col min="8192" max="8192" width="17.125" style="111" bestFit="1" customWidth="1"/>
    <col min="8193" max="8193" width="10.5" style="111" customWidth="1"/>
    <col min="8194" max="8196" width="10.625" style="111" customWidth="1"/>
    <col min="8197" max="8199" width="10.75" style="111" customWidth="1"/>
    <col min="8200" max="8447" width="9" style="111"/>
    <col min="8448" max="8448" width="17.125" style="111" bestFit="1" customWidth="1"/>
    <col min="8449" max="8449" width="10.5" style="111" customWidth="1"/>
    <col min="8450" max="8452" width="10.625" style="111" customWidth="1"/>
    <col min="8453" max="8455" width="10.75" style="111" customWidth="1"/>
    <col min="8456" max="8703" width="9" style="111"/>
    <col min="8704" max="8704" width="17.125" style="111" bestFit="1" customWidth="1"/>
    <col min="8705" max="8705" width="10.5" style="111" customWidth="1"/>
    <col min="8706" max="8708" width="10.625" style="111" customWidth="1"/>
    <col min="8709" max="8711" width="10.75" style="111" customWidth="1"/>
    <col min="8712" max="8959" width="9" style="111"/>
    <col min="8960" max="8960" width="17.125" style="111" bestFit="1" customWidth="1"/>
    <col min="8961" max="8961" width="10.5" style="111" customWidth="1"/>
    <col min="8962" max="8964" width="10.625" style="111" customWidth="1"/>
    <col min="8965" max="8967" width="10.75" style="111" customWidth="1"/>
    <col min="8968" max="9215" width="9" style="111"/>
    <col min="9216" max="9216" width="17.125" style="111" bestFit="1" customWidth="1"/>
    <col min="9217" max="9217" width="10.5" style="111" customWidth="1"/>
    <col min="9218" max="9220" width="10.625" style="111" customWidth="1"/>
    <col min="9221" max="9223" width="10.75" style="111" customWidth="1"/>
    <col min="9224" max="9471" width="9" style="111"/>
    <col min="9472" max="9472" width="17.125" style="111" bestFit="1" customWidth="1"/>
    <col min="9473" max="9473" width="10.5" style="111" customWidth="1"/>
    <col min="9474" max="9476" width="10.625" style="111" customWidth="1"/>
    <col min="9477" max="9479" width="10.75" style="111" customWidth="1"/>
    <col min="9480" max="9727" width="9" style="111"/>
    <col min="9728" max="9728" width="17.125" style="111" bestFit="1" customWidth="1"/>
    <col min="9729" max="9729" width="10.5" style="111" customWidth="1"/>
    <col min="9730" max="9732" width="10.625" style="111" customWidth="1"/>
    <col min="9733" max="9735" width="10.75" style="111" customWidth="1"/>
    <col min="9736" max="9983" width="9" style="111"/>
    <col min="9984" max="9984" width="17.125" style="111" bestFit="1" customWidth="1"/>
    <col min="9985" max="9985" width="10.5" style="111" customWidth="1"/>
    <col min="9986" max="9988" width="10.625" style="111" customWidth="1"/>
    <col min="9989" max="9991" width="10.75" style="111" customWidth="1"/>
    <col min="9992" max="10239" width="9" style="111"/>
    <col min="10240" max="10240" width="17.125" style="111" bestFit="1" customWidth="1"/>
    <col min="10241" max="10241" width="10.5" style="111" customWidth="1"/>
    <col min="10242" max="10244" width="10.625" style="111" customWidth="1"/>
    <col min="10245" max="10247" width="10.75" style="111" customWidth="1"/>
    <col min="10248" max="10495" width="9" style="111"/>
    <col min="10496" max="10496" width="17.125" style="111" bestFit="1" customWidth="1"/>
    <col min="10497" max="10497" width="10.5" style="111" customWidth="1"/>
    <col min="10498" max="10500" width="10.625" style="111" customWidth="1"/>
    <col min="10501" max="10503" width="10.75" style="111" customWidth="1"/>
    <col min="10504" max="10751" width="9" style="111"/>
    <col min="10752" max="10752" width="17.125" style="111" bestFit="1" customWidth="1"/>
    <col min="10753" max="10753" width="10.5" style="111" customWidth="1"/>
    <col min="10754" max="10756" width="10.625" style="111" customWidth="1"/>
    <col min="10757" max="10759" width="10.75" style="111" customWidth="1"/>
    <col min="10760" max="11007" width="9" style="111"/>
    <col min="11008" max="11008" width="17.125" style="111" bestFit="1" customWidth="1"/>
    <col min="11009" max="11009" width="10.5" style="111" customWidth="1"/>
    <col min="11010" max="11012" width="10.625" style="111" customWidth="1"/>
    <col min="11013" max="11015" width="10.75" style="111" customWidth="1"/>
    <col min="11016" max="11263" width="9" style="111"/>
    <col min="11264" max="11264" width="17.125" style="111" bestFit="1" customWidth="1"/>
    <col min="11265" max="11265" width="10.5" style="111" customWidth="1"/>
    <col min="11266" max="11268" width="10.625" style="111" customWidth="1"/>
    <col min="11269" max="11271" width="10.75" style="111" customWidth="1"/>
    <col min="11272" max="11519" width="9" style="111"/>
    <col min="11520" max="11520" width="17.125" style="111" bestFit="1" customWidth="1"/>
    <col min="11521" max="11521" width="10.5" style="111" customWidth="1"/>
    <col min="11522" max="11524" width="10.625" style="111" customWidth="1"/>
    <col min="11525" max="11527" width="10.75" style="111" customWidth="1"/>
    <col min="11528" max="11775" width="9" style="111"/>
    <col min="11776" max="11776" width="17.125" style="111" bestFit="1" customWidth="1"/>
    <col min="11777" max="11777" width="10.5" style="111" customWidth="1"/>
    <col min="11778" max="11780" width="10.625" style="111" customWidth="1"/>
    <col min="11781" max="11783" width="10.75" style="111" customWidth="1"/>
    <col min="11784" max="12031" width="9" style="111"/>
    <col min="12032" max="12032" width="17.125" style="111" bestFit="1" customWidth="1"/>
    <col min="12033" max="12033" width="10.5" style="111" customWidth="1"/>
    <col min="12034" max="12036" width="10.625" style="111" customWidth="1"/>
    <col min="12037" max="12039" width="10.75" style="111" customWidth="1"/>
    <col min="12040" max="12287" width="9" style="111"/>
    <col min="12288" max="12288" width="17.125" style="111" bestFit="1" customWidth="1"/>
    <col min="12289" max="12289" width="10.5" style="111" customWidth="1"/>
    <col min="12290" max="12292" width="10.625" style="111" customWidth="1"/>
    <col min="12293" max="12295" width="10.75" style="111" customWidth="1"/>
    <col min="12296" max="12543" width="9" style="111"/>
    <col min="12544" max="12544" width="17.125" style="111" bestFit="1" customWidth="1"/>
    <col min="12545" max="12545" width="10.5" style="111" customWidth="1"/>
    <col min="12546" max="12548" width="10.625" style="111" customWidth="1"/>
    <col min="12549" max="12551" width="10.75" style="111" customWidth="1"/>
    <col min="12552" max="12799" width="9" style="111"/>
    <col min="12800" max="12800" width="17.125" style="111" bestFit="1" customWidth="1"/>
    <col min="12801" max="12801" width="10.5" style="111" customWidth="1"/>
    <col min="12802" max="12804" width="10.625" style="111" customWidth="1"/>
    <col min="12805" max="12807" width="10.75" style="111" customWidth="1"/>
    <col min="12808" max="13055" width="9" style="111"/>
    <col min="13056" max="13056" width="17.125" style="111" bestFit="1" customWidth="1"/>
    <col min="13057" max="13057" width="10.5" style="111" customWidth="1"/>
    <col min="13058" max="13060" width="10.625" style="111" customWidth="1"/>
    <col min="13061" max="13063" width="10.75" style="111" customWidth="1"/>
    <col min="13064" max="13311" width="9" style="111"/>
    <col min="13312" max="13312" width="17.125" style="111" bestFit="1" customWidth="1"/>
    <col min="13313" max="13313" width="10.5" style="111" customWidth="1"/>
    <col min="13314" max="13316" width="10.625" style="111" customWidth="1"/>
    <col min="13317" max="13319" width="10.75" style="111" customWidth="1"/>
    <col min="13320" max="13567" width="9" style="111"/>
    <col min="13568" max="13568" width="17.125" style="111" bestFit="1" customWidth="1"/>
    <col min="13569" max="13569" width="10.5" style="111" customWidth="1"/>
    <col min="13570" max="13572" width="10.625" style="111" customWidth="1"/>
    <col min="13573" max="13575" width="10.75" style="111" customWidth="1"/>
    <col min="13576" max="13823" width="9" style="111"/>
    <col min="13824" max="13824" width="17.125" style="111" bestFit="1" customWidth="1"/>
    <col min="13825" max="13825" width="10.5" style="111" customWidth="1"/>
    <col min="13826" max="13828" width="10.625" style="111" customWidth="1"/>
    <col min="13829" max="13831" width="10.75" style="111" customWidth="1"/>
    <col min="13832" max="14079" width="9" style="111"/>
    <col min="14080" max="14080" width="17.125" style="111" bestFit="1" customWidth="1"/>
    <col min="14081" max="14081" width="10.5" style="111" customWidth="1"/>
    <col min="14082" max="14084" width="10.625" style="111" customWidth="1"/>
    <col min="14085" max="14087" width="10.75" style="111" customWidth="1"/>
    <col min="14088" max="14335" width="9" style="111"/>
    <col min="14336" max="14336" width="17.125" style="111" bestFit="1" customWidth="1"/>
    <col min="14337" max="14337" width="10.5" style="111" customWidth="1"/>
    <col min="14338" max="14340" width="10.625" style="111" customWidth="1"/>
    <col min="14341" max="14343" width="10.75" style="111" customWidth="1"/>
    <col min="14344" max="14591" width="9" style="111"/>
    <col min="14592" max="14592" width="17.125" style="111" bestFit="1" customWidth="1"/>
    <col min="14593" max="14593" width="10.5" style="111" customWidth="1"/>
    <col min="14594" max="14596" width="10.625" style="111" customWidth="1"/>
    <col min="14597" max="14599" width="10.75" style="111" customWidth="1"/>
    <col min="14600" max="14847" width="9" style="111"/>
    <col min="14848" max="14848" width="17.125" style="111" bestFit="1" customWidth="1"/>
    <col min="14849" max="14849" width="10.5" style="111" customWidth="1"/>
    <col min="14850" max="14852" width="10.625" style="111" customWidth="1"/>
    <col min="14853" max="14855" width="10.75" style="111" customWidth="1"/>
    <col min="14856" max="15103" width="9" style="111"/>
    <col min="15104" max="15104" width="17.125" style="111" bestFit="1" customWidth="1"/>
    <col min="15105" max="15105" width="10.5" style="111" customWidth="1"/>
    <col min="15106" max="15108" width="10.625" style="111" customWidth="1"/>
    <col min="15109" max="15111" width="10.75" style="111" customWidth="1"/>
    <col min="15112" max="15359" width="9" style="111"/>
    <col min="15360" max="15360" width="17.125" style="111" bestFit="1" customWidth="1"/>
    <col min="15361" max="15361" width="10.5" style="111" customWidth="1"/>
    <col min="15362" max="15364" width="10.625" style="111" customWidth="1"/>
    <col min="15365" max="15367" width="10.75" style="111" customWidth="1"/>
    <col min="15368" max="15615" width="9" style="111"/>
    <col min="15616" max="15616" width="17.125" style="111" bestFit="1" customWidth="1"/>
    <col min="15617" max="15617" width="10.5" style="111" customWidth="1"/>
    <col min="15618" max="15620" width="10.625" style="111" customWidth="1"/>
    <col min="15621" max="15623" width="10.75" style="111" customWidth="1"/>
    <col min="15624" max="15871" width="9" style="111"/>
    <col min="15872" max="15872" width="17.125" style="111" bestFit="1" customWidth="1"/>
    <col min="15873" max="15873" width="10.5" style="111" customWidth="1"/>
    <col min="15874" max="15876" width="10.625" style="111" customWidth="1"/>
    <col min="15877" max="15879" width="10.75" style="111" customWidth="1"/>
    <col min="15880" max="16127" width="9" style="111"/>
    <col min="16128" max="16128" width="17.125" style="111" bestFit="1" customWidth="1"/>
    <col min="16129" max="16129" width="10.5" style="111" customWidth="1"/>
    <col min="16130" max="16132" width="10.625" style="111" customWidth="1"/>
    <col min="16133" max="16135" width="10.75" style="111" customWidth="1"/>
    <col min="16136" max="16384" width="9" style="111"/>
  </cols>
  <sheetData>
    <row r="1" spans="1:7" ht="33" customHeight="1">
      <c r="G1" s="110" t="s">
        <v>331</v>
      </c>
    </row>
    <row r="2" spans="1:7" s="110" customFormat="1" ht="27" customHeight="1">
      <c r="A2" s="161" t="s">
        <v>332</v>
      </c>
      <c r="B2" s="161"/>
      <c r="C2" s="161"/>
      <c r="D2" s="161"/>
      <c r="E2" s="161"/>
      <c r="F2" s="161"/>
      <c r="G2" s="161"/>
    </row>
    <row r="3" spans="1:7" ht="21" customHeight="1">
      <c r="B3" s="137"/>
      <c r="C3" s="137"/>
      <c r="D3" s="137"/>
      <c r="E3" s="137"/>
      <c r="F3" s="137"/>
    </row>
    <row r="4" spans="1:7" ht="21" customHeight="1">
      <c r="A4" s="112" t="s">
        <v>336</v>
      </c>
      <c r="B4" s="112"/>
      <c r="C4" s="113"/>
      <c r="D4" s="114"/>
      <c r="E4" s="114"/>
      <c r="F4" s="114"/>
    </row>
    <row r="5" spans="1:7" ht="21" customHeight="1">
      <c r="D5" s="114"/>
      <c r="E5" s="114"/>
      <c r="F5" s="114"/>
    </row>
    <row r="6" spans="1:7" ht="26.25" customHeight="1">
      <c r="A6" s="115"/>
      <c r="B6" s="106" t="s">
        <v>326</v>
      </c>
      <c r="C6" s="106" t="s">
        <v>337</v>
      </c>
      <c r="D6" s="106" t="s">
        <v>327</v>
      </c>
      <c r="E6" s="106" t="s">
        <v>328</v>
      </c>
      <c r="F6" s="106" t="s">
        <v>334</v>
      </c>
      <c r="G6" s="106" t="s">
        <v>335</v>
      </c>
    </row>
    <row r="7" spans="1:7" ht="47.25" customHeight="1">
      <c r="A7" s="129" t="s">
        <v>356</v>
      </c>
      <c r="B7" s="116" t="s">
        <v>338</v>
      </c>
      <c r="C7" s="117" t="s">
        <v>339</v>
      </c>
      <c r="D7" s="105">
        <v>1</v>
      </c>
      <c r="E7" s="106" t="s">
        <v>340</v>
      </c>
      <c r="F7" s="107"/>
      <c r="G7" s="107"/>
    </row>
    <row r="8" spans="1:7" ht="155.25" customHeight="1">
      <c r="A8" s="130"/>
      <c r="B8" s="119" t="s">
        <v>341</v>
      </c>
      <c r="C8" s="120" t="s">
        <v>342</v>
      </c>
      <c r="D8" s="105">
        <v>1</v>
      </c>
      <c r="E8" s="106" t="s">
        <v>329</v>
      </c>
      <c r="F8" s="106"/>
      <c r="G8" s="106"/>
    </row>
    <row r="9" spans="1:7" ht="56.25" customHeight="1">
      <c r="A9" s="130"/>
      <c r="B9" s="121" t="s">
        <v>343</v>
      </c>
      <c r="C9" s="116"/>
      <c r="D9" s="105">
        <v>1</v>
      </c>
      <c r="E9" s="106" t="s">
        <v>329</v>
      </c>
      <c r="F9" s="106"/>
      <c r="G9" s="106"/>
    </row>
    <row r="10" spans="1:7" ht="56.25" customHeight="1">
      <c r="A10" s="130"/>
      <c r="B10" s="120" t="s">
        <v>344</v>
      </c>
      <c r="C10" s="120"/>
      <c r="D10" s="105">
        <v>1</v>
      </c>
      <c r="E10" s="106" t="s">
        <v>329</v>
      </c>
      <c r="F10" s="106"/>
      <c r="G10" s="106"/>
    </row>
    <row r="11" spans="1:7" ht="56.25" customHeight="1">
      <c r="A11" s="127"/>
      <c r="B11" s="119" t="s">
        <v>345</v>
      </c>
      <c r="C11" s="119"/>
      <c r="D11" s="105">
        <v>1</v>
      </c>
      <c r="E11" s="106" t="s">
        <v>329</v>
      </c>
      <c r="F11" s="106"/>
      <c r="G11" s="106"/>
    </row>
    <row r="12" spans="1:7" ht="56.25" customHeight="1">
      <c r="A12" s="131" t="s">
        <v>357</v>
      </c>
      <c r="B12" s="122" t="s">
        <v>346</v>
      </c>
      <c r="C12" s="120" t="s">
        <v>347</v>
      </c>
      <c r="D12" s="105">
        <v>1</v>
      </c>
      <c r="E12" s="106" t="s">
        <v>329</v>
      </c>
      <c r="F12" s="107"/>
      <c r="G12" s="107"/>
    </row>
    <row r="13" spans="1:7" ht="56.25" customHeight="1">
      <c r="A13" s="130"/>
      <c r="B13" s="119" t="s">
        <v>348</v>
      </c>
      <c r="C13" s="119"/>
      <c r="D13" s="105">
        <v>10</v>
      </c>
      <c r="E13" s="106" t="s">
        <v>349</v>
      </c>
      <c r="F13" s="106"/>
      <c r="G13" s="106"/>
    </row>
    <row r="14" spans="1:7" ht="56.25" customHeight="1">
      <c r="A14" s="130"/>
      <c r="B14" s="120" t="s">
        <v>350</v>
      </c>
      <c r="C14" s="120"/>
      <c r="D14" s="105">
        <v>1</v>
      </c>
      <c r="E14" s="106" t="s">
        <v>329</v>
      </c>
      <c r="F14" s="106"/>
      <c r="G14" s="106"/>
    </row>
    <row r="15" spans="1:7" ht="56.25" customHeight="1">
      <c r="A15" s="130"/>
      <c r="B15" s="121" t="s">
        <v>351</v>
      </c>
      <c r="C15" s="116"/>
      <c r="D15" s="105">
        <v>1</v>
      </c>
      <c r="E15" s="106" t="s">
        <v>329</v>
      </c>
      <c r="F15" s="106"/>
      <c r="G15" s="106"/>
    </row>
    <row r="16" spans="1:7" ht="56.25" customHeight="1">
      <c r="A16" s="130"/>
      <c r="B16" s="120" t="s">
        <v>343</v>
      </c>
      <c r="C16" s="120"/>
      <c r="D16" s="105">
        <v>1</v>
      </c>
      <c r="E16" s="106" t="s">
        <v>329</v>
      </c>
      <c r="F16" s="106"/>
      <c r="G16" s="106"/>
    </row>
    <row r="17" spans="1:7" ht="56.25" customHeight="1">
      <c r="A17" s="130"/>
      <c r="B17" s="120" t="s">
        <v>352</v>
      </c>
      <c r="C17" s="120" t="s">
        <v>353</v>
      </c>
      <c r="D17" s="105">
        <v>1</v>
      </c>
      <c r="E17" s="106" t="s">
        <v>329</v>
      </c>
      <c r="F17" s="106"/>
      <c r="G17" s="106"/>
    </row>
    <row r="18" spans="1:7" ht="56.25" customHeight="1">
      <c r="A18" s="127"/>
      <c r="B18" s="119" t="s">
        <v>344</v>
      </c>
      <c r="C18" s="119"/>
      <c r="D18" s="105">
        <v>1</v>
      </c>
      <c r="E18" s="106" t="s">
        <v>329</v>
      </c>
      <c r="F18" s="106"/>
      <c r="G18" s="106"/>
    </row>
    <row r="19" spans="1:7" ht="56.25" customHeight="1">
      <c r="A19" s="118" t="s">
        <v>358</v>
      </c>
      <c r="B19" s="119" t="s">
        <v>354</v>
      </c>
      <c r="C19" s="119"/>
      <c r="D19" s="105">
        <v>1</v>
      </c>
      <c r="E19" s="106" t="s">
        <v>329</v>
      </c>
      <c r="F19" s="106"/>
      <c r="G19" s="106"/>
    </row>
    <row r="20" spans="1:7" ht="56.25" customHeight="1">
      <c r="A20" s="132" t="s">
        <v>359</v>
      </c>
      <c r="B20" s="128" t="s">
        <v>355</v>
      </c>
      <c r="C20" s="123"/>
      <c r="D20" s="105">
        <v>1</v>
      </c>
      <c r="E20" s="106" t="s">
        <v>329</v>
      </c>
      <c r="F20" s="106"/>
      <c r="G20" s="106"/>
    </row>
    <row r="21" spans="1:7" ht="57.75" customHeight="1">
      <c r="A21" s="124"/>
      <c r="B21" s="125" t="s">
        <v>360</v>
      </c>
      <c r="C21" s="126"/>
      <c r="D21" s="162" t="s">
        <v>333</v>
      </c>
      <c r="E21" s="163"/>
      <c r="F21" s="164"/>
      <c r="G21" s="108"/>
    </row>
    <row r="23" spans="1:7" ht="23.25" customHeight="1"/>
  </sheetData>
  <mergeCells count="2">
    <mergeCell ref="A2:G2"/>
    <mergeCell ref="D21:F21"/>
  </mergeCells>
  <phoneticPr fontId="5"/>
  <pageMargins left="0.51181102362204722" right="0.19685039370078741" top="0.55118110236220474" bottom="0.35433070866141736" header="0.31496062992125984" footer="0.31496062992125984"/>
  <pageSetup paperSize="9" scale="48"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O30"/>
  <sheetViews>
    <sheetView showGridLines="0" zoomScaleNormal="100" zoomScaleSheetLayoutView="100" workbookViewId="0"/>
  </sheetViews>
  <sheetFormatPr defaultRowHeight="12.75"/>
  <cols>
    <col min="1" max="1" width="6.625" style="44" customWidth="1"/>
    <col min="2" max="2" width="5.25" style="44" customWidth="1"/>
    <col min="3" max="3" width="2.25" style="44" customWidth="1"/>
    <col min="4" max="5" width="11.625" style="44" customWidth="1"/>
    <col min="6" max="6" width="18.625" style="44" customWidth="1"/>
    <col min="7" max="7" width="8.75" style="44" customWidth="1"/>
    <col min="8" max="8" width="3.25" style="44" customWidth="1"/>
    <col min="9" max="9" width="6.625" style="44" customWidth="1"/>
    <col min="10" max="10" width="9.625" style="44" customWidth="1"/>
    <col min="11" max="16384" width="9" style="44"/>
  </cols>
  <sheetData>
    <row r="1" spans="1:15">
      <c r="J1" s="133" t="s">
        <v>61</v>
      </c>
    </row>
    <row r="3" spans="1:15" ht="21" customHeight="1">
      <c r="A3" s="153" t="s">
        <v>18</v>
      </c>
      <c r="B3" s="153"/>
      <c r="C3" s="153"/>
      <c r="D3" s="153"/>
      <c r="E3" s="153"/>
      <c r="F3" s="153"/>
      <c r="G3" s="153"/>
      <c r="H3" s="153"/>
      <c r="I3" s="153"/>
      <c r="J3" s="153"/>
    </row>
    <row r="4" spans="1:15" ht="60" customHeight="1">
      <c r="A4" s="64"/>
      <c r="B4" s="64"/>
      <c r="C4" s="64"/>
      <c r="D4" s="64"/>
      <c r="E4" s="64"/>
      <c r="F4" s="64"/>
      <c r="G4" s="64"/>
      <c r="H4" s="65"/>
      <c r="I4" s="65"/>
    </row>
    <row r="5" spans="1:15" ht="20.100000000000001" customHeight="1">
      <c r="A5" s="168" t="s">
        <v>17</v>
      </c>
      <c r="B5" s="168"/>
      <c r="C5" s="171"/>
      <c r="D5" s="171"/>
      <c r="E5" s="171"/>
      <c r="F5" s="171"/>
      <c r="G5" s="66"/>
      <c r="H5" s="67"/>
      <c r="I5" s="65"/>
    </row>
    <row r="6" spans="1:15" ht="50.1" customHeight="1">
      <c r="A6" s="169" t="s">
        <v>62</v>
      </c>
      <c r="B6" s="169"/>
      <c r="C6" s="169"/>
      <c r="D6" s="170"/>
      <c r="E6" s="170"/>
      <c r="F6" s="170"/>
      <c r="G6" s="68"/>
      <c r="H6" s="103"/>
      <c r="I6" s="174" t="s">
        <v>63</v>
      </c>
      <c r="J6" s="174"/>
    </row>
    <row r="7" spans="1:15" ht="35.1" customHeight="1">
      <c r="A7" s="65"/>
      <c r="B7" s="65"/>
      <c r="C7" s="65"/>
      <c r="D7" s="65"/>
      <c r="E7" s="65"/>
      <c r="F7" s="65"/>
      <c r="G7" s="65"/>
      <c r="H7" s="65"/>
      <c r="I7" s="65"/>
    </row>
    <row r="8" spans="1:15" ht="18" customHeight="1">
      <c r="A8" s="60" t="s">
        <v>64</v>
      </c>
      <c r="B8" s="65"/>
      <c r="C8" s="65"/>
      <c r="D8" s="65"/>
      <c r="E8" s="65"/>
      <c r="F8" s="65"/>
      <c r="G8" s="65"/>
      <c r="H8" s="65"/>
      <c r="I8" s="65"/>
    </row>
    <row r="9" spans="1:15" ht="35.1" customHeight="1"/>
    <row r="10" spans="1:15" ht="50.1" customHeight="1">
      <c r="G10" s="69"/>
      <c r="H10" s="172" t="s">
        <v>16</v>
      </c>
      <c r="I10" s="173"/>
      <c r="J10" s="70"/>
    </row>
    <row r="11" spans="1:15" ht="39.950000000000003" customHeight="1"/>
    <row r="12" spans="1:15" ht="15" customHeight="1">
      <c r="A12" s="165" t="s">
        <v>0</v>
      </c>
      <c r="B12" s="165"/>
      <c r="C12" s="165"/>
      <c r="D12" s="165"/>
      <c r="E12" s="165"/>
      <c r="F12" s="165"/>
      <c r="G12" s="165"/>
      <c r="H12" s="165"/>
      <c r="I12" s="165"/>
      <c r="J12" s="165"/>
    </row>
    <row r="13" spans="1:15" ht="30" customHeight="1"/>
    <row r="14" spans="1:15" ht="32.1" customHeight="1">
      <c r="A14" s="166" t="s">
        <v>47</v>
      </c>
      <c r="B14" s="166"/>
      <c r="C14" s="71"/>
      <c r="D14" s="167" t="s">
        <v>361</v>
      </c>
      <c r="E14" s="167"/>
      <c r="F14" s="167"/>
      <c r="G14" s="167"/>
      <c r="H14" s="167"/>
      <c r="I14" s="167"/>
      <c r="J14" s="167"/>
      <c r="K14" s="71"/>
      <c r="L14" s="71"/>
      <c r="M14" s="71"/>
      <c r="N14" s="71"/>
      <c r="O14" s="71"/>
    </row>
    <row r="15" spans="1:15" ht="39.950000000000003" customHeight="1"/>
    <row r="16" spans="1:15" ht="18" customHeight="1">
      <c r="A16" s="72" t="s">
        <v>290</v>
      </c>
      <c r="B16" s="72"/>
      <c r="C16" s="72"/>
    </row>
    <row r="17" spans="1:10" ht="45" customHeight="1"/>
    <row r="18" spans="1:10" ht="18" customHeight="1">
      <c r="E18" s="73" t="s">
        <v>245</v>
      </c>
    </row>
    <row r="19" spans="1:10" ht="20.100000000000001" customHeight="1">
      <c r="E19" s="61"/>
    </row>
    <row r="20" spans="1:10" ht="18" customHeight="1">
      <c r="E20" s="73" t="s">
        <v>244</v>
      </c>
    </row>
    <row r="21" spans="1:10" ht="20.100000000000001" customHeight="1">
      <c r="E21" s="61"/>
    </row>
    <row r="22" spans="1:10" ht="18" customHeight="1">
      <c r="E22" s="73" t="s">
        <v>243</v>
      </c>
      <c r="H22" s="139"/>
      <c r="I22" s="139"/>
      <c r="J22" s="104"/>
    </row>
    <row r="23" spans="1:10" ht="54.95" customHeight="1"/>
    <row r="24" spans="1:10" ht="20.100000000000001" customHeight="1">
      <c r="A24" s="44" t="s">
        <v>15</v>
      </c>
    </row>
    <row r="25" spans="1:10" ht="20.100000000000001" customHeight="1">
      <c r="A25" s="44" t="s">
        <v>14</v>
      </c>
    </row>
    <row r="30" spans="1:10">
      <c r="A30" s="72" t="s">
        <v>235</v>
      </c>
    </row>
  </sheetData>
  <mergeCells count="10">
    <mergeCell ref="A3:J3"/>
    <mergeCell ref="A12:J12"/>
    <mergeCell ref="A14:B14"/>
    <mergeCell ref="D14:J14"/>
    <mergeCell ref="A5:B5"/>
    <mergeCell ref="A6:C6"/>
    <mergeCell ref="D6:F6"/>
    <mergeCell ref="C5:F5"/>
    <mergeCell ref="H10:I10"/>
    <mergeCell ref="I6:J6"/>
  </mergeCells>
  <phoneticPr fontId="5"/>
  <pageMargins left="0.98425196850393704" right="0.78740157480314965" top="0.78740157480314965" bottom="0.78740157480314965" header="0.59055118110236227" footer="0.19685039370078741"/>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showGridLines="0" zoomScaleNormal="100"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33" t="s">
        <v>65</v>
      </c>
    </row>
    <row r="2" spans="1:5" ht="20.100000000000001" customHeight="1"/>
    <row r="3" spans="1:5" ht="15" customHeight="1">
      <c r="D3" s="151" t="s">
        <v>286</v>
      </c>
      <c r="E3" s="151"/>
    </row>
    <row r="4" spans="1:5" ht="39.950000000000003" customHeight="1"/>
    <row r="5" spans="1:5" ht="24.75" customHeight="1">
      <c r="A5" s="177" t="s">
        <v>247</v>
      </c>
      <c r="B5" s="177"/>
      <c r="C5" s="177"/>
    </row>
    <row r="6" spans="1:5" ht="39.950000000000003" customHeight="1"/>
    <row r="7" spans="1:5" ht="18" customHeight="1">
      <c r="B7" s="74" t="s">
        <v>263</v>
      </c>
      <c r="C7" s="75"/>
    </row>
    <row r="8" spans="1:5" ht="18" customHeight="1">
      <c r="B8" s="74" t="s">
        <v>264</v>
      </c>
      <c r="C8" s="75"/>
    </row>
    <row r="9" spans="1:5" ht="18" customHeight="1">
      <c r="B9" s="74" t="s">
        <v>265</v>
      </c>
      <c r="C9" s="72"/>
      <c r="D9" s="133"/>
      <c r="E9" s="74"/>
    </row>
    <row r="10" spans="1:5" ht="50.1" customHeight="1"/>
    <row r="11" spans="1:5" ht="20.100000000000001" customHeight="1">
      <c r="A11" s="165" t="s">
        <v>1</v>
      </c>
      <c r="B11" s="165"/>
      <c r="C11" s="165"/>
      <c r="D11" s="165"/>
      <c r="E11" s="165"/>
    </row>
    <row r="12" spans="1:5" ht="39.950000000000003" customHeight="1">
      <c r="A12" s="138"/>
      <c r="B12" s="138"/>
      <c r="C12" s="138"/>
    </row>
    <row r="13" spans="1:5" ht="31.5" customHeight="1">
      <c r="A13" s="175" t="s">
        <v>31</v>
      </c>
      <c r="B13" s="175"/>
      <c r="C13" s="175"/>
      <c r="D13" s="175"/>
      <c r="E13" s="175"/>
    </row>
    <row r="14" spans="1:5" ht="45" customHeight="1"/>
    <row r="15" spans="1:5" ht="20.100000000000001" customHeight="1">
      <c r="A15" s="165" t="s">
        <v>0</v>
      </c>
      <c r="B15" s="165"/>
      <c r="C15" s="165"/>
      <c r="D15" s="165"/>
      <c r="E15" s="165"/>
    </row>
    <row r="16" spans="1:5" ht="39.950000000000003" customHeight="1"/>
    <row r="17" spans="1:5" ht="32.1" customHeight="1">
      <c r="A17" s="76" t="s">
        <v>19</v>
      </c>
      <c r="B17" s="176" t="s">
        <v>361</v>
      </c>
      <c r="C17" s="176"/>
      <c r="D17" s="176"/>
      <c r="E17" s="176"/>
    </row>
    <row r="18" spans="1:5" ht="35.1" customHeight="1"/>
    <row r="19" spans="1:5" ht="20.100000000000001" customHeight="1">
      <c r="A19" s="74" t="s">
        <v>32</v>
      </c>
    </row>
    <row r="20" spans="1:5" ht="20.100000000000001" customHeight="1">
      <c r="A20" s="74" t="s">
        <v>66</v>
      </c>
    </row>
    <row r="21" spans="1:5" ht="20.100000000000001" customHeight="1">
      <c r="A21" s="74" t="s">
        <v>67</v>
      </c>
    </row>
    <row r="22" spans="1:5" s="65" customFormat="1" ht="150" customHeight="1">
      <c r="A22" s="160"/>
      <c r="B22" s="160"/>
      <c r="C22" s="160"/>
      <c r="D22" s="160"/>
      <c r="E22" s="160"/>
    </row>
    <row r="23" spans="1:5" s="65" customFormat="1" ht="20.100000000000001" customHeight="1">
      <c r="A23" s="77" t="s">
        <v>68</v>
      </c>
    </row>
    <row r="24" spans="1:5" ht="20.100000000000001" customHeight="1">
      <c r="A24" s="74" t="s">
        <v>69</v>
      </c>
    </row>
    <row r="25" spans="1:5" ht="20.100000000000001" customHeight="1">
      <c r="A25" s="74" t="s">
        <v>70</v>
      </c>
    </row>
  </sheetData>
  <mergeCells count="7">
    <mergeCell ref="A22:E22"/>
    <mergeCell ref="D3:E3"/>
    <mergeCell ref="A11:E11"/>
    <mergeCell ref="A13:E13"/>
    <mergeCell ref="A15:E15"/>
    <mergeCell ref="B17:E17"/>
    <mergeCell ref="A5:C5"/>
  </mergeCells>
  <phoneticPr fontId="5"/>
  <printOptions horizontalCentered="1"/>
  <pageMargins left="0.78740157480314965" right="0.59055118110236227" top="0.78740157480314965" bottom="0.78740157480314965" header="0.59055118110236227" footer="0.59055118110236227"/>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25"/>
  <sheetViews>
    <sheetView showGridLines="0" zoomScaleNormal="100" workbookViewId="0"/>
  </sheetViews>
  <sheetFormatPr defaultRowHeight="14.25"/>
  <cols>
    <col min="1" max="1" width="28.625" style="2" customWidth="1"/>
    <col min="2" max="2" width="57.625" style="2" customWidth="1"/>
    <col min="3" max="16384" width="9" style="2"/>
  </cols>
  <sheetData>
    <row r="1" spans="1:2">
      <c r="B1" s="1" t="s">
        <v>71</v>
      </c>
    </row>
    <row r="2" spans="1:2" ht="20.100000000000001" customHeight="1">
      <c r="B2" s="1"/>
    </row>
    <row r="3" spans="1:2" ht="20.100000000000001" customHeight="1">
      <c r="A3" s="178" t="s">
        <v>87</v>
      </c>
      <c r="B3" s="178"/>
    </row>
    <row r="4" spans="1:2" ht="20.100000000000001" customHeight="1"/>
    <row r="5" spans="1:2" ht="35.1" customHeight="1">
      <c r="A5" s="9" t="s">
        <v>72</v>
      </c>
      <c r="B5" s="9"/>
    </row>
    <row r="6" spans="1:2" ht="35.1" customHeight="1">
      <c r="A6" s="9" t="s">
        <v>73</v>
      </c>
      <c r="B6" s="9"/>
    </row>
    <row r="7" spans="1:2" ht="35.1" customHeight="1">
      <c r="A7" s="9" t="s">
        <v>74</v>
      </c>
      <c r="B7" s="9"/>
    </row>
    <row r="8" spans="1:2" ht="35.1" customHeight="1">
      <c r="A8" s="9" t="s">
        <v>75</v>
      </c>
      <c r="B8" s="9"/>
    </row>
    <row r="9" spans="1:2" ht="35.1" customHeight="1">
      <c r="A9" s="9" t="s">
        <v>76</v>
      </c>
      <c r="B9" s="9"/>
    </row>
    <row r="10" spans="1:2" ht="35.1" customHeight="1">
      <c r="A10" s="9" t="s">
        <v>77</v>
      </c>
      <c r="B10" s="9"/>
    </row>
    <row r="11" spans="1:2" ht="35.1" customHeight="1">
      <c r="A11" s="9" t="s">
        <v>78</v>
      </c>
      <c r="B11" s="9"/>
    </row>
    <row r="12" spans="1:2" ht="35.1" customHeight="1">
      <c r="A12" s="9" t="s">
        <v>79</v>
      </c>
      <c r="B12" s="9"/>
    </row>
    <row r="13" spans="1:2" ht="35.1" customHeight="1">
      <c r="A13" s="9" t="s">
        <v>80</v>
      </c>
      <c r="B13" s="9"/>
    </row>
    <row r="14" spans="1:2" ht="35.1" customHeight="1">
      <c r="A14" s="9" t="s">
        <v>81</v>
      </c>
      <c r="B14" s="9"/>
    </row>
    <row r="15" spans="1:2" ht="35.1" customHeight="1">
      <c r="A15" s="9" t="s">
        <v>82</v>
      </c>
      <c r="B15" s="9"/>
    </row>
    <row r="16" spans="1:2" ht="35.1" customHeight="1">
      <c r="A16" s="9" t="s">
        <v>83</v>
      </c>
      <c r="B16" s="9"/>
    </row>
    <row r="17" spans="1:2" ht="35.1" customHeight="1">
      <c r="A17" s="9" t="s">
        <v>84</v>
      </c>
      <c r="B17" s="9"/>
    </row>
    <row r="18" spans="1:2" ht="35.1" customHeight="1">
      <c r="A18" s="9" t="s">
        <v>85</v>
      </c>
      <c r="B18" s="9"/>
    </row>
    <row r="19" spans="1:2" ht="24.95" customHeight="1">
      <c r="A19" s="12" t="s">
        <v>86</v>
      </c>
      <c r="B19" s="10"/>
    </row>
    <row r="20" spans="1:2" ht="39.950000000000003" customHeight="1">
      <c r="A20" s="11"/>
      <c r="B20" s="11"/>
    </row>
    <row r="21" spans="1:2" ht="5.0999999999999996" customHeight="1"/>
    <row r="22" spans="1:2" ht="20.100000000000001" customHeight="1">
      <c r="A22" s="8" t="s">
        <v>88</v>
      </c>
    </row>
    <row r="23" spans="1:2" ht="20.100000000000001" customHeight="1">
      <c r="A23" s="8" t="s">
        <v>89</v>
      </c>
    </row>
    <row r="24" spans="1:2" ht="20.100000000000001" customHeight="1">
      <c r="A24" s="8" t="s">
        <v>90</v>
      </c>
    </row>
    <row r="25" spans="1:2" ht="20.100000000000001" customHeight="1">
      <c r="A25" s="2" t="s">
        <v>91</v>
      </c>
    </row>
  </sheetData>
  <mergeCells count="1">
    <mergeCell ref="A3:B3"/>
  </mergeCells>
  <phoneticPr fontId="5"/>
  <pageMargins left="0.78740157480314965" right="0.78740157480314965" top="0.78740157480314965" bottom="0.78740157480314965" header="0.31496062992125984" footer="0.31496062992125984"/>
  <pageSetup paperSize="9" orientation="portrait" blackAndWhite="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dimension ref="A1:E35"/>
  <sheetViews>
    <sheetView showGridLines="0" zoomScaleNormal="100"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33" t="s">
        <v>92</v>
      </c>
    </row>
    <row r="2" spans="1:5" ht="20.100000000000001" customHeight="1"/>
    <row r="3" spans="1:5" ht="15" customHeight="1">
      <c r="D3" s="151" t="s">
        <v>286</v>
      </c>
      <c r="E3" s="151"/>
    </row>
    <row r="4" spans="1:5" ht="39.950000000000003" customHeight="1"/>
    <row r="5" spans="1:5" ht="24.75" customHeight="1">
      <c r="A5" s="177" t="s">
        <v>247</v>
      </c>
      <c r="B5" s="177"/>
      <c r="C5" s="177"/>
    </row>
    <row r="6" spans="1:5" ht="39.950000000000003" customHeight="1"/>
    <row r="7" spans="1:5" ht="18" customHeight="1">
      <c r="B7" s="74" t="s">
        <v>263</v>
      </c>
      <c r="C7" s="75"/>
    </row>
    <row r="8" spans="1:5" ht="18" customHeight="1">
      <c r="B8" s="74" t="s">
        <v>264</v>
      </c>
      <c r="C8" s="75"/>
    </row>
    <row r="9" spans="1:5" ht="18" customHeight="1">
      <c r="B9" s="74" t="s">
        <v>265</v>
      </c>
      <c r="C9" s="72"/>
      <c r="D9" s="133"/>
      <c r="E9" s="74"/>
    </row>
    <row r="10" spans="1:5" ht="50.1" customHeight="1"/>
    <row r="11" spans="1:5" ht="20.100000000000001" customHeight="1">
      <c r="A11" s="166" t="s">
        <v>93</v>
      </c>
      <c r="B11" s="166"/>
      <c r="C11" s="166"/>
      <c r="D11" s="166"/>
      <c r="E11" s="166"/>
    </row>
    <row r="12" spans="1:5" ht="45" customHeight="1">
      <c r="A12" s="138"/>
      <c r="B12" s="138"/>
      <c r="C12" s="138"/>
    </row>
    <row r="13" spans="1:5" ht="69.95" customHeight="1">
      <c r="A13" s="179" t="s">
        <v>362</v>
      </c>
      <c r="B13" s="179"/>
      <c r="C13" s="179"/>
      <c r="D13" s="179"/>
      <c r="E13" s="179"/>
    </row>
    <row r="33" spans="1:1" ht="15" customHeight="1">
      <c r="A33" s="72" t="s">
        <v>268</v>
      </c>
    </row>
    <row r="34" spans="1:1" ht="15" customHeight="1">
      <c r="A34" s="72" t="s">
        <v>236</v>
      </c>
    </row>
    <row r="35" spans="1:1" ht="15" customHeight="1">
      <c r="A35" s="72" t="s">
        <v>237</v>
      </c>
    </row>
  </sheetData>
  <mergeCells count="4">
    <mergeCell ref="D3:E3"/>
    <mergeCell ref="A5:C5"/>
    <mergeCell ref="A11:E11"/>
    <mergeCell ref="A13:E13"/>
  </mergeCells>
  <phoneticPr fontId="5"/>
  <printOptions horizontalCentered="1"/>
  <pageMargins left="0.78740157480314965" right="0.59055118110236227" top="0.78740157480314965" bottom="0.78740157480314965" header="0.59055118110236227" footer="0.59055118110236227"/>
  <pageSetup paperSize="9" orientation="portrait" blackAndWhite="1"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0D309C4DD76034EBB517032499F3CCF" ma:contentTypeVersion="15" ma:contentTypeDescription="新しいドキュメントを作成します。" ma:contentTypeScope="" ma:versionID="b3a1a71a2b6781c8acf586996b50c67a">
  <xsd:schema xmlns:xsd="http://www.w3.org/2001/XMLSchema" xmlns:xs="http://www.w3.org/2001/XMLSchema" xmlns:p="http://schemas.microsoft.com/office/2006/metadata/properties" xmlns:ns2="b0d47770-d01d-469d-ac9a-b982b8cb36ed" xmlns:ns3="c8886e6d-ca38-4783-ac23-8bd097117a79" targetNamespace="http://schemas.microsoft.com/office/2006/metadata/properties" ma:root="true" ma:fieldsID="ac7f16cd416c9126b8a6d482a36d7a92" ns2:_="" ns3:_="">
    <xsd:import namespace="b0d47770-d01d-469d-ac9a-b982b8cb36ed"/>
    <xsd:import namespace="c8886e6d-ca38-4783-ac23-8bd097117a79"/>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d47770-d01d-469d-ac9a-b982b8cb36e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bf58a0c4-58ab-424b-8650-43f1067fac0f}"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0d47770-d01d-469d-ac9a-b982b8cb36ed">
      <Terms xmlns="http://schemas.microsoft.com/office/infopath/2007/PartnerControls"/>
    </lcf76f155ced4ddcb4097134ff3c332f>
    <Owner xmlns="b0d47770-d01d-469d-ac9a-b982b8cb36ed">
      <UserInfo>
        <DisplayName/>
        <AccountId xsi:nil="true"/>
        <AccountType/>
      </UserInfo>
    </Owner>
    <TaxCatchAll xmlns="c8886e6d-ca38-4783-ac23-8bd097117a79" xsi:nil="true"/>
  </documentManagement>
</p:properties>
</file>

<file path=customXml/itemProps1.xml><?xml version="1.0" encoding="utf-8"?>
<ds:datastoreItem xmlns:ds="http://schemas.openxmlformats.org/officeDocument/2006/customXml" ds:itemID="{5306C372-D820-4758-A7E6-5DBB87FFDA00}">
  <ds:schemaRefs>
    <ds:schemaRef ds:uri="http://schemas.microsoft.com/sharepoint/v3/contenttype/forms"/>
  </ds:schemaRefs>
</ds:datastoreItem>
</file>

<file path=customXml/itemProps2.xml><?xml version="1.0" encoding="utf-8"?>
<ds:datastoreItem xmlns:ds="http://schemas.openxmlformats.org/officeDocument/2006/customXml" ds:itemID="{BB8C1AC3-A968-48D5-AAD8-041E1C9536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d47770-d01d-469d-ac9a-b982b8cb36ed"/>
    <ds:schemaRef ds:uri="c8886e6d-ca38-4783-ac23-8bd097117a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CE12D14-AB5C-4FB5-8A6A-91DCBBFBCA77}">
  <ds:schemaRefs>
    <ds:schemaRef ds:uri="http://schemas.microsoft.com/office/2006/metadata/properties"/>
    <ds:schemaRef ds:uri="http://schemas.microsoft.com/office/infopath/2007/PartnerControls"/>
    <ds:schemaRef ds:uri="b0d47770-d01d-469d-ac9a-b982b8cb36ed"/>
    <ds:schemaRef ds:uri="c8886e6d-ca38-4783-ac23-8bd097117a79"/>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3</vt:i4>
      </vt:variant>
    </vt:vector>
  </HeadingPairs>
  <TitlesOfParts>
    <vt:vector size="17" baseType="lpstr">
      <vt:lpstr>(公告)</vt:lpstr>
      <vt:lpstr>(説明書)</vt:lpstr>
      <vt:lpstr>入札伺</vt:lpstr>
      <vt:lpstr>別紙－１</vt:lpstr>
      <vt:lpstr>別紙１－２</vt:lpstr>
      <vt:lpstr>別紙－２</vt:lpstr>
      <vt:lpstr>別紙－３</vt:lpstr>
      <vt:lpstr>別添</vt:lpstr>
      <vt:lpstr>別紙－４</vt:lpstr>
      <vt:lpstr>別紙－５</vt:lpstr>
      <vt:lpstr>別紙－６</vt:lpstr>
      <vt:lpstr>別紙－７</vt:lpstr>
      <vt:lpstr>別紙－７（参考様式）</vt:lpstr>
      <vt:lpstr>別紙－８</vt:lpstr>
      <vt:lpstr>'別紙１－２'!Print_Area</vt:lpstr>
      <vt:lpstr>'別紙－６'!Print_Area</vt:lpstr>
      <vt:lpstr>'別紙－７（参考様式）'!Print_Area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0x010100E0D309C4DD76034EBB517032499F3CCF</vt:lpwstr>
  </property>
  <property fmtid="{D5CDD505-2E9C-101B-9397-08002B2CF9AE}" pid="3" name="MediaServiceImageTags">
    <vt:lpwstr/>
  </property>
</Properties>
</file>