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4EzsN3gJWuNXOkXTdnfWh2NypthTbFBdW8b0RJr4fOZRYoS3qPznVoL5rK8gWUKdyxcNGbFCLTTmFw1SGnrcjw==" workbookSaltValue="VnFz+2OD3zdEPDxwxtIZOQ==" workbookSpinCount="100000" lockStructure="1"/>
  <bookViews>
    <workbookView xWindow="0" yWindow="0" windowWidth="19200" windowHeight="10275"/>
  </bookViews>
  <sheets>
    <sheet name="回答表" sheetId="1" r:id="rId1"/>
    <sheet name="集計表" sheetId="3" r:id="rId2"/>
  </sheets>
  <definedNames>
    <definedName name="_xlnm.Print_Area" localSheetId="0">回答表!$A$1:$U$40</definedName>
    <definedName name="_xlnm.Print_Area" localSheetId="1">集計表!$A$1:$AA$2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33" i="1"/>
  <c r="B23" i="1" l="1"/>
  <c r="O33" i="1" l="1"/>
  <c r="A27" i="1" l="1"/>
  <c r="P2" i="3"/>
  <c r="B19" i="1"/>
  <c r="N19" i="1" s="1"/>
  <c r="A26" i="1" l="1"/>
  <c r="A25" i="1"/>
  <c r="A24" i="1"/>
  <c r="A23" i="1"/>
  <c r="B15" i="1" l="1"/>
</calcChain>
</file>

<file path=xl/comments1.xml><?xml version="1.0" encoding="utf-8"?>
<comments xmlns="http://schemas.openxmlformats.org/spreadsheetml/2006/main">
  <authors>
    <author>作成者</author>
  </authors>
  <commentList>
    <comment ref="A11" authorId="0" shapeId="0">
      <text>
        <r>
          <rPr>
            <b/>
            <sz val="12"/>
            <color indexed="81"/>
            <rFont val="MS P ゴシック"/>
            <family val="3"/>
            <charset val="128"/>
          </rPr>
          <t>Ｑ１</t>
        </r>
        <r>
          <rPr>
            <sz val="12"/>
            <color indexed="81"/>
            <rFont val="MS P ゴシック"/>
            <family val="3"/>
            <charset val="128"/>
          </rPr>
          <t xml:space="preserve">
　</t>
        </r>
        <r>
          <rPr>
            <b/>
            <sz val="12"/>
            <color indexed="81"/>
            <rFont val="MS P ゴシック"/>
            <family val="3"/>
            <charset val="128"/>
          </rPr>
          <t>建築物・工作物・鋼製の船舶について、解体又は改修の作業や工事を請け負うことはありますか。</t>
        </r>
        <r>
          <rPr>
            <b/>
            <u/>
            <sz val="12"/>
            <color indexed="81"/>
            <rFont val="MS P ゴシック"/>
            <family val="3"/>
            <charset val="128"/>
          </rPr>
          <t>⑴～⑶のそれぞれ【有】か【無】のいずれかでご回答ください。</t>
        </r>
        <r>
          <rPr>
            <sz val="12"/>
            <color indexed="81"/>
            <rFont val="MS P ゴシック"/>
            <family val="3"/>
            <charset val="128"/>
          </rPr>
          <t>（建築物のリフォーム、船や各種設備の定期修理を含みます。また、今後請け負う予定がある場合も含みます。）
※⑵の「工作物」とは
　土地や建物に設置するもの（されていたもの）であり、例えば、煙突、サイロ、鉄骨架構、上下水道管等の地下埋設物、
化学プラント、ボイラー、非常用発電設備、反応槽、貯蔵設備、発電設備、焼却設備等があります。</t>
        </r>
      </text>
    </comment>
    <comment ref="A16" authorId="0" shapeId="0">
      <text>
        <r>
          <rPr>
            <b/>
            <sz val="12"/>
            <color indexed="81"/>
            <rFont val="MS P ゴシック"/>
            <family val="3"/>
            <charset val="128"/>
          </rPr>
          <t>Ｑ２
　建築物・工作物・鋼製の船舶について、解体又は改修の作業や工事を行う前に、当該建築物・工作物・鋼製の船舶について、</t>
        </r>
        <r>
          <rPr>
            <b/>
            <u/>
            <sz val="12"/>
            <color indexed="81"/>
            <rFont val="MS P ゴシック"/>
            <family val="3"/>
            <charset val="128"/>
          </rPr>
          <t>石綿(アスベスト)含有の有無の事前調査を行っていますか。⑴～⑷の該当するもの全てを選んでください（複数回答可）</t>
        </r>
        <r>
          <rPr>
            <b/>
            <sz val="12"/>
            <color indexed="81"/>
            <rFont val="MS P ゴシック"/>
            <family val="3"/>
            <charset val="128"/>
          </rPr>
          <t xml:space="preserve">
</t>
        </r>
        <r>
          <rPr>
            <sz val="12"/>
            <color indexed="81"/>
            <rFont val="MS P ゴシック"/>
            <family val="3"/>
            <charset val="128"/>
          </rPr>
          <t>※石綿障害予防規則第３条では、施工業者に石綿の事前調査を義務付けています。
【 参　考 】
（事前調査及び分析調査）
石綿障害予防規則第３条第１項
　事業者は、建築物、工作物又は船舶（鋼製の船舶に限る。以下同じ。）の解体又は改修（封じ込め又は囲い込みを含む。）の作業（以下「解体等の作業」という。）を行うときは、石綿による労働者の健康障害を防止するため、あらかじめ、当該建築物、工作物又は船舶（それぞれ解体等の作業に係る部分に限る。以下「解体等対象建築物等」という。）について、石綿等の使用の有無を調査しなければならない。</t>
        </r>
      </text>
    </comment>
    <comment ref="A21" authorId="0" shapeId="0">
      <text>
        <r>
          <rPr>
            <b/>
            <sz val="12"/>
            <color theme="1"/>
            <rFont val="MS P ゴシック"/>
            <family val="3"/>
            <charset val="128"/>
          </rPr>
          <t>Ｑ３</t>
        </r>
        <r>
          <rPr>
            <sz val="12"/>
            <color theme="1"/>
            <rFont val="MS P ゴシック"/>
            <family val="3"/>
            <charset val="128"/>
          </rPr>
          <t xml:space="preserve">
　</t>
        </r>
        <r>
          <rPr>
            <b/>
            <sz val="12"/>
            <color theme="1"/>
            <rFont val="MS P ゴシック"/>
            <family val="3"/>
            <charset val="128"/>
          </rPr>
          <t>令和５年10月１日以降に着工する建築物の解体・改修工事については、</t>
        </r>
        <r>
          <rPr>
            <b/>
            <u/>
            <sz val="12"/>
            <color theme="1"/>
            <rFont val="MS P ゴシック"/>
            <family val="3"/>
            <charset val="128"/>
          </rPr>
          <t xml:space="preserve">石綿の事前調査は一定の資格(建築物石綿含有建材調査者など)を持った人が行う必要があります。
</t>
        </r>
        <r>
          <rPr>
            <b/>
            <sz val="12"/>
            <color theme="1"/>
            <rFont val="MS P ゴシック"/>
            <family val="3"/>
            <charset val="128"/>
          </rPr>
          <t>　それぞれ次の設問にお答えください。</t>
        </r>
      </text>
    </comment>
    <comment ref="B22" authorId="0" shapeId="0">
      <text>
        <r>
          <rPr>
            <b/>
            <sz val="12"/>
            <color indexed="81"/>
            <rFont val="MS P ゴシック"/>
            <family val="3"/>
            <charset val="128"/>
          </rPr>
          <t>Ｑ３－１
　建築物の石綿の事前調査を行う方に</t>
        </r>
        <r>
          <rPr>
            <b/>
            <u/>
            <sz val="12"/>
            <color indexed="81"/>
            <rFont val="MS P ゴシック"/>
            <family val="3"/>
            <charset val="128"/>
          </rPr>
          <t>資格要件が必要となることについて、知っていましたか。</t>
        </r>
      </text>
    </comment>
    <comment ref="B24" authorId="0" shapeId="0">
      <text>
        <r>
          <rPr>
            <b/>
            <sz val="11"/>
            <color theme="1"/>
            <rFont val="MS P ゴシック"/>
            <family val="3"/>
            <charset val="128"/>
          </rPr>
          <t>Ｑ３－２
　「建築物石綿含有建材調査者」の</t>
        </r>
        <r>
          <rPr>
            <b/>
            <u/>
            <sz val="11"/>
            <color theme="1"/>
            <rFont val="MS P ゴシック"/>
            <family val="3"/>
            <charset val="128"/>
          </rPr>
          <t>資格を労働者に取得させる(又は事業者自ら取得する)予定はありますか</t>
        </r>
        <r>
          <rPr>
            <sz val="11"/>
            <color theme="1"/>
            <rFont val="MS P ゴシック"/>
            <family val="2"/>
            <charset val="128"/>
          </rPr>
          <t>。</t>
        </r>
      </text>
    </comment>
    <comment ref="B26" authorId="0" shapeId="0">
      <text>
        <r>
          <rPr>
            <b/>
            <sz val="12"/>
            <color indexed="81"/>
            <rFont val="MS P ゴシック"/>
            <family val="3"/>
            <charset val="128"/>
          </rPr>
          <t>Ｑ３－３
　Ｑ３－２で⑴～⑶と回答した</t>
        </r>
        <r>
          <rPr>
            <b/>
            <u/>
            <sz val="12"/>
            <color indexed="81"/>
            <rFont val="MS P ゴシック"/>
            <family val="3"/>
            <charset val="128"/>
          </rPr>
          <t>取得済み又は取得を予定している資格は何ですか。（複数回答可）</t>
        </r>
      </text>
    </comment>
    <comment ref="A28" authorId="0" shapeId="0">
      <text>
        <r>
          <rPr>
            <b/>
            <sz val="12"/>
            <color indexed="81"/>
            <rFont val="MS P ゴシック"/>
            <family val="3"/>
            <charset val="128"/>
          </rPr>
          <t xml:space="preserve">Ｑ４
　石綿の事前調査結果について、現場への備え付けや掲示を行っていますか。(複数回答可)
</t>
        </r>
        <r>
          <rPr>
            <sz val="12"/>
            <color indexed="81"/>
            <rFont val="MS P ゴシック"/>
            <family val="3"/>
            <charset val="128"/>
          </rPr>
          <t>※石綿障害予防規則第３条により、施工業者は⑴から⑶の掲示や備え付けを行う必要があります。
【 参　考 】
（事前調査及び分析調査）
石綿障害予防規則第３条第６項
　事業者は、解体等の作業を行う作業場には、次の事項を、作業に従事する労働者が見やすい箇所に掲示するとともに、次条第一項の作業を行う作業場には、前項の規定による記録の写しを備え付けなければならない。
　一　調査終了日
　二　前項第６号及び第８号に規定する事項の概要</t>
        </r>
      </text>
    </comment>
    <comment ref="A31" authorId="0" shapeId="0">
      <text>
        <r>
          <rPr>
            <b/>
            <sz val="12"/>
            <color indexed="81"/>
            <rFont val="MS P ゴシック"/>
            <family val="3"/>
            <charset val="128"/>
          </rPr>
          <t>Ｑ５
　次のいずれかに該当する場合は、令和４(2022)年４月１日以降石綿の有無にかかわらず、事前調査結果を全件労働基準監督署に報告することが必要です。（元請事業者に報告義務があります）</t>
        </r>
        <r>
          <rPr>
            <b/>
            <u/>
            <sz val="12"/>
            <color indexed="81"/>
            <rFont val="MS P ゴシック"/>
            <family val="3"/>
            <charset val="128"/>
          </rPr>
          <t xml:space="preserve">事前調査結果の労働基準監督署への報告義務について知っていましたか。
</t>
        </r>
        <r>
          <rPr>
            <sz val="12"/>
            <color indexed="81"/>
            <rFont val="MS P ゴシック"/>
            <family val="3"/>
            <charset val="128"/>
          </rPr>
          <t xml:space="preserve">
※報告が必要な「工作物」は、反応槽、ボイラー、圧力容器等です。詳しくは同封の資料をご覧ください。</t>
        </r>
      </text>
    </comment>
    <comment ref="A35" authorId="0" shapeId="0">
      <text>
        <r>
          <rPr>
            <b/>
            <sz val="12"/>
            <color indexed="81"/>
            <rFont val="MS P ゴシック"/>
            <family val="3"/>
            <charset val="128"/>
          </rPr>
          <t>Ｑ６
　建築物・工作物・鋼製の船舶について、解体又は改修を行う部分に石綿(アスベスト)が含まれていることが判明した場合、</t>
        </r>
        <r>
          <rPr>
            <b/>
            <u/>
            <sz val="12"/>
            <color indexed="81"/>
            <rFont val="MS P ゴシック"/>
            <family val="3"/>
            <charset val="128"/>
          </rPr>
          <t>石綿障害予防規則に基づく措置を行っていますか</t>
        </r>
        <r>
          <rPr>
            <b/>
            <sz val="12"/>
            <color indexed="81"/>
            <rFont val="MS P ゴシック"/>
            <family val="3"/>
            <charset val="128"/>
          </rPr>
          <t xml:space="preserve">。
</t>
        </r>
        <r>
          <rPr>
            <sz val="12"/>
            <color indexed="81"/>
            <rFont val="MS P ゴシック"/>
            <family val="3"/>
            <charset val="128"/>
          </rPr>
          <t>※石綿障害予防規則により、次の措置が義務づけられています。
　・吹付材、保温材等の除去等を行う際の負圧隔離(石綿則第６条)
　・建材の湿潤化(石綿則第13条ほか)
　・作業者の呼吸用保護具の着用(石綿則第14条ほか)
　・石綿作業主任者の選任等の措置(石綿則第19条)
　　　　　　　　　　　　　　　　　　　　　　　　　　　など</t>
        </r>
      </text>
    </comment>
    <comment ref="A39" authorId="0" shapeId="0">
      <text>
        <r>
          <rPr>
            <b/>
            <sz val="12"/>
            <color indexed="81"/>
            <rFont val="MS P ゴシック"/>
            <family val="3"/>
            <charset val="128"/>
          </rPr>
          <t>Ｑ７
　石綿が含まれる建築物・工作物・鋼製の船舶の解体又は改修を行う際には、</t>
        </r>
        <r>
          <rPr>
            <b/>
            <u/>
            <sz val="12"/>
            <color indexed="81"/>
            <rFont val="MS P ゴシック"/>
            <family val="3"/>
            <charset val="128"/>
          </rPr>
          <t xml:space="preserve">写真や動画により作業の状況を記録し、３年間保存する必要があります。当該規定について知っていますか。
</t>
        </r>
        <r>
          <rPr>
            <sz val="12"/>
            <color indexed="81"/>
            <rFont val="MS P ゴシック"/>
            <family val="3"/>
            <charset val="128"/>
          </rPr>
          <t>【 参　考 】
（作業計画による作業の記録）
石綿障害予防規則第35条の２
　事業者は、石綿使用建築物等解体等作業を行ったときは、当該石綿使用建築物等解体等作業に係る第四条第一項の作業計画に従って石綿使用建築物等解体等作業を行わせたことについて、写真その他実施状況を確認できる方法により記録を作成するとともに、次の事項を記録し、これらを当該石綿使用建築物等解体等作業を終了した日から三年間保存するものとする。
　一　当該石綿使用建築物等解体等作業に従事した労働者の氏名及び当該労働者ごとの当該石綿使用建築物等解体等作業に従事した期間
　二　周辺作業従事者の氏名及び当該周辺作業従事者ごとの周辺作業に従事した期間</t>
        </r>
      </text>
    </comment>
  </commentList>
</comments>
</file>

<file path=xl/sharedStrings.xml><?xml version="1.0" encoding="utf-8"?>
<sst xmlns="http://schemas.openxmlformats.org/spreadsheetml/2006/main" count="91" uniqueCount="86">
  <si>
    <t>e-mail：</t>
    <phoneticPr fontId="1"/>
  </si>
  <si>
    <t>※当てはまる項目の番号に○印を付け、必要事項をご記入ください。</t>
    <rPh sb="1" eb="2">
      <t>ア</t>
    </rPh>
    <rPh sb="6" eb="8">
      <t>コウモク</t>
    </rPh>
    <rPh sb="9" eb="11">
      <t>バンゴウ</t>
    </rPh>
    <rPh sb="13" eb="14">
      <t>シルシ</t>
    </rPh>
    <rPh sb="15" eb="16">
      <t>ツ</t>
    </rPh>
    <rPh sb="18" eb="20">
      <t>ヒツヨウ</t>
    </rPh>
    <rPh sb="20" eb="22">
      <t>ジコウ</t>
    </rPh>
    <rPh sb="24" eb="26">
      <t>キニュウ</t>
    </rPh>
    <phoneticPr fontId="1"/>
  </si>
  <si>
    <t>Q1</t>
    <phoneticPr fontId="1"/>
  </si>
  <si>
    <t>（１）建築物</t>
    <rPh sb="3" eb="6">
      <t>ケンチクブツ</t>
    </rPh>
    <phoneticPr fontId="1"/>
  </si>
  <si>
    <t>（２）工作物</t>
    <rPh sb="3" eb="6">
      <t>コウサクブツ</t>
    </rPh>
    <phoneticPr fontId="1"/>
  </si>
  <si>
    <t>（３）鋼製の船舶</t>
    <rPh sb="3" eb="4">
      <t>コウ</t>
    </rPh>
    <rPh sb="4" eb="5">
      <t>セイ</t>
    </rPh>
    <rPh sb="6" eb="8">
      <t>センパク</t>
    </rPh>
    <phoneticPr fontId="1"/>
  </si>
  <si>
    <t>Q2</t>
    <phoneticPr fontId="1"/>
  </si>
  <si>
    <t>特定調査者</t>
    <rPh sb="0" eb="2">
      <t>トクテイ</t>
    </rPh>
    <rPh sb="2" eb="5">
      <t>チョウサシャ</t>
    </rPh>
    <phoneticPr fontId="1"/>
  </si>
  <si>
    <t>一般調査者</t>
    <rPh sb="0" eb="2">
      <t>イッパン</t>
    </rPh>
    <rPh sb="2" eb="5">
      <t>チョウサシャ</t>
    </rPh>
    <phoneticPr fontId="1"/>
  </si>
  <si>
    <t>一戸建て調査者</t>
    <rPh sb="0" eb="2">
      <t>イッコ</t>
    </rPh>
    <rPh sb="2" eb="3">
      <t>ダ</t>
    </rPh>
    <rPh sb="4" eb="7">
      <t>チョウサシャ</t>
    </rPh>
    <phoneticPr fontId="1"/>
  </si>
  <si>
    <t>その他</t>
    <rPh sb="2" eb="3">
      <t>タ</t>
    </rPh>
    <phoneticPr fontId="1"/>
  </si>
  <si>
    <t>Q4</t>
    <phoneticPr fontId="1"/>
  </si>
  <si>
    <t>Q5</t>
    <phoneticPr fontId="1"/>
  </si>
  <si>
    <t>Q6</t>
    <phoneticPr fontId="1"/>
  </si>
  <si>
    <t>Q7</t>
    <phoneticPr fontId="1"/>
  </si>
  <si>
    <t>Q3</t>
    <phoneticPr fontId="1"/>
  </si>
  <si>
    <t>Q3-1</t>
    <phoneticPr fontId="1"/>
  </si>
  <si>
    <t>Q3-2</t>
    <phoneticPr fontId="1"/>
  </si>
  <si>
    <t>Q3-3</t>
    <phoneticPr fontId="1"/>
  </si>
  <si>
    <t>（１）負圧隔離</t>
    <rPh sb="3" eb="5">
      <t>フアツ</t>
    </rPh>
    <rPh sb="5" eb="7">
      <t>カクリ</t>
    </rPh>
    <phoneticPr fontId="1"/>
  </si>
  <si>
    <t>（２）湿潤化</t>
    <rPh sb="3" eb="5">
      <t>シツジュン</t>
    </rPh>
    <rPh sb="5" eb="6">
      <t>カ</t>
    </rPh>
    <phoneticPr fontId="1"/>
  </si>
  <si>
    <t>（３）呼吸用保護具</t>
    <rPh sb="3" eb="6">
      <t>コキュウヨウ</t>
    </rPh>
    <rPh sb="6" eb="8">
      <t>ホゴ</t>
    </rPh>
    <rPh sb="8" eb="9">
      <t>グ</t>
    </rPh>
    <phoneticPr fontId="1"/>
  </si>
  <si>
    <t>（４）作業主任者</t>
    <rPh sb="3" eb="5">
      <t>サギョウ</t>
    </rPh>
    <rPh sb="5" eb="8">
      <t>シュニンシャ</t>
    </rPh>
    <phoneticPr fontId="1"/>
  </si>
  <si>
    <t>市外局番</t>
    <rPh sb="0" eb="2">
      <t>シガイ</t>
    </rPh>
    <rPh sb="2" eb="4">
      <t>キョクバン</t>
    </rPh>
    <phoneticPr fontId="1"/>
  </si>
  <si>
    <t>局番</t>
    <rPh sb="0" eb="2">
      <t>キョクバン</t>
    </rPh>
    <phoneticPr fontId="1"/>
  </si>
  <si>
    <t>番号</t>
    <rPh sb="0" eb="2">
      <t>バンゴウ</t>
    </rPh>
    <phoneticPr fontId="1"/>
  </si>
  <si>
    <t>担当者氏名</t>
    <rPh sb="0" eb="3">
      <t>タントウシャ</t>
    </rPh>
    <rPh sb="3" eb="5">
      <t>シメイ</t>
    </rPh>
    <phoneticPr fontId="1"/>
  </si>
  <si>
    <t>電話番号</t>
    <rPh sb="0" eb="2">
      <t>デンワ</t>
    </rPh>
    <rPh sb="2" eb="4">
      <t>バンゴウ</t>
    </rPh>
    <phoneticPr fontId="1"/>
  </si>
  <si>
    <t>Ｑ3-3</t>
    <phoneticPr fontId="1"/>
  </si>
  <si>
    <t>アスベスト調査診断協会への登録</t>
    <rPh sb="5" eb="7">
      <t>チョウサ</t>
    </rPh>
    <rPh sb="7" eb="9">
      <t>シンダン</t>
    </rPh>
    <rPh sb="9" eb="11">
      <t>キョウカイ</t>
    </rPh>
    <rPh sb="13" eb="15">
      <t>トウロク</t>
    </rPh>
    <phoneticPr fontId="1"/>
  </si>
  <si>
    <t xml:space="preserve"> 返送先：</t>
    <rPh sb="1" eb="3">
      <t>ヘンソウ</t>
    </rPh>
    <rPh sb="3" eb="4">
      <t>サキ</t>
    </rPh>
    <phoneticPr fontId="1"/>
  </si>
  <si>
    <t>青森労働局 労働基準部 健康安全課</t>
    <rPh sb="6" eb="8">
      <t>ロウドウ</t>
    </rPh>
    <rPh sb="8" eb="10">
      <t>キジュン</t>
    </rPh>
    <rPh sb="10" eb="11">
      <t>ブ</t>
    </rPh>
    <phoneticPr fontId="1"/>
  </si>
  <si>
    <t>FAX：</t>
    <phoneticPr fontId="1"/>
  </si>
  <si>
    <t>０１７－７３４－５８２１</t>
  </si>
  <si>
    <t>)</t>
    <phoneticPr fontId="1"/>
  </si>
  <si>
    <t xml:space="preserve"> 該当するものをぞれぞれ選んでください。</t>
    <rPh sb="1" eb="3">
      <t>ガイトウ</t>
    </rPh>
    <rPh sb="12" eb="13">
      <t>エラ</t>
    </rPh>
    <phoneticPr fontId="1"/>
  </si>
  <si>
    <t>会社名（法人名・支店名）</t>
    <rPh sb="0" eb="3">
      <t>カイシャメイ</t>
    </rPh>
    <rPh sb="3" eb="4">
      <t>シャメイ</t>
    </rPh>
    <rPh sb="4" eb="6">
      <t>ホウジン</t>
    </rPh>
    <rPh sb="6" eb="7">
      <t>メイ</t>
    </rPh>
    <rPh sb="8" eb="11">
      <t>シテンメイ</t>
    </rPh>
    <phoneticPr fontId="1"/>
  </si>
  <si>
    <t>Q3-1</t>
    <phoneticPr fontId="1"/>
  </si>
  <si>
    <t>Q3-2</t>
    <phoneticPr fontId="1"/>
  </si>
  <si>
    <t>Q5</t>
    <phoneticPr fontId="1"/>
  </si>
  <si>
    <t>Q7</t>
    <phoneticPr fontId="1"/>
  </si>
  <si>
    <t>Ｑ2</t>
    <phoneticPr fontId="1"/>
  </si>
  <si>
    <t>調査結果を保存している。【⑴～⑶】</t>
    <rPh sb="0" eb="2">
      <t>チョウサ</t>
    </rPh>
    <rPh sb="2" eb="4">
      <t>ケッカ</t>
    </rPh>
    <rPh sb="5" eb="7">
      <t>ホゾン</t>
    </rPh>
    <phoneticPr fontId="1"/>
  </si>
  <si>
    <t>調査結果を保存していない。【⑴～⑶】</t>
    <rPh sb="0" eb="2">
      <t>チョウサ</t>
    </rPh>
    <rPh sb="2" eb="4">
      <t>ケッカ</t>
    </rPh>
    <rPh sb="5" eb="7">
      <t>ホゾン</t>
    </rPh>
    <phoneticPr fontId="1"/>
  </si>
  <si>
    <t>[その他]の場合は具体的資格名➡(</t>
    <rPh sb="3" eb="4">
      <t>タ</t>
    </rPh>
    <rPh sb="6" eb="8">
      <t>バアイ</t>
    </rPh>
    <rPh sb="9" eb="12">
      <t>グタイテキ</t>
    </rPh>
    <rPh sb="12" eb="14">
      <t>シカク</t>
    </rPh>
    <rPh sb="14" eb="15">
      <t>メイ</t>
    </rPh>
    <phoneticPr fontId="1"/>
  </si>
  <si>
    <t>Q1
⑴</t>
    <phoneticPr fontId="1"/>
  </si>
  <si>
    <t>Q1
⑵</t>
    <phoneticPr fontId="1"/>
  </si>
  <si>
    <t>Q1
⑶</t>
    <phoneticPr fontId="1"/>
  </si>
  <si>
    <t>Q2
⑴</t>
    <phoneticPr fontId="1"/>
  </si>
  <si>
    <t>Q2
⑵</t>
    <phoneticPr fontId="1"/>
  </si>
  <si>
    <t>Q2
⑶</t>
    <phoneticPr fontId="1"/>
  </si>
  <si>
    <t>Q2
⑷</t>
    <phoneticPr fontId="1"/>
  </si>
  <si>
    <t>Q2
保存</t>
    <rPh sb="3" eb="5">
      <t>ホゾン</t>
    </rPh>
    <phoneticPr fontId="1"/>
  </si>
  <si>
    <t>Q3-3
⑴</t>
    <phoneticPr fontId="1"/>
  </si>
  <si>
    <t>Q3-3
⑵</t>
    <phoneticPr fontId="1"/>
  </si>
  <si>
    <t>Q3-3
⑶</t>
    <phoneticPr fontId="1"/>
  </si>
  <si>
    <t>Q3-3
⑷</t>
    <phoneticPr fontId="1"/>
  </si>
  <si>
    <t>Q3-3
⑸</t>
    <phoneticPr fontId="1"/>
  </si>
  <si>
    <t>Q3-3
その他</t>
    <rPh sb="7" eb="8">
      <t>タ</t>
    </rPh>
    <phoneticPr fontId="1"/>
  </si>
  <si>
    <t>Q4
⑴</t>
    <phoneticPr fontId="1"/>
  </si>
  <si>
    <t>Q4
⑵</t>
    <phoneticPr fontId="1"/>
  </si>
  <si>
    <t>Q4
⑶</t>
    <phoneticPr fontId="1"/>
  </si>
  <si>
    <t>Q4
⑷</t>
    <phoneticPr fontId="1"/>
  </si>
  <si>
    <t>Q5
希望</t>
    <rPh sb="3" eb="5">
      <t>キボウ</t>
    </rPh>
    <phoneticPr fontId="1"/>
  </si>
  <si>
    <t>Q6
⑴</t>
    <phoneticPr fontId="1"/>
  </si>
  <si>
    <t>Q6
⑵</t>
    <phoneticPr fontId="1"/>
  </si>
  <si>
    <t>Q6
⑶</t>
    <phoneticPr fontId="1"/>
  </si>
  <si>
    <t>Q6
⑷</t>
    <phoneticPr fontId="1"/>
  </si>
  <si>
    <t>Ｑ５</t>
    <phoneticPr fontId="1"/>
  </si>
  <si>
    <t>Ｑ3-2</t>
  </si>
  <si>
    <t>⑴ 既に取得している。</t>
    <rPh sb="2" eb="3">
      <t>スデ</t>
    </rPh>
    <rPh sb="4" eb="6">
      <t>シュトク</t>
    </rPh>
    <phoneticPr fontId="1"/>
  </si>
  <si>
    <t>　※送信先のFAX番号、アドレスがお間違えないことを確認した上で送信してください。</t>
    <rPh sb="2" eb="4">
      <t>ソウシン</t>
    </rPh>
    <rPh sb="4" eb="5">
      <t>サキ</t>
    </rPh>
    <rPh sb="9" eb="11">
      <t>バンゴウ</t>
    </rPh>
    <rPh sb="18" eb="20">
      <t>マチガ</t>
    </rPh>
    <rPh sb="26" eb="28">
      <t>カクニン</t>
    </rPh>
    <rPh sb="30" eb="31">
      <t>ウエ</t>
    </rPh>
    <rPh sb="32" eb="34">
      <t>ソウシン</t>
    </rPh>
    <phoneticPr fontId="1"/>
  </si>
  <si>
    <t xml:space="preserve"> 該当するものを選んでください。</t>
    <rPh sb="1" eb="3">
      <t>ガイトウ</t>
    </rPh>
    <rPh sb="8" eb="9">
      <t>エラ</t>
    </rPh>
    <phoneticPr fontId="1"/>
  </si>
  <si>
    <t xml:space="preserve"> 該当するものを選んでください。（複数回答可）</t>
    <rPh sb="1" eb="3">
      <t>ガイトウ</t>
    </rPh>
    <rPh sb="8" eb="9">
      <t>エラ</t>
    </rPh>
    <rPh sb="17" eb="19">
      <t>フクスウ</t>
    </rPh>
    <rPh sb="19" eb="21">
      <t>カイトウ</t>
    </rPh>
    <rPh sb="21" eb="22">
      <t>カ</t>
    </rPh>
    <phoneticPr fontId="1"/>
  </si>
  <si>
    <t xml:space="preserve"> 該当するものをぞれぞれ選んでください。</t>
    <phoneticPr fontId="1"/>
  </si>
  <si>
    <t>自　主　点　検　回　答　票</t>
    <rPh sb="0" eb="1">
      <t>ジ</t>
    </rPh>
    <rPh sb="2" eb="3">
      <t>オモ</t>
    </rPh>
    <rPh sb="4" eb="5">
      <t>テン</t>
    </rPh>
    <rPh sb="6" eb="7">
      <t>ケン</t>
    </rPh>
    <rPh sb="8" eb="9">
      <t>カイ</t>
    </rPh>
    <rPh sb="10" eb="11">
      <t>コタエ</t>
    </rPh>
    <rPh sb="12" eb="13">
      <t>ヒョウ</t>
    </rPh>
    <phoneticPr fontId="1"/>
  </si>
  <si>
    <t>該当なし。【⑷】</t>
    <rPh sb="0" eb="2">
      <t>ガイトウ</t>
    </rPh>
    <phoneticPr fontId="1"/>
  </si>
  <si>
    <t>⑵ 今後取得する予定である。(概ねR4.10までに)</t>
    <rPh sb="2" eb="4">
      <t>コンゴ</t>
    </rPh>
    <rPh sb="4" eb="6">
      <t>シュトク</t>
    </rPh>
    <rPh sb="8" eb="10">
      <t>ヨテイ</t>
    </rPh>
    <rPh sb="15" eb="16">
      <t>オオム</t>
    </rPh>
    <phoneticPr fontId="1"/>
  </si>
  <si>
    <t>⑶ 今後取得する予定である。(R5.10.1までに)</t>
    <rPh sb="2" eb="4">
      <t>コンゴ</t>
    </rPh>
    <rPh sb="4" eb="6">
      <t>シュトク</t>
    </rPh>
    <rPh sb="8" eb="10">
      <t>ヨテイ</t>
    </rPh>
    <phoneticPr fontId="1"/>
  </si>
  <si>
    <t>⑷ 外注により対応するため取得を予定していない。</t>
    <rPh sb="2" eb="4">
      <t>ガイチュウ</t>
    </rPh>
    <rPh sb="7" eb="9">
      <t>タイオウ</t>
    </rPh>
    <rPh sb="13" eb="15">
      <t>シュトク</t>
    </rPh>
    <rPh sb="16" eb="18">
      <t>ヨテイ</t>
    </rPh>
    <phoneticPr fontId="1"/>
  </si>
  <si>
    <t>⑸ ⑶以外の理由により、取得を予定していない。</t>
    <rPh sb="3" eb="5">
      <t>イガイ</t>
    </rPh>
    <rPh sb="6" eb="8">
      <t>リユウ</t>
    </rPh>
    <rPh sb="12" eb="14">
      <t>シュトク</t>
    </rPh>
    <rPh sb="15" eb="17">
      <t>ヨテイ</t>
    </rPh>
    <phoneticPr fontId="1"/>
  </si>
  <si>
    <t>詳しい説明を希望する。【⑴～⑵】</t>
    <rPh sb="0" eb="1">
      <t>クワ</t>
    </rPh>
    <rPh sb="3" eb="5">
      <t>セツメイ</t>
    </rPh>
    <rPh sb="6" eb="8">
      <t>キボウ</t>
    </rPh>
    <phoneticPr fontId="1"/>
  </si>
  <si>
    <t>詳しい説明を希望しない。【⑴～⑵】</t>
    <rPh sb="0" eb="1">
      <t>クワ</t>
    </rPh>
    <rPh sb="3" eb="5">
      <t>セツメイ</t>
    </rPh>
    <rPh sb="6" eb="8">
      <t>キボウ</t>
    </rPh>
    <phoneticPr fontId="1"/>
  </si>
  <si>
    <t>該当なし。【⑶～⑷】</t>
    <rPh sb="0" eb="2">
      <t>ガイトウ</t>
    </rPh>
    <phoneticPr fontId="1"/>
  </si>
  <si>
    <t>kenkouanzenka-aomorikyoku@mhlw.go.jp</t>
    <phoneticPr fontId="1"/>
  </si>
  <si>
    <t>「 ▼ 」タブをクリックしてください。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</si>
</sst>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numFmts>
  <fonts count="38">
    <font>
      <sz val="11"/>
      <color theme="1"/>
      <name val="MS P ゴシック"/>
      <family val="2"/>
      <charset val="128"/>
    </font>
    <font>
      <sz val="6"/>
      <name val="MS P ゴシック"/>
      <family val="2"/>
      <charset val="128"/>
    </font>
    <font>
      <sz val="12"/>
      <color theme="1"/>
      <name val="MS P ゴシック"/>
      <family val="3"/>
      <charset val="128"/>
    </font>
    <font>
      <sz val="14"/>
      <color theme="1"/>
      <name val="MS P ゴシック"/>
      <family val="2"/>
      <charset val="128"/>
    </font>
    <font>
      <sz val="14"/>
      <color theme="1"/>
      <name val="MS P ゴシック"/>
      <family val="3"/>
      <charset val="128"/>
    </font>
    <font>
      <b/>
      <sz val="12"/>
      <color theme="1"/>
      <name val="MS P ゴシック"/>
      <family val="3"/>
      <charset val="128"/>
    </font>
    <font>
      <sz val="6"/>
      <color theme="1"/>
      <name val="MS P ゴシック"/>
      <family val="2"/>
      <charset val="128"/>
    </font>
    <font>
      <sz val="10"/>
      <color theme="1"/>
      <name val="MS P ゴシック"/>
      <family val="2"/>
      <charset val="128"/>
    </font>
    <font>
      <sz val="10"/>
      <color theme="1"/>
      <name val="MS P ゴシック"/>
      <family val="3"/>
      <charset val="128"/>
    </font>
    <font>
      <sz val="8"/>
      <color theme="1"/>
      <name val="MS P ゴシック"/>
      <family val="2"/>
      <charset val="128"/>
    </font>
    <font>
      <sz val="8"/>
      <color theme="1"/>
      <name val="MS P ゴシック"/>
      <family val="3"/>
      <charset val="128"/>
    </font>
    <font>
      <u/>
      <sz val="11"/>
      <color theme="10"/>
      <name val="MS P ゴシック"/>
      <family val="2"/>
      <charset val="128"/>
    </font>
    <font>
      <b/>
      <sz val="14"/>
      <color theme="1"/>
      <name val="MS P ゴシック"/>
      <family val="3"/>
      <charset val="128"/>
    </font>
    <font>
      <sz val="9"/>
      <color theme="1"/>
      <name val="MS P ゴシック"/>
      <family val="3"/>
      <charset val="128"/>
    </font>
    <font>
      <sz val="9"/>
      <color theme="1"/>
      <name val="MS P ゴシック"/>
      <family val="2"/>
      <charset val="128"/>
    </font>
    <font>
      <b/>
      <sz val="10"/>
      <color rgb="FFFF0000"/>
      <name val="MS P ゴシック"/>
      <family val="3"/>
      <charset val="128"/>
    </font>
    <font>
      <sz val="12"/>
      <name val="MS P ゴシック"/>
      <family val="3"/>
      <charset val="128"/>
    </font>
    <font>
      <sz val="11"/>
      <name val="MS P ゴシック"/>
      <family val="3"/>
      <charset val="128"/>
    </font>
    <font>
      <b/>
      <sz val="8"/>
      <color rgb="FFFF0000"/>
      <name val="MS P ゴシック"/>
      <family val="3"/>
      <charset val="128"/>
    </font>
    <font>
      <sz val="9"/>
      <color rgb="FF000000"/>
      <name val="Meiryo UI"/>
      <family val="3"/>
      <charset val="128"/>
    </font>
    <font>
      <b/>
      <sz val="11"/>
      <color rgb="FFFF0000"/>
      <name val="MS P ゴシック"/>
      <family val="3"/>
      <charset val="128"/>
    </font>
    <font>
      <b/>
      <u/>
      <sz val="12"/>
      <color theme="1"/>
      <name val="MS P ゴシック"/>
      <family val="3"/>
      <charset val="128"/>
    </font>
    <font>
      <b/>
      <sz val="10"/>
      <color theme="1"/>
      <name val="MS P ゴシック"/>
      <family val="3"/>
      <charset val="128"/>
    </font>
    <font>
      <b/>
      <sz val="11"/>
      <color theme="1"/>
      <name val="MS P ゴシック"/>
      <family val="3"/>
      <charset val="128"/>
    </font>
    <font>
      <b/>
      <sz val="12"/>
      <name val="MS P ゴシック"/>
      <family val="3"/>
      <charset val="128"/>
    </font>
    <font>
      <b/>
      <sz val="12"/>
      <color theme="0"/>
      <name val="MS P ゴシック"/>
      <family val="3"/>
      <charset val="128"/>
    </font>
    <font>
      <b/>
      <sz val="9"/>
      <color rgb="FFFF0000"/>
      <name val="MS P 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b/>
      <u/>
      <sz val="11"/>
      <color theme="1"/>
      <name val="MS P ゴシック"/>
      <family val="3"/>
      <charset val="128"/>
    </font>
    <font>
      <sz val="8"/>
      <color theme="0"/>
      <name val="MS P ゴシック"/>
      <family val="2"/>
      <charset val="128"/>
    </font>
    <font>
      <sz val="8"/>
      <color theme="0"/>
      <name val="MS P ゴシック"/>
      <family val="3"/>
      <charset val="128"/>
    </font>
    <font>
      <b/>
      <sz val="20"/>
      <color rgb="FFFF0000"/>
      <name val="MS P ゴシック"/>
      <family val="3"/>
      <charset val="128"/>
    </font>
    <font>
      <b/>
      <sz val="16"/>
      <color rgb="FFFF0000"/>
      <name val="MS P ゴシック"/>
      <family val="3"/>
      <charset val="128"/>
    </font>
    <font>
      <sz val="16"/>
      <color rgb="FFFF0000"/>
      <name val="MS P ゴシック"/>
      <family val="3"/>
      <charset val="128"/>
    </font>
    <font>
      <sz val="4"/>
      <color theme="1"/>
      <name val="MS P ゴシック"/>
      <family val="3"/>
      <charset val="128"/>
    </font>
    <font>
      <b/>
      <sz val="12"/>
      <color rgb="FFFF0000"/>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FF0000"/>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00">
    <xf numFmtId="0" fontId="0" fillId="0" borderId="0" xfId="0">
      <alignment vertical="center"/>
    </xf>
    <xf numFmtId="0" fontId="0" fillId="0" borderId="0" xfId="0" applyProtection="1">
      <alignment vertical="center"/>
      <protection hidden="1"/>
    </xf>
    <xf numFmtId="0" fontId="0" fillId="3" borderId="1" xfId="0" applyFill="1" applyBorder="1" applyProtection="1">
      <alignment vertical="center"/>
      <protection locked="0" hidden="1"/>
    </xf>
    <xf numFmtId="0" fontId="0" fillId="4" borderId="1" xfId="0" applyFill="1" applyBorder="1" applyProtection="1">
      <alignment vertical="center"/>
      <protection locked="0" hidden="1"/>
    </xf>
    <xf numFmtId="49" fontId="0" fillId="2" borderId="1" xfId="0" applyNumberFormat="1" applyFill="1" applyBorder="1" applyAlignment="1" applyProtection="1">
      <alignment vertical="top" wrapText="1"/>
      <protection hidden="1"/>
    </xf>
    <xf numFmtId="49" fontId="0" fillId="0" borderId="1" xfId="0" applyNumberFormat="1" applyBorder="1" applyAlignment="1" applyProtection="1">
      <alignment vertical="top" wrapText="1"/>
      <protection hidden="1"/>
    </xf>
    <xf numFmtId="0" fontId="0" fillId="0" borderId="1" xfId="0" applyBorder="1" applyAlignment="1" applyProtection="1">
      <alignment horizontal="center" vertical="top"/>
      <protection hidden="1"/>
    </xf>
    <xf numFmtId="0" fontId="0" fillId="0" borderId="1" xfId="0" applyBorder="1" applyAlignment="1" applyProtection="1">
      <alignment horizontal="center" vertical="top" wrapText="1"/>
      <protection hidden="1"/>
    </xf>
    <xf numFmtId="49" fontId="0" fillId="0" borderId="1" xfId="0" quotePrefix="1" applyNumberFormat="1" applyBorder="1" applyAlignment="1" applyProtection="1">
      <alignment vertical="top" wrapText="1"/>
      <protection hidden="1"/>
    </xf>
    <xf numFmtId="49" fontId="0" fillId="0" borderId="1" xfId="0" applyNumberFormat="1" applyBorder="1" applyAlignment="1" applyProtection="1">
      <alignment vertical="top"/>
      <protection hidden="1"/>
    </xf>
    <xf numFmtId="49" fontId="0" fillId="2" borderId="1" xfId="0" quotePrefix="1" applyNumberFormat="1" applyFill="1" applyBorder="1" applyAlignment="1" applyProtection="1">
      <alignment vertical="top" wrapText="1"/>
      <protection hidden="1"/>
    </xf>
    <xf numFmtId="0" fontId="0" fillId="4" borderId="0" xfId="0" applyFill="1" applyAlignment="1" applyProtection="1">
      <alignment vertical="center"/>
    </xf>
    <xf numFmtId="0" fontId="0" fillId="4" borderId="0" xfId="0" applyFill="1" applyProtection="1">
      <alignment vertical="center"/>
    </xf>
    <xf numFmtId="0" fontId="4" fillId="4" borderId="0" xfId="0" applyFont="1" applyFill="1" applyProtection="1">
      <alignment vertical="center"/>
    </xf>
    <xf numFmtId="0" fontId="0" fillId="4" borderId="0" xfId="0" applyFill="1" applyBorder="1" applyAlignment="1" applyProtection="1">
      <alignment vertical="center"/>
    </xf>
    <xf numFmtId="0" fontId="2" fillId="4" borderId="7" xfId="0" applyFont="1" applyFill="1" applyBorder="1" applyProtection="1">
      <alignment vertical="center"/>
    </xf>
    <xf numFmtId="0" fontId="2" fillId="4" borderId="8" xfId="0" applyFont="1" applyFill="1" applyBorder="1" applyProtection="1">
      <alignment vertical="center"/>
    </xf>
    <xf numFmtId="0" fontId="2" fillId="4" borderId="0" xfId="0" applyFont="1" applyFill="1" applyProtection="1">
      <alignment vertical="center"/>
    </xf>
    <xf numFmtId="0" fontId="2" fillId="4" borderId="0" xfId="0" applyFont="1" applyFill="1" applyBorder="1" applyProtection="1">
      <alignment vertical="center"/>
    </xf>
    <xf numFmtId="0" fontId="2" fillId="4" borderId="9" xfId="0" applyFont="1" applyFill="1" applyBorder="1" applyProtection="1">
      <alignment vertical="center"/>
    </xf>
    <xf numFmtId="0" fontId="2" fillId="4" borderId="10" xfId="0" applyFont="1" applyFill="1" applyBorder="1" applyProtection="1">
      <alignment vertical="center"/>
    </xf>
    <xf numFmtId="0" fontId="2" fillId="4" borderId="11" xfId="0" applyFont="1" applyFill="1" applyBorder="1" applyProtection="1">
      <alignment vertical="center"/>
    </xf>
    <xf numFmtId="0" fontId="14" fillId="4" borderId="0" xfId="0" applyFont="1" applyFill="1" applyBorder="1" applyAlignment="1" applyProtection="1">
      <alignment horizontal="center"/>
    </xf>
    <xf numFmtId="0" fontId="13" fillId="4" borderId="0" xfId="0" applyFont="1" applyFill="1" applyBorder="1" applyAlignment="1" applyProtection="1">
      <alignment horizontal="center"/>
    </xf>
    <xf numFmtId="0" fontId="16"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0" fillId="4" borderId="0" xfId="0" applyFont="1" applyFill="1" applyBorder="1" applyAlignment="1" applyProtection="1">
      <alignment horizontal="center"/>
    </xf>
    <xf numFmtId="0" fontId="5" fillId="4" borderId="12" xfId="0" applyFont="1" applyFill="1" applyBorder="1" applyAlignment="1" applyProtection="1">
      <alignment horizontal="right"/>
    </xf>
    <xf numFmtId="0" fontId="7" fillId="4" borderId="0" xfId="0" applyFont="1" applyFill="1" applyProtection="1">
      <alignment vertical="center"/>
    </xf>
    <xf numFmtId="0" fontId="0" fillId="3" borderId="0" xfId="0" applyFill="1" applyAlignment="1" applyProtection="1">
      <alignment vertical="center"/>
    </xf>
    <xf numFmtId="0" fontId="7" fillId="3" borderId="0" xfId="0" applyFont="1" applyFill="1" applyProtection="1">
      <alignment vertical="center"/>
    </xf>
    <xf numFmtId="0" fontId="15" fillId="4" borderId="0" xfId="0" applyFont="1" applyFill="1" applyAlignment="1" applyProtection="1">
      <alignment vertical="center"/>
    </xf>
    <xf numFmtId="49" fontId="7" fillId="3" borderId="0" xfId="0" applyNumberFormat="1" applyFont="1" applyFill="1" applyBorder="1" applyAlignment="1" applyProtection="1">
      <alignment vertical="center"/>
    </xf>
    <xf numFmtId="49" fontId="0" fillId="3" borderId="0" xfId="0" applyNumberFormat="1" applyFill="1" applyBorder="1" applyAlignment="1" applyProtection="1">
      <alignment vertical="center"/>
    </xf>
    <xf numFmtId="0" fontId="7" fillId="3" borderId="0" xfId="0" applyFont="1" applyFill="1" applyBorder="1" applyProtection="1">
      <alignment vertical="center"/>
    </xf>
    <xf numFmtId="0" fontId="0" fillId="3" borderId="0" xfId="0" applyFill="1" applyBorder="1" applyAlignment="1" applyProtection="1">
      <alignment vertical="center"/>
    </xf>
    <xf numFmtId="0" fontId="10" fillId="4" borderId="0" xfId="0" applyFont="1" applyFill="1" applyAlignment="1" applyProtection="1">
      <alignment vertical="center"/>
    </xf>
    <xf numFmtId="49" fontId="0" fillId="4" borderId="0" xfId="0" applyNumberFormat="1" applyFill="1" applyAlignment="1" applyProtection="1">
      <alignment horizontal="center" vertical="center"/>
    </xf>
    <xf numFmtId="49" fontId="0" fillId="4" borderId="0" xfId="0" applyNumberFormat="1" applyFill="1" applyBorder="1" applyAlignment="1" applyProtection="1">
      <alignment vertical="center"/>
    </xf>
    <xf numFmtId="0" fontId="18" fillId="4" borderId="0" xfId="0" applyFont="1" applyFill="1" applyAlignment="1" applyProtection="1">
      <alignment vertical="top" wrapText="1"/>
    </xf>
    <xf numFmtId="0" fontId="22" fillId="4" borderId="12" xfId="0" applyFont="1" applyFill="1" applyBorder="1" applyAlignment="1" applyProtection="1">
      <alignment vertical="center"/>
    </xf>
    <xf numFmtId="0" fontId="6" fillId="3" borderId="0" xfId="0" applyFont="1" applyFill="1" applyBorder="1" applyAlignment="1" applyProtection="1">
      <alignment vertical="center"/>
    </xf>
    <xf numFmtId="0" fontId="7" fillId="4" borderId="0" xfId="0" applyFont="1" applyFill="1" applyBorder="1" applyProtection="1">
      <alignment vertical="center"/>
    </xf>
    <xf numFmtId="0" fontId="6" fillId="4" borderId="0" xfId="0" applyFont="1" applyFill="1" applyBorder="1" applyAlignment="1" applyProtection="1">
      <alignment vertical="center"/>
    </xf>
    <xf numFmtId="0" fontId="33" fillId="4" borderId="0" xfId="0" applyFont="1" applyFill="1" applyAlignment="1" applyProtection="1">
      <alignment horizontal="left" vertical="top" textRotation="90"/>
    </xf>
    <xf numFmtId="49" fontId="7" fillId="4" borderId="0" xfId="0" applyNumberFormat="1" applyFont="1" applyFill="1" applyBorder="1" applyAlignment="1" applyProtection="1">
      <alignment vertical="center"/>
    </xf>
    <xf numFmtId="0" fontId="7" fillId="4" borderId="0" xfId="0" applyFont="1" applyFill="1" applyBorder="1" applyAlignment="1" applyProtection="1">
      <alignment vertical="center"/>
    </xf>
    <xf numFmtId="0" fontId="35" fillId="4" borderId="0" xfId="0" applyFont="1" applyFill="1" applyAlignment="1" applyProtection="1">
      <alignment horizontal="center" vertical="center"/>
    </xf>
    <xf numFmtId="0" fontId="34" fillId="4" borderId="0" xfId="0" applyFont="1" applyFill="1" applyAlignment="1" applyProtection="1">
      <alignment horizontal="center" textRotation="90"/>
    </xf>
    <xf numFmtId="0" fontId="32" fillId="4" borderId="0" xfId="0" applyFont="1" applyFill="1" applyBorder="1" applyAlignment="1" applyProtection="1">
      <alignment vertical="center"/>
    </xf>
    <xf numFmtId="0" fontId="0" fillId="0" borderId="0" xfId="0" applyFill="1" applyAlignment="1" applyProtection="1">
      <alignment vertical="center"/>
    </xf>
    <xf numFmtId="0" fontId="7" fillId="3" borderId="0" xfId="0" applyFont="1" applyFill="1" applyBorder="1" applyAlignment="1" applyProtection="1">
      <alignment vertical="center"/>
    </xf>
    <xf numFmtId="0" fontId="7" fillId="5" borderId="0" xfId="0" applyFont="1" applyFill="1" applyProtection="1">
      <alignment vertical="center"/>
    </xf>
    <xf numFmtId="0" fontId="0" fillId="3" borderId="0" xfId="0" applyFill="1" applyProtection="1">
      <alignment vertical="center"/>
    </xf>
    <xf numFmtId="0" fontId="0" fillId="4" borderId="0" xfId="0" applyFill="1" applyAlignment="1" applyProtection="1">
      <alignment horizontal="left" vertical="center"/>
    </xf>
    <xf numFmtId="0" fontId="0" fillId="4" borderId="0" xfId="0" applyFill="1" applyBorder="1" applyProtection="1">
      <alignment vertical="center"/>
    </xf>
    <xf numFmtId="0" fontId="0" fillId="0" borderId="0" xfId="0" applyAlignment="1" applyProtection="1">
      <alignment horizontal="right" vertical="center"/>
      <protection hidden="1"/>
    </xf>
    <xf numFmtId="0" fontId="5" fillId="4" borderId="0" xfId="0" applyFont="1" applyFill="1" applyAlignment="1" applyProtection="1">
      <alignment horizontal="left"/>
    </xf>
    <xf numFmtId="0" fontId="23" fillId="4" borderId="0" xfId="0" applyFont="1" applyFill="1" applyAlignment="1" applyProtection="1">
      <alignment horizontal="left" vertical="center"/>
    </xf>
    <xf numFmtId="0" fontId="20" fillId="4" borderId="0" xfId="0" applyFont="1" applyFill="1" applyAlignment="1" applyProtection="1">
      <alignment horizontal="right" vertical="center" shrinkToFit="1"/>
    </xf>
    <xf numFmtId="0" fontId="7" fillId="4" borderId="0" xfId="0" applyFont="1" applyFill="1" applyAlignment="1" applyProtection="1">
      <alignment horizontal="left" vertical="top" wrapText="1"/>
    </xf>
    <xf numFmtId="0" fontId="37" fillId="4" borderId="0" xfId="0" applyFont="1" applyFill="1" applyAlignment="1" applyProtection="1">
      <alignment horizontal="left" vertical="center"/>
    </xf>
    <xf numFmtId="0" fontId="22" fillId="4" borderId="0" xfId="0" applyFont="1" applyFill="1" applyAlignment="1" applyProtection="1">
      <alignment horizontal="left" vertical="center"/>
    </xf>
    <xf numFmtId="0" fontId="15" fillId="4" borderId="0" xfId="0" applyFont="1" applyFill="1" applyAlignment="1" applyProtection="1">
      <alignment horizontal="right" vertical="center" shrinkToFit="1"/>
    </xf>
    <xf numFmtId="0" fontId="15" fillId="4" borderId="0" xfId="0" applyFont="1" applyFill="1" applyAlignment="1" applyProtection="1">
      <alignment horizontal="left" vertical="top"/>
    </xf>
    <xf numFmtId="0" fontId="25" fillId="4" borderId="0" xfId="0" applyFont="1" applyFill="1" applyAlignment="1" applyProtection="1">
      <alignment horizontal="left" vertical="center"/>
    </xf>
    <xf numFmtId="0" fontId="31" fillId="4" borderId="0" xfId="0" applyFont="1" applyFill="1" applyAlignment="1" applyProtection="1">
      <alignment horizontal="right" vertical="center" shrinkToFit="1"/>
    </xf>
    <xf numFmtId="0" fontId="32" fillId="4" borderId="0" xfId="0" applyFont="1" applyFill="1" applyAlignment="1" applyProtection="1">
      <alignment horizontal="right" vertical="center" shrinkToFit="1"/>
    </xf>
    <xf numFmtId="0" fontId="8" fillId="4" borderId="0" xfId="0" applyFont="1" applyFill="1" applyBorder="1" applyAlignment="1" applyProtection="1">
      <alignment horizontal="center"/>
      <protection locked="0"/>
    </xf>
    <xf numFmtId="0" fontId="12" fillId="4" borderId="0" xfId="0" applyFont="1" applyFill="1" applyBorder="1" applyAlignment="1" applyProtection="1">
      <alignment horizontal="center" vertical="center"/>
    </xf>
    <xf numFmtId="0" fontId="3" fillId="4" borderId="0" xfId="0" applyFont="1" applyFill="1" applyBorder="1" applyAlignment="1" applyProtection="1">
      <alignment horizontal="right"/>
    </xf>
    <xf numFmtId="0" fontId="14" fillId="4" borderId="9" xfId="0" applyFont="1" applyFill="1" applyBorder="1" applyAlignment="1" applyProtection="1">
      <alignment horizontal="right" vertical="center"/>
    </xf>
    <xf numFmtId="0" fontId="13" fillId="4" borderId="10" xfId="0" applyFont="1" applyFill="1" applyBorder="1" applyAlignment="1" applyProtection="1">
      <alignment horizontal="right" vertical="center"/>
    </xf>
    <xf numFmtId="0" fontId="13" fillId="4" borderId="11" xfId="0" applyFont="1" applyFill="1" applyBorder="1" applyAlignment="1" applyProtection="1">
      <alignment horizontal="right" vertical="center"/>
    </xf>
    <xf numFmtId="49" fontId="24" fillId="3" borderId="10" xfId="0" applyNumberFormat="1" applyFont="1" applyFill="1" applyBorder="1" applyAlignment="1" applyProtection="1">
      <alignment horizontal="center" vertical="center"/>
      <protection locked="0"/>
    </xf>
    <xf numFmtId="0" fontId="36" fillId="4" borderId="0" xfId="0" applyFont="1" applyFill="1" applyBorder="1" applyAlignment="1" applyProtection="1">
      <alignment horizontal="distributed" justifyLastLine="1"/>
    </xf>
    <xf numFmtId="176" fontId="24" fillId="3" borderId="10" xfId="0" applyNumberFormat="1" applyFont="1" applyFill="1" applyBorder="1" applyAlignment="1" applyProtection="1">
      <alignment horizontal="center" vertical="center"/>
      <protection locked="0"/>
    </xf>
    <xf numFmtId="0" fontId="36" fillId="4" borderId="2" xfId="0" applyFont="1" applyFill="1" applyBorder="1" applyAlignment="1" applyProtection="1">
      <alignment horizontal="distributed" justifyLastLine="1"/>
    </xf>
    <xf numFmtId="0" fontId="9" fillId="4" borderId="10" xfId="0" applyFont="1" applyFill="1" applyBorder="1" applyAlignment="1" applyProtection="1">
      <alignment horizontal="center"/>
    </xf>
    <xf numFmtId="0" fontId="10" fillId="4" borderId="10" xfId="0" applyFont="1" applyFill="1" applyBorder="1" applyAlignment="1" applyProtection="1">
      <alignment horizontal="center"/>
    </xf>
    <xf numFmtId="0" fontId="9" fillId="4" borderId="2" xfId="0" applyFont="1" applyFill="1" applyBorder="1" applyAlignment="1" applyProtection="1">
      <alignment horizontal="center" wrapText="1"/>
    </xf>
    <xf numFmtId="0" fontId="10" fillId="4" borderId="2" xfId="0" applyFont="1" applyFill="1" applyBorder="1" applyAlignment="1" applyProtection="1">
      <alignment horizontal="center"/>
    </xf>
    <xf numFmtId="0" fontId="3" fillId="4" borderId="4" xfId="0" applyFont="1" applyFill="1" applyBorder="1" applyAlignment="1" applyProtection="1">
      <alignment horizontal="right"/>
    </xf>
    <xf numFmtId="0" fontId="3" fillId="4" borderId="5" xfId="0" applyFont="1" applyFill="1" applyBorder="1" applyAlignment="1" applyProtection="1">
      <alignment horizontal="right"/>
    </xf>
    <xf numFmtId="0" fontId="5" fillId="4" borderId="4"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49" fontId="24" fillId="3" borderId="10" xfId="0" applyNumberFormat="1" applyFont="1" applyFill="1" applyBorder="1" applyAlignment="1" applyProtection="1">
      <alignment horizontal="left" vertical="center" indent="1"/>
      <protection locked="0"/>
    </xf>
    <xf numFmtId="0" fontId="12" fillId="4" borderId="5" xfId="0" applyFont="1" applyFill="1" applyBorder="1" applyAlignment="1" applyProtection="1">
      <alignment horizontal="left"/>
    </xf>
    <xf numFmtId="0" fontId="12" fillId="4" borderId="6" xfId="0" applyFont="1" applyFill="1" applyBorder="1" applyAlignment="1" applyProtection="1">
      <alignment horizontal="left"/>
    </xf>
    <xf numFmtId="0" fontId="4" fillId="4" borderId="7" xfId="0" applyFont="1" applyFill="1" applyBorder="1" applyAlignment="1" applyProtection="1">
      <alignment horizontal="right"/>
    </xf>
    <xf numFmtId="0" fontId="4" fillId="4" borderId="0" xfId="0" applyFont="1" applyFill="1" applyBorder="1" applyAlignment="1" applyProtection="1">
      <alignment horizontal="right"/>
    </xf>
    <xf numFmtId="0" fontId="24" fillId="3" borderId="3" xfId="0" applyFont="1" applyFill="1" applyBorder="1" applyAlignment="1" applyProtection="1">
      <alignment horizontal="left" vertical="center" indent="1"/>
      <protection locked="0"/>
    </xf>
    <xf numFmtId="0" fontId="12" fillId="4" borderId="0" xfId="0" applyFont="1" applyFill="1" applyBorder="1" applyAlignment="1" applyProtection="1">
      <alignment horizontal="left"/>
    </xf>
    <xf numFmtId="0" fontId="15" fillId="4" borderId="0" xfId="0" applyFont="1" applyFill="1" applyAlignment="1" applyProtection="1">
      <alignment horizontal="right" vertical="top" shrinkToFit="1"/>
    </xf>
    <xf numFmtId="0" fontId="26" fillId="4" borderId="0" xfId="0" applyFont="1" applyFill="1" applyAlignment="1" applyProtection="1">
      <alignment horizontal="left" vertical="top" wrapText="1"/>
    </xf>
    <xf numFmtId="0" fontId="9" fillId="4" borderId="0" xfId="0" applyFont="1" applyFill="1" applyBorder="1" applyAlignment="1" applyProtection="1">
      <alignment horizontal="right" wrapText="1"/>
    </xf>
    <xf numFmtId="0" fontId="10" fillId="4" borderId="0" xfId="0" applyFont="1" applyFill="1" applyBorder="1" applyAlignment="1" applyProtection="1">
      <alignment horizontal="right"/>
    </xf>
    <xf numFmtId="0" fontId="11" fillId="4" borderId="0" xfId="1" applyFill="1" applyBorder="1" applyAlignment="1" applyProtection="1">
      <alignment horizontal="left"/>
    </xf>
    <xf numFmtId="0" fontId="11" fillId="4" borderId="8" xfId="1" applyFill="1" applyBorder="1" applyAlignment="1" applyProtection="1">
      <alignment horizontal="left"/>
    </xf>
  </cellXfs>
  <cellStyles count="2">
    <cellStyle name="ハイパーリンク" xfId="1" builtinId="8"/>
    <cellStyle name="標準" xfId="0" builtinId="0"/>
  </cellStyles>
  <dxfs count="28">
    <dxf>
      <fill>
        <patternFill>
          <bgColor theme="7" tint="0.79998168889431442"/>
        </patternFill>
      </fill>
    </dxf>
    <dxf>
      <font>
        <color auto="1"/>
      </font>
    </dxf>
    <dxf>
      <font>
        <color auto="1"/>
      </font>
      <fill>
        <patternFill>
          <bgColor theme="1"/>
        </patternFill>
      </fill>
      <border>
        <left/>
        <right/>
        <top/>
        <bottom/>
        <vertical/>
        <horizontal/>
      </border>
    </dxf>
    <dxf>
      <font>
        <color auto="1"/>
      </font>
      <fill>
        <patternFill>
          <bgColor theme="1"/>
        </patternFill>
      </fill>
      <border>
        <left/>
        <right/>
        <top/>
        <bottom/>
        <vertical/>
        <horizontal/>
      </border>
    </dxf>
    <dxf>
      <border>
        <left/>
        <right/>
        <top/>
        <bottom/>
        <vertical/>
        <horizontal/>
      </border>
    </dxf>
    <dxf>
      <font>
        <color theme="0"/>
      </font>
    </dxf>
    <dxf>
      <font>
        <color auto="1"/>
      </font>
      <fill>
        <patternFill>
          <bgColor theme="1"/>
        </patternFill>
      </fill>
    </dxf>
    <dxf>
      <fill>
        <patternFill>
          <bgColor theme="7" tint="0.79998168889431442"/>
        </patternFill>
      </fill>
    </dxf>
    <dxf>
      <font>
        <color theme="0"/>
      </font>
    </dxf>
    <dxf>
      <font>
        <color theme="0"/>
      </font>
    </dxf>
    <dxf>
      <fill>
        <patternFill>
          <bgColor theme="1"/>
        </patternFill>
      </fill>
    </dxf>
    <dxf>
      <font>
        <color theme="0"/>
      </font>
    </dxf>
    <dxf>
      <fill>
        <patternFill>
          <bgColor theme="1"/>
        </patternFill>
      </fill>
    </dxf>
    <dxf>
      <fill>
        <patternFill>
          <bgColor theme="1"/>
        </patternFill>
      </fill>
    </dxf>
    <dxf>
      <fill>
        <patternFill>
          <bgColor theme="1"/>
        </patternFill>
      </fill>
    </dxf>
    <dxf>
      <fill>
        <patternFill>
          <bgColor theme="1"/>
        </patternFill>
      </fill>
    </dxf>
    <dxf>
      <font>
        <strike/>
      </font>
      <fill>
        <patternFill>
          <bgColor theme="1"/>
        </patternFill>
      </fill>
    </dxf>
    <dxf>
      <fill>
        <patternFill>
          <bgColor theme="1"/>
        </patternFill>
      </fill>
    </dxf>
    <dxf>
      <fill>
        <patternFill>
          <bgColor theme="1"/>
        </patternFill>
      </fill>
    </dxf>
    <dxf>
      <fill>
        <patternFill>
          <bgColor theme="1"/>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集計表!$A$2"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firstButton="1" fmlaLink="集計表!$W$2"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firstButton="1" fmlaLink="集計表!$Y$2"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集計表!$Z$2"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集計表!$X$2"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CheckBox" fmlaLink="集計表!$Q$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集計表!$R$2" lockText="1"/>
</file>

<file path=xl/ctrlProps/ctrlProp21.xml><?xml version="1.0" encoding="utf-8"?>
<formControlPr xmlns="http://schemas.microsoft.com/office/spreadsheetml/2009/9/main" objectType="CheckBox" fmlaLink="集計表!$S$2" lockText="1"/>
</file>

<file path=xl/ctrlProps/ctrlProp22.xml><?xml version="1.0" encoding="utf-8"?>
<formControlPr xmlns="http://schemas.microsoft.com/office/spreadsheetml/2009/9/main" objectType="Radio" firstButton="1" fmlaLink="集計表!$U$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file>

<file path=xl/ctrlProps/ctrlProp27.xml><?xml version="1.0" encoding="utf-8"?>
<formControlPr xmlns="http://schemas.microsoft.com/office/spreadsheetml/2009/9/main" objectType="GBox"/>
</file>

<file path=xl/ctrlProps/ctrlProp28.xml><?xml version="1.0" encoding="utf-8"?>
<formControlPr xmlns="http://schemas.microsoft.com/office/spreadsheetml/2009/9/main" objectType="CheckBox" fmlaLink="集計表!$D$2" lockText="1"/>
</file>

<file path=xl/ctrlProps/ctrlProp29.xml><?xml version="1.0" encoding="utf-8"?>
<formControlPr xmlns="http://schemas.microsoft.com/office/spreadsheetml/2009/9/main" objectType="CheckBox" fmlaLink="集計表!$E$2" lockText="1"/>
</file>

<file path=xl/ctrlProps/ctrlProp3.xml><?xml version="1.0" encoding="utf-8"?>
<formControlPr xmlns="http://schemas.microsoft.com/office/spreadsheetml/2009/9/main" objectType="Radio" firstButton="1" fmlaLink="集計表!$B$2" lockText="1"/>
</file>

<file path=xl/ctrlProps/ctrlProp30.xml><?xml version="1.0" encoding="utf-8"?>
<formControlPr xmlns="http://schemas.microsoft.com/office/spreadsheetml/2009/9/main" objectType="CheckBox" fmlaLink="集計表!$F$2" lockText="1"/>
</file>

<file path=xl/ctrlProps/ctrlProp31.xml><?xml version="1.0" encoding="utf-8"?>
<formControlPr xmlns="http://schemas.microsoft.com/office/spreadsheetml/2009/9/main" objectType="CheckBox" fmlaLink="集計表!$G$2" lockText="1"/>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GBox"/>
</file>

<file path=xl/ctrlProps/ctrlProp34.xml><?xml version="1.0" encoding="utf-8"?>
<formControlPr xmlns="http://schemas.microsoft.com/office/spreadsheetml/2009/9/main" objectType="GBox"/>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GBox"/>
</file>

<file path=xl/ctrlProps/ctrlProp38.xml><?xml version="1.0" encoding="utf-8"?>
<formControlPr xmlns="http://schemas.microsoft.com/office/spreadsheetml/2009/9/main" objectType="Radio" firstButton="1" fmlaLink="集計表!$AA$2"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Drop" dropLines="4" dropStyle="combo" dx="16" fmlaLink="集計表!$H$2" fmlaRange="集計表!$AC$2:$AC$5" sel="1" val="0"/>
</file>

<file path=xl/ctrlProps/ctrlProp43.xml><?xml version="1.0" encoding="utf-8"?>
<formControlPr xmlns="http://schemas.microsoft.com/office/spreadsheetml/2009/9/main" objectType="CheckBox" fmlaLink="集計表!$K$2" lockText="1"/>
</file>

<file path=xl/ctrlProps/ctrlProp44.xml><?xml version="1.0" encoding="utf-8"?>
<formControlPr xmlns="http://schemas.microsoft.com/office/spreadsheetml/2009/9/main" objectType="CheckBox" fmlaLink="集計表!$L$2" lockText="1"/>
</file>

<file path=xl/ctrlProps/ctrlProp45.xml><?xml version="1.0" encoding="utf-8"?>
<formControlPr xmlns="http://schemas.microsoft.com/office/spreadsheetml/2009/9/main" objectType="CheckBox" fmlaLink="集計表!$M$2" lockText="1"/>
</file>

<file path=xl/ctrlProps/ctrlProp46.xml><?xml version="1.0" encoding="utf-8"?>
<formControlPr xmlns="http://schemas.microsoft.com/office/spreadsheetml/2009/9/main" objectType="CheckBox" fmlaLink="集計表!$N$2" lockText="1"/>
</file>

<file path=xl/ctrlProps/ctrlProp47.xml><?xml version="1.0" encoding="utf-8"?>
<formControlPr xmlns="http://schemas.microsoft.com/office/spreadsheetml/2009/9/main" objectType="CheckBox" fmlaLink="集計表!$O$2" lockText="1"/>
</file>

<file path=xl/ctrlProps/ctrlProp48.xml><?xml version="1.0" encoding="utf-8"?>
<formControlPr xmlns="http://schemas.microsoft.com/office/spreadsheetml/2009/9/main" objectType="Drop" dropLines="4" dropStyle="combo" dx="16" fmlaLink="集計表!$V$2" fmlaRange="集計表!$AF$2:$AF$5" sel="1" val="0"/>
</file>

<file path=xl/ctrlProps/ctrlProp49.xml><?xml version="1.0" encoding="utf-8"?>
<formControlPr xmlns="http://schemas.microsoft.com/office/spreadsheetml/2009/9/main" objectType="Drop" dropLines="6" dropStyle="combo" dx="16" fmlaLink="集計表!$J$2" fmlaRange="集計表!$AD$2:$AD$7" sel="1" val="0"/>
</file>

<file path=xl/ctrlProps/ctrlProp5.xml><?xml version="1.0" encoding="utf-8"?>
<formControlPr xmlns="http://schemas.microsoft.com/office/spreadsheetml/2009/9/main" objectType="Radio" firstButton="1" fmlaLink="集計表!$C$2" lockText="1"/>
</file>

<file path=xl/ctrlProps/ctrlProp50.xml><?xml version="1.0" encoding="utf-8"?>
<formControlPr xmlns="http://schemas.microsoft.com/office/spreadsheetml/2009/9/main" objectType="CheckBox" fmlaLink="集計表!$T$2"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Radio" firstButton="1" fmlaLink="集計表!$I$2"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11</xdr:row>
          <xdr:rowOff>19050</xdr:rowOff>
        </xdr:from>
        <xdr:to>
          <xdr:col>7</xdr:col>
          <xdr:colOff>323850</xdr:colOff>
          <xdr:row>11</xdr:row>
          <xdr:rowOff>238125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19050</xdr:rowOff>
        </xdr:from>
        <xdr:to>
          <xdr:col>9</xdr:col>
          <xdr:colOff>333375</xdr:colOff>
          <xdr:row>11</xdr:row>
          <xdr:rowOff>238125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19050</xdr:rowOff>
        </xdr:from>
        <xdr:to>
          <xdr:col>7</xdr:col>
          <xdr:colOff>323850</xdr:colOff>
          <xdr:row>12</xdr:row>
          <xdr:rowOff>238125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19050</xdr:rowOff>
        </xdr:from>
        <xdr:to>
          <xdr:col>9</xdr:col>
          <xdr:colOff>333375</xdr:colOff>
          <xdr:row>12</xdr:row>
          <xdr:rowOff>238125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19050</xdr:rowOff>
        </xdr:from>
        <xdr:to>
          <xdr:col>7</xdr:col>
          <xdr:colOff>323850</xdr:colOff>
          <xdr:row>13</xdr:row>
          <xdr:rowOff>238125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19050</xdr:rowOff>
        </xdr:from>
        <xdr:to>
          <xdr:col>9</xdr:col>
          <xdr:colOff>342900</xdr:colOff>
          <xdr:row>13</xdr:row>
          <xdr:rowOff>238125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10</xdr:col>
          <xdr:colOff>0</xdr:colOff>
          <xdr:row>14</xdr:row>
          <xdr:rowOff>9525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19050</xdr:rowOff>
        </xdr:from>
        <xdr:to>
          <xdr:col>4</xdr:col>
          <xdr:colOff>323850</xdr:colOff>
          <xdr:row>21</xdr:row>
          <xdr:rowOff>238125</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⑴知っている。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19050</xdr:rowOff>
        </xdr:from>
        <xdr:to>
          <xdr:col>7</xdr:col>
          <xdr:colOff>333375</xdr:colOff>
          <xdr:row>21</xdr:row>
          <xdr:rowOff>238125</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⑵知らなかった。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19050</xdr:rowOff>
        </xdr:from>
        <xdr:to>
          <xdr:col>15</xdr:col>
          <xdr:colOff>333375</xdr:colOff>
          <xdr:row>21</xdr:row>
          <xdr:rowOff>238125</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⑶建築物の解体・改修(リフォーム)を行う予定はない。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19050</xdr:rowOff>
        </xdr:from>
        <xdr:to>
          <xdr:col>7</xdr:col>
          <xdr:colOff>333375</xdr:colOff>
          <xdr:row>35</xdr:row>
          <xdr:rowOff>228600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19050</xdr:rowOff>
        </xdr:from>
        <xdr:to>
          <xdr:col>9</xdr:col>
          <xdr:colOff>323850</xdr:colOff>
          <xdr:row>35</xdr:row>
          <xdr:rowOff>228600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19050</xdr:rowOff>
        </xdr:from>
        <xdr:to>
          <xdr:col>7</xdr:col>
          <xdr:colOff>323850</xdr:colOff>
          <xdr:row>36</xdr:row>
          <xdr:rowOff>238125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19050</xdr:rowOff>
        </xdr:from>
        <xdr:to>
          <xdr:col>9</xdr:col>
          <xdr:colOff>333375</xdr:colOff>
          <xdr:row>36</xdr:row>
          <xdr:rowOff>238125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19050</xdr:rowOff>
        </xdr:from>
        <xdr:to>
          <xdr:col>17</xdr:col>
          <xdr:colOff>323850</xdr:colOff>
          <xdr:row>36</xdr:row>
          <xdr:rowOff>238125</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19050</xdr:rowOff>
        </xdr:from>
        <xdr:to>
          <xdr:col>19</xdr:col>
          <xdr:colOff>333375</xdr:colOff>
          <xdr:row>36</xdr:row>
          <xdr:rowOff>238125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35</xdr:row>
          <xdr:rowOff>28575</xdr:rowOff>
        </xdr:from>
        <xdr:to>
          <xdr:col>17</xdr:col>
          <xdr:colOff>333375</xdr:colOff>
          <xdr:row>35</xdr:row>
          <xdr:rowOff>238125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xdr:row>
          <xdr:rowOff>19050</xdr:rowOff>
        </xdr:from>
        <xdr:to>
          <xdr:col>19</xdr:col>
          <xdr:colOff>323850</xdr:colOff>
          <xdr:row>35</xdr:row>
          <xdr:rowOff>228600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82ACD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19050</xdr:rowOff>
        </xdr:from>
        <xdr:to>
          <xdr:col>10</xdr:col>
          <xdr:colOff>342900</xdr:colOff>
          <xdr:row>28</xdr:row>
          <xdr:rowOff>238125</xdr:rowOff>
        </xdr:to>
        <xdr:sp macro="" textlink="">
          <xdr:nvSpPr>
            <xdr:cNvPr id="1102" name="Check Box 78" descr="作業者が見やすい箇所に事前調査結果の概要を掲示している"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⑴作業者が見やすい箇所に事前調査結果の概要を掲示している。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19</xdr:col>
          <xdr:colOff>333375</xdr:colOff>
          <xdr:row>28</xdr:row>
          <xdr:rowOff>238125</xdr:rowOff>
        </xdr:to>
        <xdr:sp macro="" textlink="">
          <xdr:nvSpPr>
            <xdr:cNvPr id="1103" name="Check Box 79" descr="作業者が見やすい箇所に事前調査結果の概要を掲示している"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⑵事前調査結果の記録の写しを現場に備え付けている。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19050</xdr:rowOff>
        </xdr:from>
        <xdr:to>
          <xdr:col>10</xdr:col>
          <xdr:colOff>342900</xdr:colOff>
          <xdr:row>29</xdr:row>
          <xdr:rowOff>238125</xdr:rowOff>
        </xdr:to>
        <xdr:sp macro="" textlink="">
          <xdr:nvSpPr>
            <xdr:cNvPr id="1104" name="Check Box 80" descr="作業者が見やすい箇所に事前調査結果の概要を掲示している"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⑶周辺住民への事前調査結果の周知のための掲示を行っている。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19050</xdr:rowOff>
        </xdr:from>
        <xdr:to>
          <xdr:col>3</xdr:col>
          <xdr:colOff>323850</xdr:colOff>
          <xdr:row>31</xdr:row>
          <xdr:rowOff>238125</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⑴知っている。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19050</xdr:rowOff>
        </xdr:from>
        <xdr:to>
          <xdr:col>6</xdr:col>
          <xdr:colOff>333375</xdr:colOff>
          <xdr:row>31</xdr:row>
          <xdr:rowOff>238125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⑵知らなかった。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19050</xdr:rowOff>
        </xdr:from>
        <xdr:to>
          <xdr:col>15</xdr:col>
          <xdr:colOff>342900</xdr:colOff>
          <xdr:row>31</xdr:row>
          <xdr:rowOff>238125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⑶該当工事を行うことはない又は元請になることはない。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31</xdr:row>
          <xdr:rowOff>19050</xdr:rowOff>
        </xdr:from>
        <xdr:to>
          <xdr:col>20</xdr:col>
          <xdr:colOff>333375</xdr:colOff>
          <xdr:row>31</xdr:row>
          <xdr:rowOff>238125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⑷報告を行う予定はない。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20</xdr:col>
          <xdr:colOff>333375</xdr:colOff>
          <xdr:row>32</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16</xdr:col>
          <xdr:colOff>0</xdr:colOff>
          <xdr:row>22</xdr:row>
          <xdr:rowOff>9525</xdr:rowOff>
        </xdr:to>
        <xdr:sp macro="" textlink="">
          <xdr:nvSpPr>
            <xdr:cNvPr id="1112" name="Group Box 88" hidden="1">
              <a:extLst>
                <a:ext uri="{63B3BB69-23CF-44E3-9099-C40C66FF867C}">
                  <a14:compatExt spid="_x0000_s1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19050</xdr:rowOff>
        </xdr:from>
        <xdr:to>
          <xdr:col>5</xdr:col>
          <xdr:colOff>333375</xdr:colOff>
          <xdr:row>16</xdr:row>
          <xdr:rowOff>238125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⑴自社で調査を行っている。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10</xdr:col>
          <xdr:colOff>333375</xdr:colOff>
          <xdr:row>16</xdr:row>
          <xdr:rowOff>238125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⑵外注により調査を行っている。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19050</xdr:rowOff>
        </xdr:from>
        <xdr:to>
          <xdr:col>8</xdr:col>
          <xdr:colOff>323850</xdr:colOff>
          <xdr:row>17</xdr:row>
          <xdr:rowOff>238125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⑶発注者や所有者に石綿の有無を確認している。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19050</xdr:rowOff>
        </xdr:from>
        <xdr:to>
          <xdr:col>14</xdr:col>
          <xdr:colOff>342900</xdr:colOff>
          <xdr:row>17</xdr:row>
          <xdr:rowOff>238125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⑷石綿の事前調査は行っていない。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10</xdr:col>
          <xdr:colOff>0</xdr:colOff>
          <xdr:row>12</xdr:row>
          <xdr:rowOff>0</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10</xdr:col>
          <xdr:colOff>0</xdr:colOff>
          <xdr:row>13</xdr:row>
          <xdr:rowOff>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9</xdr:col>
          <xdr:colOff>342900</xdr:colOff>
          <xdr:row>36</xdr:row>
          <xdr:rowOff>0</xdr:rowOff>
        </xdr:to>
        <xdr:sp macro="" textlink="">
          <xdr:nvSpPr>
            <xdr:cNvPr id="1120" name="Group Box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19</xdr:col>
          <xdr:colOff>342900</xdr:colOff>
          <xdr:row>36</xdr:row>
          <xdr:rowOff>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9</xdr:col>
          <xdr:colOff>342900</xdr:colOff>
          <xdr:row>37</xdr:row>
          <xdr:rowOff>9525</xdr:rowOff>
        </xdr:to>
        <xdr:sp macro="" textlink="">
          <xdr:nvSpPr>
            <xdr:cNvPr id="1122" name="Group Box 98" hidden="1">
              <a:extLst>
                <a:ext uri="{63B3BB69-23CF-44E3-9099-C40C66FF867C}">
                  <a14:compatExt spid="_x0000_s1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352425</xdr:colOff>
          <xdr:row>36</xdr:row>
          <xdr:rowOff>0</xdr:rowOff>
        </xdr:from>
        <xdr:to>
          <xdr:col>19</xdr:col>
          <xdr:colOff>342900</xdr:colOff>
          <xdr:row>37</xdr:row>
          <xdr:rowOff>0</xdr:rowOff>
        </xdr:to>
        <xdr:sp macro="" textlink="">
          <xdr:nvSpPr>
            <xdr:cNvPr id="1123" name="Group Box 99" hidden="1">
              <a:extLst>
                <a:ext uri="{63B3BB69-23CF-44E3-9099-C40C66FF867C}">
                  <a14:compatExt spid="_x0000_s1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19050</xdr:rowOff>
        </xdr:from>
        <xdr:to>
          <xdr:col>4</xdr:col>
          <xdr:colOff>333375</xdr:colOff>
          <xdr:row>39</xdr:row>
          <xdr:rowOff>238125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⑴知っている。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19050</xdr:rowOff>
        </xdr:from>
        <xdr:to>
          <xdr:col>8</xdr:col>
          <xdr:colOff>333375</xdr:colOff>
          <xdr:row>39</xdr:row>
          <xdr:rowOff>238125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⑵知らなかった。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19050</xdr:rowOff>
        </xdr:from>
        <xdr:to>
          <xdr:col>16</xdr:col>
          <xdr:colOff>0</xdr:colOff>
          <xdr:row>39</xdr:row>
          <xdr:rowOff>238125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⑶写真や動画による記録を行う予定はない。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16</xdr:col>
          <xdr:colOff>9525</xdr:colOff>
          <xdr:row>40</xdr:row>
          <xdr:rowOff>0</xdr:rowOff>
        </xdr:to>
        <xdr:sp macro="" textlink="">
          <xdr:nvSpPr>
            <xdr:cNvPr id="1131" name="Group Box 107" hidden="1">
              <a:extLst>
                <a:ext uri="{63B3BB69-23CF-44E3-9099-C40C66FF867C}">
                  <a14:compatExt spid="_x0000_s1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12</xdr:col>
          <xdr:colOff>295275</xdr:colOff>
          <xdr:row>18</xdr:row>
          <xdr:rowOff>228600</xdr:rowOff>
        </xdr:to>
        <xdr:sp macro="" textlink="">
          <xdr:nvSpPr>
            <xdr:cNvPr id="1132" name="Drop Down 108"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19050</xdr:rowOff>
        </xdr:from>
        <xdr:to>
          <xdr:col>5</xdr:col>
          <xdr:colOff>0</xdr:colOff>
          <xdr:row>25</xdr:row>
          <xdr:rowOff>238125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特定調査者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19050</xdr:rowOff>
        </xdr:from>
        <xdr:to>
          <xdr:col>7</xdr:col>
          <xdr:colOff>333375</xdr:colOff>
          <xdr:row>25</xdr:row>
          <xdr:rowOff>238125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一般調査者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19050</xdr:rowOff>
        </xdr:from>
        <xdr:to>
          <xdr:col>11</xdr:col>
          <xdr:colOff>304800</xdr:colOff>
          <xdr:row>25</xdr:row>
          <xdr:rowOff>238125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一戸建て調査者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19050</xdr:rowOff>
        </xdr:from>
        <xdr:to>
          <xdr:col>17</xdr:col>
          <xdr:colOff>342900</xdr:colOff>
          <xdr:row>25</xdr:row>
          <xdr:rowOff>238125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アスベスト調査診断協会への登録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19050</xdr:rowOff>
        </xdr:from>
        <xdr:to>
          <xdr:col>4</xdr:col>
          <xdr:colOff>342900</xdr:colOff>
          <xdr:row>26</xdr:row>
          <xdr:rowOff>238125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13</xdr:col>
          <xdr:colOff>342900</xdr:colOff>
          <xdr:row>32</xdr:row>
          <xdr:rowOff>238125</xdr:rowOff>
        </xdr:to>
        <xdr:sp macro="" textlink="">
          <xdr:nvSpPr>
            <xdr:cNvPr id="1148" name="Drop Down 124"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9</xdr:col>
          <xdr:colOff>323850</xdr:colOff>
          <xdr:row>23</xdr:row>
          <xdr:rowOff>228600</xdr:rowOff>
        </xdr:to>
        <xdr:sp macro="" textlink="">
          <xdr:nvSpPr>
            <xdr:cNvPr id="1149" name="Drop Down 125"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19</xdr:col>
          <xdr:colOff>333375</xdr:colOff>
          <xdr:row>29</xdr:row>
          <xdr:rowOff>238125</xdr:rowOff>
        </xdr:to>
        <xdr:sp macro="" textlink="">
          <xdr:nvSpPr>
            <xdr:cNvPr id="1151" name="Check Box 127" descr="作業者が見やすい箇所に事前調査結果の概要を掲示している"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2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⑷事前調査結果の掲示や現場の備え付けは行っていない。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mailto:kenkouanzenka-aomorikyoku@mhlw.g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1"/>
  <sheetViews>
    <sheetView tabSelected="1" view="pageBreakPreview" zoomScaleNormal="100" zoomScaleSheetLayoutView="100" workbookViewId="0">
      <selection activeCell="M9" sqref="M9:T9"/>
    </sheetView>
  </sheetViews>
  <sheetFormatPr defaultColWidth="4.625" defaultRowHeight="20.100000000000001" customHeight="1"/>
  <cols>
    <col min="1" max="1" width="4.625" style="12" customWidth="1"/>
    <col min="2" max="16384" width="4.625" style="12"/>
  </cols>
  <sheetData>
    <row r="1" spans="1:52" ht="20.100000000000001" customHeight="1" thickBot="1">
      <c r="A1" s="69" t="s">
        <v>75</v>
      </c>
      <c r="B1" s="69"/>
      <c r="C1" s="69"/>
      <c r="D1" s="69"/>
      <c r="E1" s="69"/>
      <c r="F1" s="69"/>
      <c r="G1" s="69"/>
      <c r="H1" s="69"/>
      <c r="I1" s="69"/>
      <c r="J1" s="69"/>
      <c r="K1" s="69"/>
      <c r="L1" s="69"/>
      <c r="M1" s="69"/>
      <c r="N1" s="69"/>
      <c r="O1" s="69"/>
      <c r="P1" s="69"/>
      <c r="Q1" s="69"/>
      <c r="R1" s="69"/>
      <c r="S1" s="69"/>
      <c r="T1" s="69"/>
      <c r="U1" s="69"/>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s="13" customFormat="1" ht="20.100000000000001" customHeight="1">
      <c r="A2" s="82" t="s">
        <v>30</v>
      </c>
      <c r="B2" s="83"/>
      <c r="C2" s="83"/>
      <c r="D2" s="88" t="s">
        <v>31</v>
      </c>
      <c r="E2" s="88"/>
      <c r="F2" s="88"/>
      <c r="G2" s="88"/>
      <c r="H2" s="88"/>
      <c r="I2" s="88"/>
      <c r="J2" s="88"/>
      <c r="K2" s="88"/>
      <c r="L2" s="88"/>
      <c r="M2" s="88"/>
      <c r="N2" s="88"/>
      <c r="O2" s="88"/>
      <c r="P2" s="88"/>
      <c r="Q2" s="88"/>
      <c r="R2" s="88"/>
      <c r="S2" s="88"/>
      <c r="T2" s="88"/>
      <c r="U2" s="89"/>
    </row>
    <row r="3" spans="1:52" s="13" customFormat="1" ht="20.100000000000001" customHeight="1">
      <c r="A3" s="90" t="s">
        <v>32</v>
      </c>
      <c r="B3" s="91"/>
      <c r="C3" s="91"/>
      <c r="D3" s="93" t="s">
        <v>33</v>
      </c>
      <c r="E3" s="93"/>
      <c r="F3" s="93"/>
      <c r="G3" s="93"/>
      <c r="H3" s="93"/>
      <c r="I3" s="93"/>
      <c r="J3" s="93"/>
      <c r="K3" s="70" t="s">
        <v>0</v>
      </c>
      <c r="L3" s="70"/>
      <c r="M3" s="70"/>
      <c r="N3" s="98" t="s">
        <v>84</v>
      </c>
      <c r="O3" s="98"/>
      <c r="P3" s="98"/>
      <c r="Q3" s="98"/>
      <c r="R3" s="98"/>
      <c r="S3" s="98"/>
      <c r="T3" s="98"/>
      <c r="U3" s="99"/>
    </row>
    <row r="4" spans="1:52" ht="20.100000000000001" customHeight="1" thickBot="1">
      <c r="A4" s="71" t="s">
        <v>71</v>
      </c>
      <c r="B4" s="72"/>
      <c r="C4" s="72"/>
      <c r="D4" s="72"/>
      <c r="E4" s="72"/>
      <c r="F4" s="72"/>
      <c r="G4" s="72"/>
      <c r="H4" s="72"/>
      <c r="I4" s="72"/>
      <c r="J4" s="72"/>
      <c r="K4" s="72"/>
      <c r="L4" s="72"/>
      <c r="M4" s="72"/>
      <c r="N4" s="72"/>
      <c r="O4" s="72"/>
      <c r="P4" s="72"/>
      <c r="Q4" s="72"/>
      <c r="R4" s="72"/>
      <c r="S4" s="72"/>
      <c r="T4" s="72"/>
      <c r="U4" s="73"/>
    </row>
    <row r="5" spans="1:52" ht="20.100000000000001" customHeight="1" thickBot="1"/>
    <row r="6" spans="1:52" ht="20.100000000000001" customHeight="1">
      <c r="A6" s="84" t="s">
        <v>1</v>
      </c>
      <c r="B6" s="85"/>
      <c r="C6" s="85"/>
      <c r="D6" s="85"/>
      <c r="E6" s="85"/>
      <c r="F6" s="85"/>
      <c r="G6" s="85"/>
      <c r="H6" s="85"/>
      <c r="I6" s="85"/>
      <c r="J6" s="85"/>
      <c r="K6" s="85"/>
      <c r="L6" s="85"/>
      <c r="M6" s="85"/>
      <c r="N6" s="85"/>
      <c r="O6" s="85"/>
      <c r="P6" s="85"/>
      <c r="Q6" s="85"/>
      <c r="R6" s="85"/>
      <c r="S6" s="85"/>
      <c r="T6" s="85"/>
      <c r="U6" s="86"/>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2" s="17" customFormat="1" ht="20.100000000000001" customHeight="1">
      <c r="A7" s="15"/>
      <c r="B7" s="96" t="s">
        <v>36</v>
      </c>
      <c r="C7" s="97"/>
      <c r="D7" s="97"/>
      <c r="E7" s="97"/>
      <c r="F7" s="97"/>
      <c r="G7" s="97"/>
      <c r="H7" s="92"/>
      <c r="I7" s="92"/>
      <c r="J7" s="92"/>
      <c r="K7" s="92"/>
      <c r="L7" s="92"/>
      <c r="M7" s="92"/>
      <c r="N7" s="92"/>
      <c r="O7" s="92"/>
      <c r="P7" s="92"/>
      <c r="Q7" s="92"/>
      <c r="R7" s="92"/>
      <c r="S7" s="92"/>
      <c r="T7" s="92"/>
      <c r="U7" s="16"/>
    </row>
    <row r="8" spans="1:52" s="17" customFormat="1" ht="20.100000000000001" customHeight="1">
      <c r="A8" s="15"/>
      <c r="B8" s="18"/>
      <c r="C8" s="18"/>
      <c r="D8" s="75" t="s">
        <v>23</v>
      </c>
      <c r="E8" s="75"/>
      <c r="F8" s="75" t="s">
        <v>24</v>
      </c>
      <c r="G8" s="75"/>
      <c r="H8" s="77" t="s">
        <v>25</v>
      </c>
      <c r="I8" s="77"/>
      <c r="J8" s="18"/>
      <c r="K8" s="80" t="s">
        <v>26</v>
      </c>
      <c r="L8" s="81"/>
      <c r="M8" s="18"/>
      <c r="N8" s="18"/>
      <c r="O8" s="18"/>
      <c r="P8" s="18"/>
      <c r="Q8" s="18"/>
      <c r="R8" s="18"/>
      <c r="S8" s="18"/>
      <c r="T8" s="18"/>
      <c r="U8" s="16"/>
    </row>
    <row r="9" spans="1:52" s="17" customFormat="1" ht="20.100000000000001" customHeight="1" thickBot="1">
      <c r="A9" s="19"/>
      <c r="B9" s="78" t="s">
        <v>27</v>
      </c>
      <c r="C9" s="79"/>
      <c r="D9" s="74"/>
      <c r="E9" s="74"/>
      <c r="F9" s="76"/>
      <c r="G9" s="76"/>
      <c r="H9" s="74"/>
      <c r="I9" s="74"/>
      <c r="J9" s="20"/>
      <c r="K9" s="79"/>
      <c r="L9" s="79"/>
      <c r="M9" s="87"/>
      <c r="N9" s="87"/>
      <c r="O9" s="87"/>
      <c r="P9" s="87"/>
      <c r="Q9" s="87"/>
      <c r="R9" s="87"/>
      <c r="S9" s="87"/>
      <c r="T9" s="87"/>
      <c r="U9" s="21"/>
    </row>
    <row r="10" spans="1:52" s="17" customFormat="1" ht="20.100000000000001" customHeight="1">
      <c r="A10" s="18"/>
      <c r="B10" s="22"/>
      <c r="C10" s="23"/>
      <c r="D10" s="24"/>
      <c r="E10" s="24"/>
      <c r="F10" s="24"/>
      <c r="G10" s="24"/>
      <c r="H10" s="25"/>
      <c r="I10" s="25"/>
      <c r="J10" s="18"/>
      <c r="K10" s="26"/>
      <c r="L10" s="26"/>
      <c r="M10" s="24"/>
      <c r="N10" s="24"/>
      <c r="O10" s="24"/>
      <c r="P10" s="24"/>
      <c r="Q10" s="24"/>
      <c r="R10" s="24"/>
      <c r="S10" s="24"/>
      <c r="T10" s="24"/>
      <c r="U10" s="18"/>
    </row>
    <row r="11" spans="1:52" ht="20.100000000000001" customHeight="1" thickBot="1">
      <c r="A11" s="27" t="s">
        <v>2</v>
      </c>
      <c r="B11" s="57" t="s">
        <v>74</v>
      </c>
      <c r="C11" s="57"/>
      <c r="D11" s="57"/>
      <c r="E11" s="57"/>
      <c r="F11" s="57"/>
      <c r="G11" s="57"/>
      <c r="H11" s="57"/>
      <c r="I11" s="57"/>
      <c r="J11" s="57"/>
      <c r="K11" s="57"/>
      <c r="L11" s="57"/>
      <c r="M11" s="57"/>
      <c r="N11" s="57"/>
      <c r="O11" s="57"/>
      <c r="P11" s="57"/>
      <c r="Q11" s="57"/>
      <c r="R11" s="57"/>
      <c r="S11" s="57"/>
      <c r="T11" s="57"/>
      <c r="U11" s="57"/>
    </row>
    <row r="12" spans="1:52" s="28" customFormat="1" ht="20.100000000000001" customHeight="1" thickTop="1">
      <c r="B12" s="62" t="s">
        <v>3</v>
      </c>
      <c r="C12" s="62"/>
      <c r="D12" s="62"/>
      <c r="E12" s="62"/>
      <c r="F12" s="62"/>
      <c r="G12" s="29"/>
      <c r="H12" s="30"/>
      <c r="I12" s="30"/>
      <c r="J12" s="30"/>
      <c r="K12" s="12"/>
    </row>
    <row r="13" spans="1:52" s="28" customFormat="1" ht="20.100000000000001" customHeight="1">
      <c r="B13" s="62" t="s">
        <v>4</v>
      </c>
      <c r="C13" s="62"/>
      <c r="D13" s="62"/>
      <c r="E13" s="62"/>
      <c r="F13" s="62"/>
      <c r="G13" s="29"/>
      <c r="H13" s="30"/>
      <c r="I13" s="30"/>
      <c r="J13" s="30"/>
    </row>
    <row r="14" spans="1:52" s="28" customFormat="1" ht="20.100000000000001" customHeight="1">
      <c r="B14" s="62" t="s">
        <v>5</v>
      </c>
      <c r="C14" s="62"/>
      <c r="D14" s="62"/>
      <c r="E14" s="62"/>
      <c r="F14" s="62"/>
      <c r="G14" s="29"/>
      <c r="H14" s="29"/>
      <c r="I14" s="30"/>
      <c r="J14" s="30"/>
      <c r="T14" s="31"/>
      <c r="U14" s="31"/>
      <c r="V14" s="31"/>
      <c r="W14" s="31"/>
      <c r="X14" s="31"/>
      <c r="Y14" s="31"/>
      <c r="Z14" s="31"/>
      <c r="AA14" s="31"/>
      <c r="AB14" s="31"/>
      <c r="AC14" s="31"/>
      <c r="AD14" s="31"/>
      <c r="AE14" s="31"/>
      <c r="AF14" s="31"/>
      <c r="AG14" s="31"/>
      <c r="AH14" s="31"/>
      <c r="AI14" s="31"/>
      <c r="AJ14" s="31"/>
      <c r="AK14" s="31"/>
      <c r="AL14" s="31"/>
    </row>
    <row r="15" spans="1:52" s="28" customFormat="1" ht="20.100000000000001" customHeight="1">
      <c r="B15" s="64" t="str">
        <f>IF(AND(集計表!A2=2,集計表!B2=2,集計表!C2=2),"自主点検は終了です。ご協力ありがとうございました。","Q２以下にも、ご回答願います。")</f>
        <v>Q２以下にも、ご回答願います。</v>
      </c>
      <c r="C15" s="64"/>
      <c r="D15" s="64"/>
      <c r="E15" s="64"/>
      <c r="F15" s="64"/>
      <c r="G15" s="64"/>
      <c r="H15" s="64"/>
      <c r="I15" s="64"/>
      <c r="J15" s="64"/>
      <c r="K15" s="64"/>
      <c r="L15" s="64"/>
      <c r="M15" s="64"/>
      <c r="N15" s="64"/>
      <c r="O15" s="64"/>
      <c r="P15" s="64"/>
      <c r="Q15" s="64"/>
      <c r="R15" s="64"/>
      <c r="S15" s="64"/>
      <c r="T15" s="64"/>
      <c r="U15" s="64"/>
    </row>
    <row r="16" spans="1:52" s="28" customFormat="1" ht="20.100000000000001" customHeight="1" thickBot="1">
      <c r="A16" s="27" t="s">
        <v>6</v>
      </c>
      <c r="B16" s="57" t="s">
        <v>73</v>
      </c>
      <c r="C16" s="57"/>
      <c r="D16" s="57"/>
      <c r="E16" s="57"/>
      <c r="F16" s="57"/>
      <c r="G16" s="57"/>
      <c r="H16" s="57"/>
      <c r="I16" s="57"/>
      <c r="J16" s="57"/>
      <c r="K16" s="57"/>
      <c r="L16" s="57"/>
      <c r="M16" s="57"/>
      <c r="N16" s="57"/>
      <c r="O16" s="57"/>
      <c r="P16" s="57"/>
      <c r="Q16" s="57"/>
      <c r="R16" s="57"/>
      <c r="S16" s="57"/>
      <c r="T16" s="57"/>
      <c r="U16" s="57"/>
    </row>
    <row r="17" spans="1:52" s="28" customFormat="1" ht="20.100000000000001" customHeight="1" thickTop="1">
      <c r="B17" s="32"/>
      <c r="C17" s="33"/>
      <c r="D17" s="33"/>
      <c r="E17" s="34"/>
      <c r="F17" s="34"/>
      <c r="G17" s="32"/>
      <c r="H17" s="35"/>
      <c r="I17" s="35"/>
      <c r="J17" s="34"/>
      <c r="K17" s="33"/>
      <c r="L17" s="30"/>
      <c r="M17" s="30"/>
      <c r="N17" s="30"/>
      <c r="O17" s="30"/>
    </row>
    <row r="18" spans="1:52" s="28" customFormat="1" ht="20.100000000000001" customHeight="1">
      <c r="B18" s="30"/>
      <c r="C18" s="30"/>
      <c r="D18" s="30"/>
      <c r="E18" s="30"/>
      <c r="F18" s="30"/>
      <c r="G18" s="30"/>
      <c r="H18" s="30"/>
      <c r="I18" s="30"/>
      <c r="J18" s="30"/>
      <c r="K18" s="30"/>
      <c r="L18" s="30"/>
      <c r="M18" s="30"/>
      <c r="N18" s="30"/>
      <c r="O18" s="30"/>
      <c r="AB18" s="36"/>
      <c r="AC18" s="36"/>
      <c r="AD18" s="36"/>
      <c r="AE18" s="36"/>
      <c r="AF18" s="36"/>
      <c r="AG18" s="36"/>
      <c r="AH18" s="36"/>
      <c r="AI18" s="36"/>
      <c r="AJ18" s="36"/>
      <c r="AK18" s="36"/>
      <c r="AL18" s="36"/>
      <c r="AM18" s="36"/>
      <c r="AN18" s="37"/>
    </row>
    <row r="19" spans="1:52" s="28" customFormat="1" ht="20.100000000000001" customHeight="1">
      <c r="B19" s="63" t="str">
        <f>IF(AND(集計表!D2=FALSE,集計表!E2=FALSE,集計表!F2=FALSE,集計表!G2=FALSE),"",IF(OR(集計表!D2=TRUE,集計表!E2=TRUE,集計表!F2=TRUE,集計表!G2=FALSE),"⑴～⑶に１つでも☑した場合➡","⑷に☑した場合➡"))</f>
        <v/>
      </c>
      <c r="C19" s="63"/>
      <c r="D19" s="63"/>
      <c r="E19" s="63"/>
      <c r="F19" s="63"/>
      <c r="G19" s="63"/>
      <c r="H19" s="38"/>
      <c r="I19" s="38"/>
      <c r="J19" s="38"/>
      <c r="K19" s="38"/>
      <c r="N19" s="95" t="str">
        <f>IF(B19="⑴～⑶に１つでも☑した場合➡","👈タブをクリックして『調査結果を保存している』か『調査結果を保存していない』のいずれかを選択してください。",IF(B19="⑷に☑した場合➡","👈タブをクリックして『該当なし』を選択してください。",""))</f>
        <v/>
      </c>
      <c r="O19" s="95"/>
      <c r="P19" s="95"/>
      <c r="Q19" s="95"/>
      <c r="R19" s="95"/>
      <c r="S19" s="95"/>
      <c r="T19" s="95"/>
      <c r="U19" s="95"/>
      <c r="V19" s="39"/>
      <c r="W19" s="39"/>
      <c r="AB19" s="36"/>
      <c r="AC19" s="36"/>
      <c r="AD19" s="36"/>
      <c r="AE19" s="36"/>
      <c r="AF19" s="36"/>
      <c r="AG19" s="36"/>
      <c r="AH19" s="36"/>
      <c r="AI19" s="36"/>
      <c r="AJ19" s="36"/>
      <c r="AK19" s="36"/>
      <c r="AL19" s="36"/>
      <c r="AM19" s="36"/>
      <c r="AN19" s="37"/>
    </row>
    <row r="20" spans="1:52" s="28" customFormat="1" ht="20.100000000000001" customHeight="1">
      <c r="B20" s="94"/>
      <c r="C20" s="94"/>
      <c r="D20" s="94"/>
      <c r="E20" s="94"/>
      <c r="F20" s="94"/>
      <c r="G20" s="94"/>
      <c r="H20" s="94"/>
      <c r="I20" s="94"/>
      <c r="N20" s="95"/>
      <c r="O20" s="95"/>
      <c r="P20" s="95"/>
      <c r="Q20" s="95"/>
      <c r="R20" s="95"/>
      <c r="S20" s="95"/>
      <c r="T20" s="95"/>
      <c r="U20" s="95"/>
    </row>
    <row r="21" spans="1:52" s="28" customFormat="1" ht="20.100000000000001" customHeight="1" thickBot="1">
      <c r="A21" s="27" t="s">
        <v>15</v>
      </c>
      <c r="B21" s="57" t="s">
        <v>72</v>
      </c>
      <c r="C21" s="57"/>
      <c r="D21" s="57"/>
      <c r="E21" s="57"/>
      <c r="F21" s="57"/>
      <c r="G21" s="57"/>
      <c r="H21" s="57"/>
      <c r="I21" s="57"/>
      <c r="J21" s="57"/>
      <c r="K21" s="57"/>
      <c r="L21" s="57"/>
      <c r="M21" s="57"/>
      <c r="N21" s="57"/>
      <c r="O21" s="57"/>
      <c r="P21" s="57"/>
      <c r="Q21" s="57"/>
      <c r="R21" s="57"/>
      <c r="S21" s="57"/>
      <c r="T21" s="57"/>
      <c r="U21" s="57"/>
    </row>
    <row r="22" spans="1:52" s="28" customFormat="1" ht="20.100000000000001" customHeight="1" thickTop="1" thickBot="1">
      <c r="B22" s="40" t="s">
        <v>16</v>
      </c>
      <c r="C22" s="30"/>
      <c r="D22" s="30"/>
      <c r="E22" s="30"/>
      <c r="F22" s="30"/>
      <c r="G22" s="30"/>
      <c r="H22" s="30"/>
      <c r="I22" s="34"/>
      <c r="J22" s="34"/>
      <c r="K22" s="34"/>
      <c r="L22" s="34"/>
      <c r="M22" s="34"/>
      <c r="N22" s="41"/>
      <c r="O22" s="35"/>
      <c r="P22" s="35"/>
      <c r="Q22" s="42"/>
      <c r="R22" s="42"/>
      <c r="S22" s="42"/>
      <c r="T22" s="42"/>
      <c r="U22" s="42"/>
      <c r="V22" s="42"/>
      <c r="W22" s="42"/>
      <c r="X22" s="42"/>
      <c r="Y22" s="42"/>
      <c r="Z22" s="42"/>
      <c r="AA22" s="42"/>
      <c r="AB22" s="43"/>
      <c r="AC22" s="14"/>
      <c r="AD22" s="14"/>
      <c r="AE22" s="42"/>
      <c r="AF22" s="42"/>
      <c r="AG22" s="42"/>
      <c r="AH22" s="42"/>
      <c r="AI22" s="42"/>
    </row>
    <row r="23" spans="1:52" s="28" customFormat="1" ht="20.100000000000001" customHeight="1" thickTop="1">
      <c r="A23" s="44" t="str">
        <f>IF($B$23="Ｑ４へ","↰","")</f>
        <v/>
      </c>
      <c r="B23" s="65" t="str">
        <f>IF(OR(集計表!I2=1,集計表!I2=2),"↓ Ｑ３－２へ",IF(集計表!I2=3,"Ｑ４へ",""))</f>
        <v/>
      </c>
      <c r="C23" s="65"/>
      <c r="D23" s="65"/>
      <c r="E23" s="65"/>
      <c r="F23" s="65"/>
      <c r="G23" s="65"/>
      <c r="H23" s="65"/>
      <c r="I23" s="65"/>
      <c r="J23" s="65"/>
      <c r="K23" s="65"/>
      <c r="L23" s="65"/>
      <c r="M23" s="65"/>
      <c r="N23" s="65"/>
      <c r="O23" s="65"/>
      <c r="P23" s="65"/>
      <c r="Q23" s="65"/>
      <c r="R23" s="65"/>
      <c r="S23" s="65"/>
      <c r="T23" s="65"/>
      <c r="U23" s="65"/>
      <c r="V23" s="42"/>
      <c r="W23" s="42"/>
      <c r="X23" s="45"/>
      <c r="Y23" s="38"/>
      <c r="Z23" s="38"/>
      <c r="AA23" s="42"/>
      <c r="AB23" s="46"/>
      <c r="AC23" s="14"/>
      <c r="AD23" s="14"/>
      <c r="AE23" s="42"/>
      <c r="AF23" s="42"/>
      <c r="AG23" s="42"/>
      <c r="AH23" s="42"/>
      <c r="AI23" s="42"/>
    </row>
    <row r="24" spans="1:52" s="28" customFormat="1" ht="20.100000000000001" customHeight="1" thickBot="1">
      <c r="A24" s="47" t="str">
        <f>IF($B$23="Ｑ４へ","↓","")</f>
        <v/>
      </c>
      <c r="B24" s="40" t="s">
        <v>17</v>
      </c>
      <c r="C24" s="30"/>
      <c r="D24" s="30"/>
      <c r="E24" s="30"/>
      <c r="F24" s="30"/>
      <c r="G24" s="30"/>
      <c r="H24" s="30"/>
      <c r="I24" s="30"/>
      <c r="J24" s="30"/>
    </row>
    <row r="25" spans="1:52" s="28" customFormat="1" ht="20.100000000000001" customHeight="1" thickTop="1">
      <c r="A25" s="48" t="str">
        <f>IF($B$23="Ｑ４へ","←",IF(AND($B$23="↓ Ｑ３－２へ",$B$25="Ｑ４へ"),"↰",""))</f>
        <v/>
      </c>
      <c r="B25" s="61" t="str">
        <f>IF(集計表!J2=1,"",IF(OR(集計表!$J$2=2,集計表!$J$2=3,集計表!$J$2=4),"↓ Ｑ３－３へ",IF(集計表!J2&gt;=5,"Ｑ４へ","")))</f>
        <v/>
      </c>
      <c r="C25" s="61"/>
      <c r="D25" s="61"/>
      <c r="E25" s="61"/>
      <c r="F25" s="61"/>
      <c r="G25" s="61"/>
      <c r="H25" s="61"/>
      <c r="I25" s="61"/>
      <c r="J25" s="61"/>
      <c r="K25" s="61"/>
      <c r="L25" s="61"/>
      <c r="M25" s="61"/>
      <c r="N25" s="61"/>
      <c r="O25" s="61"/>
      <c r="P25" s="61"/>
      <c r="Q25" s="61"/>
      <c r="R25" s="61"/>
      <c r="S25" s="61"/>
      <c r="T25" s="61"/>
      <c r="U25" s="61"/>
    </row>
    <row r="26" spans="1:52" s="28" customFormat="1" ht="20.100000000000001" customHeight="1" thickBot="1">
      <c r="A26" s="48" t="str">
        <f>IF($B$23="Ｑ４へ","←",IF(AND($B$23="↓ Ｑ３－２へ",$B$25="Ｑ４へ"),"←",""))</f>
        <v/>
      </c>
      <c r="B26" s="40" t="s">
        <v>18</v>
      </c>
      <c r="C26" s="29"/>
      <c r="D26" s="30"/>
      <c r="E26" s="30"/>
      <c r="F26" s="30"/>
      <c r="G26" s="34"/>
      <c r="H26" s="34"/>
      <c r="I26" s="34"/>
      <c r="J26" s="30"/>
      <c r="K26" s="30"/>
      <c r="L26" s="30"/>
      <c r="M26" s="30"/>
      <c r="N26" s="30"/>
      <c r="O26" s="30"/>
      <c r="P26" s="30"/>
      <c r="Q26" s="30"/>
      <c r="R26" s="30"/>
      <c r="S26" s="30"/>
      <c r="AH26" s="42"/>
      <c r="AI26" s="42"/>
      <c r="AJ26" s="42"/>
      <c r="AK26" s="42"/>
      <c r="AL26" s="43"/>
      <c r="AM26" s="14"/>
      <c r="AN26" s="14"/>
      <c r="AO26" s="42"/>
      <c r="AP26" s="42"/>
      <c r="AQ26" s="42"/>
      <c r="AR26" s="42"/>
      <c r="AS26" s="42"/>
      <c r="AT26" s="42"/>
      <c r="AU26" s="42"/>
      <c r="AV26" s="43"/>
      <c r="AW26" s="14"/>
      <c r="AX26" s="14"/>
    </row>
    <row r="27" spans="1:52" s="28" customFormat="1" ht="20.100000000000001" customHeight="1" thickTop="1">
      <c r="A27" s="48" t="str">
        <f>IF($B$23="Ｑ４へ","←",IF(AND($B$23="↓ Ｑ３－２へ",$B$25="Ｑ４へ"),"←",""))</f>
        <v/>
      </c>
      <c r="C27" s="30"/>
      <c r="D27" s="29"/>
      <c r="E27" s="29"/>
      <c r="F27" s="66" t="s">
        <v>44</v>
      </c>
      <c r="G27" s="67"/>
      <c r="H27" s="67"/>
      <c r="I27" s="67"/>
      <c r="J27" s="67"/>
      <c r="K27" s="67"/>
      <c r="L27" s="68"/>
      <c r="M27" s="68"/>
      <c r="N27" s="68"/>
      <c r="O27" s="68"/>
      <c r="P27" s="68"/>
      <c r="Q27" s="68"/>
      <c r="R27" s="68"/>
      <c r="S27" s="49" t="s">
        <v>34</v>
      </c>
      <c r="T27" s="11"/>
      <c r="U27" s="11"/>
      <c r="V27" s="50"/>
      <c r="W27" s="11"/>
      <c r="X27" s="11"/>
      <c r="Y27" s="11"/>
      <c r="Z27" s="11"/>
      <c r="AA27" s="11"/>
      <c r="AB27" s="11"/>
      <c r="AC27" s="11"/>
      <c r="AD27" s="11"/>
      <c r="AE27" s="11"/>
      <c r="AF27" s="11"/>
      <c r="AG27" s="11"/>
      <c r="AH27" s="11"/>
      <c r="AI27" s="11"/>
      <c r="AJ27" s="45"/>
      <c r="AK27" s="38"/>
      <c r="AL27" s="38"/>
      <c r="AM27" s="42"/>
      <c r="AN27" s="46"/>
      <c r="AO27" s="14"/>
      <c r="AP27" s="14"/>
      <c r="AQ27" s="42"/>
      <c r="AR27" s="42"/>
      <c r="AS27" s="42"/>
      <c r="AT27" s="45"/>
      <c r="AU27" s="38"/>
      <c r="AV27" s="38"/>
      <c r="AW27" s="42"/>
      <c r="AX27" s="46"/>
      <c r="AY27" s="14"/>
      <c r="AZ27" s="14"/>
    </row>
    <row r="28" spans="1:52" s="28" customFormat="1" ht="20.100000000000001" customHeight="1" thickBot="1">
      <c r="A28" s="27" t="s">
        <v>11</v>
      </c>
      <c r="B28" s="57" t="s">
        <v>73</v>
      </c>
      <c r="C28" s="57"/>
      <c r="D28" s="57"/>
      <c r="E28" s="57"/>
      <c r="F28" s="57"/>
      <c r="G28" s="57"/>
      <c r="H28" s="57"/>
      <c r="I28" s="57"/>
      <c r="J28" s="57"/>
      <c r="K28" s="57"/>
      <c r="L28" s="57"/>
      <c r="M28" s="57"/>
      <c r="N28" s="57"/>
      <c r="O28" s="57"/>
      <c r="P28" s="57"/>
      <c r="Q28" s="57"/>
      <c r="R28" s="57"/>
      <c r="S28" s="57"/>
      <c r="T28" s="57"/>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row>
    <row r="29" spans="1:52" s="28" customFormat="1" ht="20.100000000000001" customHeight="1" thickTop="1">
      <c r="B29" s="30"/>
      <c r="C29" s="30"/>
      <c r="D29" s="30"/>
      <c r="E29" s="30"/>
      <c r="F29" s="30"/>
      <c r="G29" s="30"/>
      <c r="H29" s="30"/>
      <c r="I29" s="30"/>
      <c r="J29" s="30"/>
      <c r="K29" s="30"/>
      <c r="L29" s="30"/>
      <c r="M29" s="30"/>
      <c r="N29" s="30"/>
      <c r="O29" s="30"/>
      <c r="P29" s="30"/>
      <c r="Q29" s="30"/>
      <c r="R29" s="30"/>
      <c r="S29" s="30"/>
      <c r="T29" s="30"/>
    </row>
    <row r="30" spans="1:52" s="28" customFormat="1" ht="20.100000000000001" customHeight="1">
      <c r="B30" s="30"/>
      <c r="C30" s="30"/>
      <c r="D30" s="30"/>
      <c r="E30" s="30"/>
      <c r="F30" s="30"/>
      <c r="G30" s="30"/>
      <c r="H30" s="34"/>
      <c r="I30" s="34"/>
      <c r="J30" s="34"/>
      <c r="K30" s="34"/>
      <c r="L30" s="34"/>
      <c r="M30" s="34"/>
      <c r="N30" s="34"/>
      <c r="O30" s="34"/>
      <c r="P30" s="34"/>
      <c r="Q30" s="34"/>
      <c r="R30" s="34"/>
      <c r="S30" s="34"/>
      <c r="T30" s="34"/>
      <c r="U30" s="42"/>
    </row>
    <row r="31" spans="1:52" s="28" customFormat="1" ht="20.100000000000001" customHeight="1" thickBot="1">
      <c r="A31" s="27" t="s">
        <v>12</v>
      </c>
      <c r="B31" s="57" t="s">
        <v>72</v>
      </c>
      <c r="C31" s="57"/>
      <c r="D31" s="57"/>
      <c r="E31" s="57"/>
      <c r="F31" s="57"/>
      <c r="G31" s="57"/>
      <c r="H31" s="57"/>
      <c r="I31" s="57"/>
      <c r="J31" s="57"/>
      <c r="K31" s="57"/>
      <c r="L31" s="57"/>
      <c r="M31" s="57"/>
      <c r="N31" s="57"/>
      <c r="O31" s="57"/>
      <c r="P31" s="57"/>
      <c r="Q31" s="57"/>
      <c r="R31" s="57"/>
      <c r="S31" s="57"/>
      <c r="T31" s="57"/>
      <c r="U31" s="42"/>
    </row>
    <row r="32" spans="1:52" s="28" customFormat="1" ht="20.100000000000001" customHeight="1" thickTop="1">
      <c r="B32" s="30"/>
      <c r="C32" s="30"/>
      <c r="D32" s="30"/>
      <c r="E32" s="30"/>
      <c r="F32" s="30"/>
      <c r="G32" s="30"/>
      <c r="H32" s="51"/>
      <c r="I32" s="51"/>
      <c r="J32" s="51"/>
      <c r="K32" s="51"/>
      <c r="L32" s="51"/>
      <c r="M32" s="51"/>
      <c r="N32" s="51"/>
      <c r="O32" s="51"/>
      <c r="P32" s="51"/>
      <c r="Q32" s="51"/>
      <c r="R32" s="51"/>
      <c r="S32" s="51"/>
      <c r="T32" s="51"/>
      <c r="U32" s="51"/>
    </row>
    <row r="33" spans="1:27" s="28" customFormat="1" ht="20.100000000000001" customHeight="1">
      <c r="B33" s="59" t="str">
        <f>IF(OR(集計表!$U$2=1,集計表!$U$2=2),"詳しい説明を希望しますか ➡ ",IF(集計表!U2&gt;=3,"タブをクリックして『該当なし』を選択してください。 ➡ ",""))</f>
        <v/>
      </c>
      <c r="C33" s="59"/>
      <c r="D33" s="59"/>
      <c r="E33" s="59"/>
      <c r="F33" s="59"/>
      <c r="G33" s="59"/>
      <c r="H33" s="59"/>
      <c r="I33" s="52"/>
      <c r="J33" s="52"/>
      <c r="K33" s="52"/>
      <c r="L33" s="52"/>
      <c r="M33" s="52"/>
      <c r="N33" s="52"/>
      <c r="O33" s="60" t="str">
        <f>IF(B33="詳しい説明を希望しますか ➡ ","👈タブをクリックして『希望する【⑴～⑵】』か『希望しない【⑴～⑵】』のいずれかを選択してください。","")</f>
        <v/>
      </c>
      <c r="P33" s="60"/>
      <c r="Q33" s="60"/>
      <c r="R33" s="60"/>
      <c r="S33" s="60"/>
      <c r="T33" s="60"/>
      <c r="U33" s="60"/>
    </row>
    <row r="34" spans="1:27" ht="20.100000000000001" customHeight="1">
      <c r="O34" s="60"/>
      <c r="P34" s="60"/>
      <c r="Q34" s="60"/>
      <c r="R34" s="60"/>
      <c r="S34" s="60"/>
      <c r="T34" s="60"/>
      <c r="U34" s="60"/>
    </row>
    <row r="35" spans="1:27" ht="20.100000000000001" customHeight="1" thickBot="1">
      <c r="A35" s="27" t="s">
        <v>13</v>
      </c>
      <c r="B35" s="57" t="s">
        <v>35</v>
      </c>
      <c r="C35" s="57"/>
      <c r="D35" s="57"/>
      <c r="E35" s="57"/>
      <c r="F35" s="57"/>
      <c r="G35" s="57"/>
      <c r="H35" s="57"/>
      <c r="I35" s="57"/>
      <c r="J35" s="57"/>
      <c r="K35" s="57"/>
      <c r="L35" s="57"/>
      <c r="M35" s="57"/>
      <c r="N35" s="57"/>
      <c r="O35" s="57"/>
      <c r="P35" s="57"/>
      <c r="Q35" s="57"/>
      <c r="R35" s="57"/>
      <c r="S35" s="57"/>
      <c r="T35" s="57"/>
      <c r="U35" s="57"/>
    </row>
    <row r="36" spans="1:27" ht="20.100000000000001" customHeight="1" thickTop="1">
      <c r="B36" s="58" t="s">
        <v>19</v>
      </c>
      <c r="C36" s="58"/>
      <c r="D36" s="58"/>
      <c r="E36" s="58"/>
      <c r="F36" s="58"/>
      <c r="G36" s="29"/>
      <c r="H36" s="53"/>
      <c r="I36" s="51"/>
      <c r="J36" s="35"/>
      <c r="K36" s="14"/>
      <c r="L36" s="58" t="s">
        <v>20</v>
      </c>
      <c r="M36" s="58"/>
      <c r="N36" s="58"/>
      <c r="O36" s="58"/>
      <c r="P36" s="58"/>
      <c r="Q36" s="29"/>
      <c r="R36" s="53"/>
      <c r="S36" s="51"/>
      <c r="T36" s="35"/>
    </row>
    <row r="37" spans="1:27" ht="20.100000000000001" customHeight="1">
      <c r="B37" s="58" t="s">
        <v>21</v>
      </c>
      <c r="C37" s="58"/>
      <c r="D37" s="58"/>
      <c r="E37" s="58"/>
      <c r="F37" s="58"/>
      <c r="G37" s="29"/>
      <c r="H37" s="53"/>
      <c r="I37" s="51"/>
      <c r="J37" s="35"/>
      <c r="K37" s="14"/>
      <c r="L37" s="58" t="s">
        <v>22</v>
      </c>
      <c r="M37" s="58"/>
      <c r="N37" s="58"/>
      <c r="O37" s="58"/>
      <c r="P37" s="58"/>
      <c r="Q37" s="29"/>
      <c r="R37" s="53"/>
      <c r="S37" s="51"/>
      <c r="T37" s="35"/>
    </row>
    <row r="38" spans="1:27" ht="20.100000000000001" customHeight="1">
      <c r="B38" s="54"/>
      <c r="C38" s="54"/>
      <c r="D38" s="54"/>
      <c r="E38" s="54"/>
      <c r="F38" s="54"/>
    </row>
    <row r="39" spans="1:27" ht="20.100000000000001" customHeight="1" thickBot="1">
      <c r="A39" s="27" t="s">
        <v>14</v>
      </c>
      <c r="B39" s="57" t="s">
        <v>72</v>
      </c>
      <c r="C39" s="57"/>
      <c r="D39" s="57"/>
      <c r="E39" s="57"/>
      <c r="F39" s="57"/>
      <c r="G39" s="57"/>
      <c r="H39" s="57"/>
      <c r="I39" s="57"/>
      <c r="J39" s="57"/>
      <c r="K39" s="57"/>
      <c r="L39" s="57"/>
      <c r="M39" s="57"/>
      <c r="N39" s="57"/>
      <c r="O39" s="57"/>
      <c r="P39" s="57"/>
      <c r="Q39" s="57"/>
      <c r="R39" s="57"/>
      <c r="S39" s="57"/>
      <c r="T39" s="57"/>
      <c r="U39" s="28"/>
      <c r="V39" s="28"/>
      <c r="W39" s="28"/>
      <c r="X39" s="28"/>
      <c r="Y39" s="28"/>
      <c r="Z39" s="28"/>
      <c r="AA39" s="28"/>
    </row>
    <row r="40" spans="1:27" ht="20.100000000000001" customHeight="1" thickTop="1">
      <c r="B40" s="32"/>
      <c r="C40" s="32"/>
      <c r="D40" s="41"/>
      <c r="E40" s="41"/>
      <c r="F40" s="35"/>
      <c r="G40" s="32"/>
      <c r="H40" s="32"/>
      <c r="I40" s="41"/>
      <c r="J40" s="41"/>
      <c r="K40" s="35"/>
      <c r="L40" s="32"/>
      <c r="M40" s="32"/>
      <c r="N40" s="41"/>
      <c r="O40" s="41"/>
      <c r="P40" s="35"/>
      <c r="Q40" s="55"/>
    </row>
    <row r="41" spans="1:27" ht="20.100000000000001" customHeight="1">
      <c r="B41" s="45"/>
      <c r="C41" s="45"/>
      <c r="D41" s="46"/>
      <c r="E41" s="46"/>
      <c r="F41" s="14"/>
      <c r="G41" s="45"/>
      <c r="H41" s="45"/>
      <c r="I41" s="46"/>
      <c r="J41" s="46"/>
      <c r="K41" s="14"/>
      <c r="L41" s="45"/>
      <c r="M41" s="45"/>
      <c r="N41" s="46"/>
      <c r="O41" s="46"/>
      <c r="P41" s="14"/>
      <c r="Q41" s="55"/>
    </row>
  </sheetData>
  <sheetProtection sheet="1" objects="1" scenarios="1"/>
  <mergeCells count="44">
    <mergeCell ref="D2:U2"/>
    <mergeCell ref="A3:C3"/>
    <mergeCell ref="H7:T7"/>
    <mergeCell ref="D3:J3"/>
    <mergeCell ref="B20:I20"/>
    <mergeCell ref="N19:U20"/>
    <mergeCell ref="B7:G7"/>
    <mergeCell ref="B11:U11"/>
    <mergeCell ref="N3:U3"/>
    <mergeCell ref="F27:K27"/>
    <mergeCell ref="L27:R27"/>
    <mergeCell ref="A1:U1"/>
    <mergeCell ref="K3:M3"/>
    <mergeCell ref="A4:U4"/>
    <mergeCell ref="D9:E9"/>
    <mergeCell ref="D8:E8"/>
    <mergeCell ref="F9:G9"/>
    <mergeCell ref="F8:G8"/>
    <mergeCell ref="H8:I8"/>
    <mergeCell ref="H9:I9"/>
    <mergeCell ref="B9:C9"/>
    <mergeCell ref="K8:L9"/>
    <mergeCell ref="A2:C2"/>
    <mergeCell ref="A6:U6"/>
    <mergeCell ref="M9:T9"/>
    <mergeCell ref="B25:U25"/>
    <mergeCell ref="B12:F12"/>
    <mergeCell ref="B13:F13"/>
    <mergeCell ref="B14:F14"/>
    <mergeCell ref="B19:G19"/>
    <mergeCell ref="B21:U21"/>
    <mergeCell ref="B16:U16"/>
    <mergeCell ref="B15:U15"/>
    <mergeCell ref="B23:U23"/>
    <mergeCell ref="B39:T39"/>
    <mergeCell ref="B28:T28"/>
    <mergeCell ref="B31:T31"/>
    <mergeCell ref="B36:F36"/>
    <mergeCell ref="B35:U35"/>
    <mergeCell ref="B33:H33"/>
    <mergeCell ref="O33:U34"/>
    <mergeCell ref="L36:P36"/>
    <mergeCell ref="B37:F37"/>
    <mergeCell ref="L37:P37"/>
  </mergeCells>
  <phoneticPr fontId="1"/>
  <hyperlinks>
    <hyperlink ref="N3" r:id="rId1"/>
  </hyperlinks>
  <printOptions horizontalCentered="1" verticalCentered="1"/>
  <pageMargins left="0.39370078740157483" right="0" top="0.59055118110236227" bottom="0.59055118110236227" header="0" footer="0"/>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039" r:id="rId5" name="Option Button 15">
              <controlPr defaultSize="0" autoFill="0" autoLine="0" autoPict="0">
                <anchor moveWithCells="1">
                  <from>
                    <xdr:col>6</xdr:col>
                    <xdr:colOff>28575</xdr:colOff>
                    <xdr:row>11</xdr:row>
                    <xdr:rowOff>19050</xdr:rowOff>
                  </from>
                  <to>
                    <xdr:col>7</xdr:col>
                    <xdr:colOff>323850</xdr:colOff>
                    <xdr:row>11</xdr:row>
                    <xdr:rowOff>238125</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8</xdr:col>
                    <xdr:colOff>28575</xdr:colOff>
                    <xdr:row>11</xdr:row>
                    <xdr:rowOff>19050</xdr:rowOff>
                  </from>
                  <to>
                    <xdr:col>9</xdr:col>
                    <xdr:colOff>333375</xdr:colOff>
                    <xdr:row>11</xdr:row>
                    <xdr:rowOff>238125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6</xdr:col>
                    <xdr:colOff>28575</xdr:colOff>
                    <xdr:row>12</xdr:row>
                    <xdr:rowOff>19050</xdr:rowOff>
                  </from>
                  <to>
                    <xdr:col>7</xdr:col>
                    <xdr:colOff>323850</xdr:colOff>
                    <xdr:row>12</xdr:row>
                    <xdr:rowOff>238125</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8</xdr:col>
                    <xdr:colOff>38100</xdr:colOff>
                    <xdr:row>12</xdr:row>
                    <xdr:rowOff>19050</xdr:rowOff>
                  </from>
                  <to>
                    <xdr:col>9</xdr:col>
                    <xdr:colOff>333375</xdr:colOff>
                    <xdr:row>12</xdr:row>
                    <xdr:rowOff>238125</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6</xdr:col>
                    <xdr:colOff>28575</xdr:colOff>
                    <xdr:row>13</xdr:row>
                    <xdr:rowOff>19050</xdr:rowOff>
                  </from>
                  <to>
                    <xdr:col>7</xdr:col>
                    <xdr:colOff>323850</xdr:colOff>
                    <xdr:row>13</xdr:row>
                    <xdr:rowOff>238125</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8</xdr:col>
                    <xdr:colOff>38100</xdr:colOff>
                    <xdr:row>13</xdr:row>
                    <xdr:rowOff>19050</xdr:rowOff>
                  </from>
                  <to>
                    <xdr:col>9</xdr:col>
                    <xdr:colOff>342900</xdr:colOff>
                    <xdr:row>13</xdr:row>
                    <xdr:rowOff>238125</xdr:rowOff>
                  </to>
                </anchor>
              </controlPr>
            </control>
          </mc:Choice>
        </mc:AlternateContent>
        <mc:AlternateContent xmlns:mc="http://schemas.openxmlformats.org/markup-compatibility/2006">
          <mc:Choice Requires="x14">
            <control shapeId="1048" r:id="rId11" name="Group Box 24">
              <controlPr defaultSize="0" print="0" autoFill="0" autoPict="0">
                <anchor moveWithCells="1">
                  <from>
                    <xdr:col>6</xdr:col>
                    <xdr:colOff>0</xdr:colOff>
                    <xdr:row>13</xdr:row>
                    <xdr:rowOff>9525</xdr:rowOff>
                  </from>
                  <to>
                    <xdr:col>10</xdr:col>
                    <xdr:colOff>0</xdr:colOff>
                    <xdr:row>14</xdr:row>
                    <xdr:rowOff>9525</xdr:rowOff>
                  </to>
                </anchor>
              </controlPr>
            </control>
          </mc:Choice>
        </mc:AlternateContent>
        <mc:AlternateContent xmlns:mc="http://schemas.openxmlformats.org/markup-compatibility/2006">
          <mc:Choice Requires="x14">
            <control shapeId="1059" r:id="rId12" name="Option Button 35">
              <controlPr defaultSize="0" autoFill="0" autoLine="0" autoPict="0">
                <anchor moveWithCells="1">
                  <from>
                    <xdr:col>2</xdr:col>
                    <xdr:colOff>28575</xdr:colOff>
                    <xdr:row>21</xdr:row>
                    <xdr:rowOff>19050</xdr:rowOff>
                  </from>
                  <to>
                    <xdr:col>4</xdr:col>
                    <xdr:colOff>323850</xdr:colOff>
                    <xdr:row>21</xdr:row>
                    <xdr:rowOff>238125</xdr:rowOff>
                  </to>
                </anchor>
              </controlPr>
            </control>
          </mc:Choice>
        </mc:AlternateContent>
        <mc:AlternateContent xmlns:mc="http://schemas.openxmlformats.org/markup-compatibility/2006">
          <mc:Choice Requires="x14">
            <control shapeId="1060" r:id="rId13" name="Option Button 36">
              <controlPr defaultSize="0" autoFill="0" autoLine="0" autoPict="0">
                <anchor moveWithCells="1">
                  <from>
                    <xdr:col>5</xdr:col>
                    <xdr:colOff>28575</xdr:colOff>
                    <xdr:row>21</xdr:row>
                    <xdr:rowOff>19050</xdr:rowOff>
                  </from>
                  <to>
                    <xdr:col>7</xdr:col>
                    <xdr:colOff>333375</xdr:colOff>
                    <xdr:row>21</xdr:row>
                    <xdr:rowOff>238125</xdr:rowOff>
                  </to>
                </anchor>
              </controlPr>
            </control>
          </mc:Choice>
        </mc:AlternateContent>
        <mc:AlternateContent xmlns:mc="http://schemas.openxmlformats.org/markup-compatibility/2006">
          <mc:Choice Requires="x14">
            <control shapeId="1061" r:id="rId14" name="Option Button 37">
              <controlPr defaultSize="0" autoFill="0" autoLine="0" autoPict="0">
                <anchor moveWithCells="1">
                  <from>
                    <xdr:col>8</xdr:col>
                    <xdr:colOff>28575</xdr:colOff>
                    <xdr:row>21</xdr:row>
                    <xdr:rowOff>19050</xdr:rowOff>
                  </from>
                  <to>
                    <xdr:col>15</xdr:col>
                    <xdr:colOff>333375</xdr:colOff>
                    <xdr:row>21</xdr:row>
                    <xdr:rowOff>238125</xdr:rowOff>
                  </to>
                </anchor>
              </controlPr>
            </control>
          </mc:Choice>
        </mc:AlternateContent>
        <mc:AlternateContent xmlns:mc="http://schemas.openxmlformats.org/markup-compatibility/2006">
          <mc:Choice Requires="x14">
            <control shapeId="1087" r:id="rId15" name="Option Button 63">
              <controlPr defaultSize="0" autoFill="0" autoLine="0" autoPict="0">
                <anchor moveWithCells="1">
                  <from>
                    <xdr:col>6</xdr:col>
                    <xdr:colOff>38100</xdr:colOff>
                    <xdr:row>35</xdr:row>
                    <xdr:rowOff>19050</xdr:rowOff>
                  </from>
                  <to>
                    <xdr:col>7</xdr:col>
                    <xdr:colOff>333375</xdr:colOff>
                    <xdr:row>35</xdr:row>
                    <xdr:rowOff>228600</xdr:rowOff>
                  </to>
                </anchor>
              </controlPr>
            </control>
          </mc:Choice>
        </mc:AlternateContent>
        <mc:AlternateContent xmlns:mc="http://schemas.openxmlformats.org/markup-compatibility/2006">
          <mc:Choice Requires="x14">
            <control shapeId="1088" r:id="rId16" name="Option Button 64">
              <controlPr defaultSize="0" autoFill="0" autoLine="0" autoPict="0">
                <anchor moveWithCells="1">
                  <from>
                    <xdr:col>8</xdr:col>
                    <xdr:colOff>28575</xdr:colOff>
                    <xdr:row>35</xdr:row>
                    <xdr:rowOff>19050</xdr:rowOff>
                  </from>
                  <to>
                    <xdr:col>9</xdr:col>
                    <xdr:colOff>323850</xdr:colOff>
                    <xdr:row>35</xdr:row>
                    <xdr:rowOff>228600</xdr:rowOff>
                  </to>
                </anchor>
              </controlPr>
            </control>
          </mc:Choice>
        </mc:AlternateContent>
        <mc:AlternateContent xmlns:mc="http://schemas.openxmlformats.org/markup-compatibility/2006">
          <mc:Choice Requires="x14">
            <control shapeId="1093" r:id="rId17" name="Option Button 69">
              <controlPr defaultSize="0" autoFill="0" autoLine="0" autoPict="0">
                <anchor moveWithCells="1">
                  <from>
                    <xdr:col>6</xdr:col>
                    <xdr:colOff>28575</xdr:colOff>
                    <xdr:row>36</xdr:row>
                    <xdr:rowOff>19050</xdr:rowOff>
                  </from>
                  <to>
                    <xdr:col>7</xdr:col>
                    <xdr:colOff>323850</xdr:colOff>
                    <xdr:row>36</xdr:row>
                    <xdr:rowOff>238125</xdr:rowOff>
                  </to>
                </anchor>
              </controlPr>
            </control>
          </mc:Choice>
        </mc:AlternateContent>
        <mc:AlternateContent xmlns:mc="http://schemas.openxmlformats.org/markup-compatibility/2006">
          <mc:Choice Requires="x14">
            <control shapeId="1094" r:id="rId18" name="Option Button 70">
              <controlPr defaultSize="0" autoFill="0" autoLine="0" autoPict="0">
                <anchor moveWithCells="1">
                  <from>
                    <xdr:col>8</xdr:col>
                    <xdr:colOff>28575</xdr:colOff>
                    <xdr:row>36</xdr:row>
                    <xdr:rowOff>19050</xdr:rowOff>
                  </from>
                  <to>
                    <xdr:col>9</xdr:col>
                    <xdr:colOff>333375</xdr:colOff>
                    <xdr:row>36</xdr:row>
                    <xdr:rowOff>238125</xdr:rowOff>
                  </to>
                </anchor>
              </controlPr>
            </control>
          </mc:Choice>
        </mc:AlternateContent>
        <mc:AlternateContent xmlns:mc="http://schemas.openxmlformats.org/markup-compatibility/2006">
          <mc:Choice Requires="x14">
            <control shapeId="1096" r:id="rId19" name="Option Button 72">
              <controlPr defaultSize="0" autoFill="0" autoLine="0" autoPict="0">
                <anchor moveWithCells="1">
                  <from>
                    <xdr:col>16</xdr:col>
                    <xdr:colOff>28575</xdr:colOff>
                    <xdr:row>36</xdr:row>
                    <xdr:rowOff>19050</xdr:rowOff>
                  </from>
                  <to>
                    <xdr:col>17</xdr:col>
                    <xdr:colOff>323850</xdr:colOff>
                    <xdr:row>36</xdr:row>
                    <xdr:rowOff>238125</xdr:rowOff>
                  </to>
                </anchor>
              </controlPr>
            </control>
          </mc:Choice>
        </mc:AlternateContent>
        <mc:AlternateContent xmlns:mc="http://schemas.openxmlformats.org/markup-compatibility/2006">
          <mc:Choice Requires="x14">
            <control shapeId="1097" r:id="rId20" name="Option Button 73">
              <controlPr defaultSize="0" autoFill="0" autoLine="0" autoPict="0">
                <anchor moveWithCells="1">
                  <from>
                    <xdr:col>18</xdr:col>
                    <xdr:colOff>38100</xdr:colOff>
                    <xdr:row>36</xdr:row>
                    <xdr:rowOff>19050</xdr:rowOff>
                  </from>
                  <to>
                    <xdr:col>19</xdr:col>
                    <xdr:colOff>333375</xdr:colOff>
                    <xdr:row>36</xdr:row>
                    <xdr:rowOff>238125</xdr:rowOff>
                  </to>
                </anchor>
              </controlPr>
            </control>
          </mc:Choice>
        </mc:AlternateContent>
        <mc:AlternateContent xmlns:mc="http://schemas.openxmlformats.org/markup-compatibility/2006">
          <mc:Choice Requires="x14">
            <control shapeId="1100" r:id="rId21" name="Option Button 76">
              <controlPr defaultSize="0" autoFill="0" autoLine="0" autoPict="0">
                <anchor moveWithCells="1">
                  <from>
                    <xdr:col>16</xdr:col>
                    <xdr:colOff>28575</xdr:colOff>
                    <xdr:row>35</xdr:row>
                    <xdr:rowOff>28575</xdr:rowOff>
                  </from>
                  <to>
                    <xdr:col>17</xdr:col>
                    <xdr:colOff>333375</xdr:colOff>
                    <xdr:row>35</xdr:row>
                    <xdr:rowOff>238125</xdr:rowOff>
                  </to>
                </anchor>
              </controlPr>
            </control>
          </mc:Choice>
        </mc:AlternateContent>
        <mc:AlternateContent xmlns:mc="http://schemas.openxmlformats.org/markup-compatibility/2006">
          <mc:Choice Requires="x14">
            <control shapeId="1101" r:id="rId22" name="Option Button 77">
              <controlPr defaultSize="0" autoFill="0" autoLine="0" autoPict="0">
                <anchor moveWithCells="1">
                  <from>
                    <xdr:col>18</xdr:col>
                    <xdr:colOff>28575</xdr:colOff>
                    <xdr:row>35</xdr:row>
                    <xdr:rowOff>19050</xdr:rowOff>
                  </from>
                  <to>
                    <xdr:col>19</xdr:col>
                    <xdr:colOff>323850</xdr:colOff>
                    <xdr:row>35</xdr:row>
                    <xdr:rowOff>228600</xdr:rowOff>
                  </to>
                </anchor>
              </controlPr>
            </control>
          </mc:Choice>
        </mc:AlternateContent>
        <mc:AlternateContent xmlns:mc="http://schemas.openxmlformats.org/markup-compatibility/2006">
          <mc:Choice Requires="x14">
            <control shapeId="1102" r:id="rId23" name="Check Box 78">
              <controlPr defaultSize="0" autoFill="0" autoLine="0" autoPict="0" altText="作業者が見やすい箇所に事前調査結果の概要を掲示している">
                <anchor moveWithCells="1">
                  <from>
                    <xdr:col>1</xdr:col>
                    <xdr:colOff>19050</xdr:colOff>
                    <xdr:row>28</xdr:row>
                    <xdr:rowOff>19050</xdr:rowOff>
                  </from>
                  <to>
                    <xdr:col>10</xdr:col>
                    <xdr:colOff>342900</xdr:colOff>
                    <xdr:row>28</xdr:row>
                    <xdr:rowOff>238125</xdr:rowOff>
                  </to>
                </anchor>
              </controlPr>
            </control>
          </mc:Choice>
        </mc:AlternateContent>
        <mc:AlternateContent xmlns:mc="http://schemas.openxmlformats.org/markup-compatibility/2006">
          <mc:Choice Requires="x14">
            <control shapeId="1103" r:id="rId24" name="Check Box 79">
              <controlPr defaultSize="0" autoFill="0" autoLine="0" autoPict="0" altText="作業者が見やすい箇所に事前調査結果の概要を掲示している">
                <anchor moveWithCells="1">
                  <from>
                    <xdr:col>11</xdr:col>
                    <xdr:colOff>19050</xdr:colOff>
                    <xdr:row>28</xdr:row>
                    <xdr:rowOff>19050</xdr:rowOff>
                  </from>
                  <to>
                    <xdr:col>19</xdr:col>
                    <xdr:colOff>333375</xdr:colOff>
                    <xdr:row>28</xdr:row>
                    <xdr:rowOff>238125</xdr:rowOff>
                  </to>
                </anchor>
              </controlPr>
            </control>
          </mc:Choice>
        </mc:AlternateContent>
        <mc:AlternateContent xmlns:mc="http://schemas.openxmlformats.org/markup-compatibility/2006">
          <mc:Choice Requires="x14">
            <control shapeId="1104" r:id="rId25" name="Check Box 80">
              <controlPr defaultSize="0" autoFill="0" autoLine="0" autoPict="0" altText="作業者が見やすい箇所に事前調査結果の概要を掲示している">
                <anchor moveWithCells="1">
                  <from>
                    <xdr:col>1</xdr:col>
                    <xdr:colOff>19050</xdr:colOff>
                    <xdr:row>29</xdr:row>
                    <xdr:rowOff>19050</xdr:rowOff>
                  </from>
                  <to>
                    <xdr:col>10</xdr:col>
                    <xdr:colOff>342900</xdr:colOff>
                    <xdr:row>29</xdr:row>
                    <xdr:rowOff>238125</xdr:rowOff>
                  </to>
                </anchor>
              </controlPr>
            </control>
          </mc:Choice>
        </mc:AlternateContent>
        <mc:AlternateContent xmlns:mc="http://schemas.openxmlformats.org/markup-compatibility/2006">
          <mc:Choice Requires="x14">
            <control shapeId="1106" r:id="rId26" name="Option Button 82">
              <controlPr defaultSize="0" autoFill="0" autoLine="0" autoPict="0">
                <anchor moveWithCells="1">
                  <from>
                    <xdr:col>1</xdr:col>
                    <xdr:colOff>28575</xdr:colOff>
                    <xdr:row>31</xdr:row>
                    <xdr:rowOff>19050</xdr:rowOff>
                  </from>
                  <to>
                    <xdr:col>3</xdr:col>
                    <xdr:colOff>323850</xdr:colOff>
                    <xdr:row>31</xdr:row>
                    <xdr:rowOff>238125</xdr:rowOff>
                  </to>
                </anchor>
              </controlPr>
            </control>
          </mc:Choice>
        </mc:AlternateContent>
        <mc:AlternateContent xmlns:mc="http://schemas.openxmlformats.org/markup-compatibility/2006">
          <mc:Choice Requires="x14">
            <control shapeId="1107" r:id="rId27" name="Option Button 83">
              <controlPr defaultSize="0" autoFill="0" autoLine="0" autoPict="0">
                <anchor moveWithCells="1">
                  <from>
                    <xdr:col>4</xdr:col>
                    <xdr:colOff>28575</xdr:colOff>
                    <xdr:row>31</xdr:row>
                    <xdr:rowOff>19050</xdr:rowOff>
                  </from>
                  <to>
                    <xdr:col>6</xdr:col>
                    <xdr:colOff>333375</xdr:colOff>
                    <xdr:row>31</xdr:row>
                    <xdr:rowOff>238125</xdr:rowOff>
                  </to>
                </anchor>
              </controlPr>
            </control>
          </mc:Choice>
        </mc:AlternateContent>
        <mc:AlternateContent xmlns:mc="http://schemas.openxmlformats.org/markup-compatibility/2006">
          <mc:Choice Requires="x14">
            <control shapeId="1108" r:id="rId28" name="Option Button 84">
              <controlPr defaultSize="0" autoFill="0" autoLine="0" autoPict="0">
                <anchor moveWithCells="1">
                  <from>
                    <xdr:col>7</xdr:col>
                    <xdr:colOff>28575</xdr:colOff>
                    <xdr:row>31</xdr:row>
                    <xdr:rowOff>19050</xdr:rowOff>
                  </from>
                  <to>
                    <xdr:col>15</xdr:col>
                    <xdr:colOff>342900</xdr:colOff>
                    <xdr:row>31</xdr:row>
                    <xdr:rowOff>238125</xdr:rowOff>
                  </to>
                </anchor>
              </controlPr>
            </control>
          </mc:Choice>
        </mc:AlternateContent>
        <mc:AlternateContent xmlns:mc="http://schemas.openxmlformats.org/markup-compatibility/2006">
          <mc:Choice Requires="x14">
            <control shapeId="1109" r:id="rId29" name="Option Button 85">
              <controlPr defaultSize="0" autoFill="0" autoLine="0" autoPict="0">
                <anchor moveWithCells="1">
                  <from>
                    <xdr:col>16</xdr:col>
                    <xdr:colOff>19050</xdr:colOff>
                    <xdr:row>31</xdr:row>
                    <xdr:rowOff>19050</xdr:rowOff>
                  </from>
                  <to>
                    <xdr:col>20</xdr:col>
                    <xdr:colOff>333375</xdr:colOff>
                    <xdr:row>31</xdr:row>
                    <xdr:rowOff>238125</xdr:rowOff>
                  </to>
                </anchor>
              </controlPr>
            </control>
          </mc:Choice>
        </mc:AlternateContent>
        <mc:AlternateContent xmlns:mc="http://schemas.openxmlformats.org/markup-compatibility/2006">
          <mc:Choice Requires="x14">
            <control shapeId="1110" r:id="rId30" name="Group Box 86">
              <controlPr defaultSize="0" print="0" autoFill="0" autoPict="0" altText="">
                <anchor moveWithCells="1">
                  <from>
                    <xdr:col>1</xdr:col>
                    <xdr:colOff>0</xdr:colOff>
                    <xdr:row>31</xdr:row>
                    <xdr:rowOff>0</xdr:rowOff>
                  </from>
                  <to>
                    <xdr:col>20</xdr:col>
                    <xdr:colOff>333375</xdr:colOff>
                    <xdr:row>32</xdr:row>
                    <xdr:rowOff>0</xdr:rowOff>
                  </to>
                </anchor>
              </controlPr>
            </control>
          </mc:Choice>
        </mc:AlternateContent>
        <mc:AlternateContent xmlns:mc="http://schemas.openxmlformats.org/markup-compatibility/2006">
          <mc:Choice Requires="x14">
            <control shapeId="1112" r:id="rId31" name="Group Box 88">
              <controlPr defaultSize="0" print="0" autoFill="0" autoPict="0">
                <anchor moveWithCells="1">
                  <from>
                    <xdr:col>2</xdr:col>
                    <xdr:colOff>0</xdr:colOff>
                    <xdr:row>21</xdr:row>
                    <xdr:rowOff>9525</xdr:rowOff>
                  </from>
                  <to>
                    <xdr:col>16</xdr:col>
                    <xdr:colOff>0</xdr:colOff>
                    <xdr:row>22</xdr:row>
                    <xdr:rowOff>9525</xdr:rowOff>
                  </to>
                </anchor>
              </controlPr>
            </control>
          </mc:Choice>
        </mc:AlternateContent>
        <mc:AlternateContent xmlns:mc="http://schemas.openxmlformats.org/markup-compatibility/2006">
          <mc:Choice Requires="x14">
            <control shapeId="1114" r:id="rId32" name="Check Box 90">
              <controlPr defaultSize="0" autoFill="0" autoLine="0" autoPict="0">
                <anchor moveWithCells="1">
                  <from>
                    <xdr:col>1</xdr:col>
                    <xdr:colOff>19050</xdr:colOff>
                    <xdr:row>16</xdr:row>
                    <xdr:rowOff>19050</xdr:rowOff>
                  </from>
                  <to>
                    <xdr:col>5</xdr:col>
                    <xdr:colOff>333375</xdr:colOff>
                    <xdr:row>16</xdr:row>
                    <xdr:rowOff>238125</xdr:rowOff>
                  </to>
                </anchor>
              </controlPr>
            </control>
          </mc:Choice>
        </mc:AlternateContent>
        <mc:AlternateContent xmlns:mc="http://schemas.openxmlformats.org/markup-compatibility/2006">
          <mc:Choice Requires="x14">
            <control shapeId="1115" r:id="rId33" name="Check Box 91">
              <controlPr defaultSize="0" autoFill="0" autoLine="0" autoPict="0">
                <anchor moveWithCells="1">
                  <from>
                    <xdr:col>6</xdr:col>
                    <xdr:colOff>19050</xdr:colOff>
                    <xdr:row>16</xdr:row>
                    <xdr:rowOff>19050</xdr:rowOff>
                  </from>
                  <to>
                    <xdr:col>10</xdr:col>
                    <xdr:colOff>333375</xdr:colOff>
                    <xdr:row>16</xdr:row>
                    <xdr:rowOff>238125</xdr:rowOff>
                  </to>
                </anchor>
              </controlPr>
            </control>
          </mc:Choice>
        </mc:AlternateContent>
        <mc:AlternateContent xmlns:mc="http://schemas.openxmlformats.org/markup-compatibility/2006">
          <mc:Choice Requires="x14">
            <control shapeId="1116" r:id="rId34" name="Check Box 92">
              <controlPr defaultSize="0" autoFill="0" autoLine="0" autoPict="0">
                <anchor moveWithCells="1">
                  <from>
                    <xdr:col>1</xdr:col>
                    <xdr:colOff>9525</xdr:colOff>
                    <xdr:row>17</xdr:row>
                    <xdr:rowOff>19050</xdr:rowOff>
                  </from>
                  <to>
                    <xdr:col>8</xdr:col>
                    <xdr:colOff>323850</xdr:colOff>
                    <xdr:row>17</xdr:row>
                    <xdr:rowOff>238125</xdr:rowOff>
                  </to>
                </anchor>
              </controlPr>
            </control>
          </mc:Choice>
        </mc:AlternateContent>
        <mc:AlternateContent xmlns:mc="http://schemas.openxmlformats.org/markup-compatibility/2006">
          <mc:Choice Requires="x14">
            <control shapeId="1117" r:id="rId35" name="Check Box 93">
              <controlPr defaultSize="0" autoFill="0" autoLine="0" autoPict="0">
                <anchor moveWithCells="1">
                  <from>
                    <xdr:col>9</xdr:col>
                    <xdr:colOff>19050</xdr:colOff>
                    <xdr:row>17</xdr:row>
                    <xdr:rowOff>19050</xdr:rowOff>
                  </from>
                  <to>
                    <xdr:col>14</xdr:col>
                    <xdr:colOff>342900</xdr:colOff>
                    <xdr:row>17</xdr:row>
                    <xdr:rowOff>238125</xdr:rowOff>
                  </to>
                </anchor>
              </controlPr>
            </control>
          </mc:Choice>
        </mc:AlternateContent>
        <mc:AlternateContent xmlns:mc="http://schemas.openxmlformats.org/markup-compatibility/2006">
          <mc:Choice Requires="x14">
            <control shapeId="1118" r:id="rId36" name="Group Box 94">
              <controlPr defaultSize="0" print="0" autoFill="0" autoPict="0">
                <anchor moveWithCells="1">
                  <from>
                    <xdr:col>6</xdr:col>
                    <xdr:colOff>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119" r:id="rId37" name="Group Box 95">
              <controlPr defaultSize="0" print="0" autoFill="0" autoPict="0">
                <anchor moveWithCells="1">
                  <from>
                    <xdr:col>6</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120" r:id="rId38" name="Group Box 96">
              <controlPr defaultSize="0" print="0" autoFill="0" autoPict="0">
                <anchor moveWithCells="1">
                  <from>
                    <xdr:col>6</xdr:col>
                    <xdr:colOff>0</xdr:colOff>
                    <xdr:row>35</xdr:row>
                    <xdr:rowOff>0</xdr:rowOff>
                  </from>
                  <to>
                    <xdr:col>9</xdr:col>
                    <xdr:colOff>342900</xdr:colOff>
                    <xdr:row>36</xdr:row>
                    <xdr:rowOff>0</xdr:rowOff>
                  </to>
                </anchor>
              </controlPr>
            </control>
          </mc:Choice>
        </mc:AlternateContent>
        <mc:AlternateContent xmlns:mc="http://schemas.openxmlformats.org/markup-compatibility/2006">
          <mc:Choice Requires="x14">
            <control shapeId="1121" r:id="rId39" name="Group Box 97">
              <controlPr defaultSize="0" print="0" autoFill="0" autoPict="0">
                <anchor moveWithCells="1">
                  <from>
                    <xdr:col>16</xdr:col>
                    <xdr:colOff>0</xdr:colOff>
                    <xdr:row>35</xdr:row>
                    <xdr:rowOff>0</xdr:rowOff>
                  </from>
                  <to>
                    <xdr:col>19</xdr:col>
                    <xdr:colOff>342900</xdr:colOff>
                    <xdr:row>36</xdr:row>
                    <xdr:rowOff>0</xdr:rowOff>
                  </to>
                </anchor>
              </controlPr>
            </control>
          </mc:Choice>
        </mc:AlternateContent>
        <mc:AlternateContent xmlns:mc="http://schemas.openxmlformats.org/markup-compatibility/2006">
          <mc:Choice Requires="x14">
            <control shapeId="1122" r:id="rId40" name="Group Box 98">
              <controlPr defaultSize="0" print="0" autoFill="0" autoPict="0">
                <anchor moveWithCells="1">
                  <from>
                    <xdr:col>6</xdr:col>
                    <xdr:colOff>0</xdr:colOff>
                    <xdr:row>36</xdr:row>
                    <xdr:rowOff>0</xdr:rowOff>
                  </from>
                  <to>
                    <xdr:col>9</xdr:col>
                    <xdr:colOff>342900</xdr:colOff>
                    <xdr:row>37</xdr:row>
                    <xdr:rowOff>9525</xdr:rowOff>
                  </to>
                </anchor>
              </controlPr>
            </control>
          </mc:Choice>
        </mc:AlternateContent>
        <mc:AlternateContent xmlns:mc="http://schemas.openxmlformats.org/markup-compatibility/2006">
          <mc:Choice Requires="x14">
            <control shapeId="1123" r:id="rId41" name="Group Box 99">
              <controlPr defaultSize="0" print="0" autoFill="0" autoPict="0">
                <anchor moveWithCells="1">
                  <from>
                    <xdr:col>15</xdr:col>
                    <xdr:colOff>352425</xdr:colOff>
                    <xdr:row>36</xdr:row>
                    <xdr:rowOff>0</xdr:rowOff>
                  </from>
                  <to>
                    <xdr:col>19</xdr:col>
                    <xdr:colOff>342900</xdr:colOff>
                    <xdr:row>37</xdr:row>
                    <xdr:rowOff>0</xdr:rowOff>
                  </to>
                </anchor>
              </controlPr>
            </control>
          </mc:Choice>
        </mc:AlternateContent>
        <mc:AlternateContent xmlns:mc="http://schemas.openxmlformats.org/markup-compatibility/2006">
          <mc:Choice Requires="x14">
            <control shapeId="1128" r:id="rId42" name="Option Button 104">
              <controlPr defaultSize="0" autoFill="0" autoLine="0" autoPict="0">
                <anchor moveWithCells="1">
                  <from>
                    <xdr:col>1</xdr:col>
                    <xdr:colOff>19050</xdr:colOff>
                    <xdr:row>39</xdr:row>
                    <xdr:rowOff>19050</xdr:rowOff>
                  </from>
                  <to>
                    <xdr:col>4</xdr:col>
                    <xdr:colOff>333375</xdr:colOff>
                    <xdr:row>39</xdr:row>
                    <xdr:rowOff>238125</xdr:rowOff>
                  </to>
                </anchor>
              </controlPr>
            </control>
          </mc:Choice>
        </mc:AlternateContent>
        <mc:AlternateContent xmlns:mc="http://schemas.openxmlformats.org/markup-compatibility/2006">
          <mc:Choice Requires="x14">
            <control shapeId="1129" r:id="rId43" name="Option Button 105">
              <controlPr defaultSize="0" autoFill="0" autoLine="0" autoPict="0">
                <anchor moveWithCells="1">
                  <from>
                    <xdr:col>5</xdr:col>
                    <xdr:colOff>19050</xdr:colOff>
                    <xdr:row>39</xdr:row>
                    <xdr:rowOff>19050</xdr:rowOff>
                  </from>
                  <to>
                    <xdr:col>8</xdr:col>
                    <xdr:colOff>333375</xdr:colOff>
                    <xdr:row>39</xdr:row>
                    <xdr:rowOff>238125</xdr:rowOff>
                  </to>
                </anchor>
              </controlPr>
            </control>
          </mc:Choice>
        </mc:AlternateContent>
        <mc:AlternateContent xmlns:mc="http://schemas.openxmlformats.org/markup-compatibility/2006">
          <mc:Choice Requires="x14">
            <control shapeId="1130" r:id="rId44" name="Option Button 106">
              <controlPr defaultSize="0" autoFill="0" autoLine="0" autoPict="0">
                <anchor moveWithCells="1">
                  <from>
                    <xdr:col>9</xdr:col>
                    <xdr:colOff>19050</xdr:colOff>
                    <xdr:row>39</xdr:row>
                    <xdr:rowOff>19050</xdr:rowOff>
                  </from>
                  <to>
                    <xdr:col>16</xdr:col>
                    <xdr:colOff>0</xdr:colOff>
                    <xdr:row>39</xdr:row>
                    <xdr:rowOff>238125</xdr:rowOff>
                  </to>
                </anchor>
              </controlPr>
            </control>
          </mc:Choice>
        </mc:AlternateContent>
        <mc:AlternateContent xmlns:mc="http://schemas.openxmlformats.org/markup-compatibility/2006">
          <mc:Choice Requires="x14">
            <control shapeId="1131" r:id="rId45" name="Group Box 107">
              <controlPr defaultSize="0" print="0" autoFill="0" autoPict="0">
                <anchor moveWithCells="1">
                  <from>
                    <xdr:col>1</xdr:col>
                    <xdr:colOff>0</xdr:colOff>
                    <xdr:row>39</xdr:row>
                    <xdr:rowOff>0</xdr:rowOff>
                  </from>
                  <to>
                    <xdr:col>16</xdr:col>
                    <xdr:colOff>9525</xdr:colOff>
                    <xdr:row>40</xdr:row>
                    <xdr:rowOff>0</xdr:rowOff>
                  </to>
                </anchor>
              </controlPr>
            </control>
          </mc:Choice>
        </mc:AlternateContent>
        <mc:AlternateContent xmlns:mc="http://schemas.openxmlformats.org/markup-compatibility/2006">
          <mc:Choice Requires="x14">
            <control shapeId="1132" r:id="rId46" name="Drop Down 108">
              <controlPr defaultSize="0" autoLine="0" autoPict="0">
                <anchor moveWithCells="1">
                  <from>
                    <xdr:col>7</xdr:col>
                    <xdr:colOff>9525</xdr:colOff>
                    <xdr:row>18</xdr:row>
                    <xdr:rowOff>9525</xdr:rowOff>
                  </from>
                  <to>
                    <xdr:col>12</xdr:col>
                    <xdr:colOff>295275</xdr:colOff>
                    <xdr:row>18</xdr:row>
                    <xdr:rowOff>228600</xdr:rowOff>
                  </to>
                </anchor>
              </controlPr>
            </control>
          </mc:Choice>
        </mc:AlternateContent>
        <mc:AlternateContent xmlns:mc="http://schemas.openxmlformats.org/markup-compatibility/2006">
          <mc:Choice Requires="x14">
            <control shapeId="1139" r:id="rId47" name="Check Box 115">
              <controlPr defaultSize="0" autoFill="0" autoLine="0" autoPict="0">
                <anchor moveWithCells="1">
                  <from>
                    <xdr:col>2</xdr:col>
                    <xdr:colOff>47625</xdr:colOff>
                    <xdr:row>25</xdr:row>
                    <xdr:rowOff>19050</xdr:rowOff>
                  </from>
                  <to>
                    <xdr:col>5</xdr:col>
                    <xdr:colOff>0</xdr:colOff>
                    <xdr:row>25</xdr:row>
                    <xdr:rowOff>238125</xdr:rowOff>
                  </to>
                </anchor>
              </controlPr>
            </control>
          </mc:Choice>
        </mc:AlternateContent>
        <mc:AlternateContent xmlns:mc="http://schemas.openxmlformats.org/markup-compatibility/2006">
          <mc:Choice Requires="x14">
            <control shapeId="1140" r:id="rId48" name="Check Box 116">
              <controlPr defaultSize="0" autoFill="0" autoLine="0" autoPict="0">
                <anchor moveWithCells="1">
                  <from>
                    <xdr:col>5</xdr:col>
                    <xdr:colOff>28575</xdr:colOff>
                    <xdr:row>25</xdr:row>
                    <xdr:rowOff>19050</xdr:rowOff>
                  </from>
                  <to>
                    <xdr:col>7</xdr:col>
                    <xdr:colOff>333375</xdr:colOff>
                    <xdr:row>25</xdr:row>
                    <xdr:rowOff>238125</xdr:rowOff>
                  </to>
                </anchor>
              </controlPr>
            </control>
          </mc:Choice>
        </mc:AlternateContent>
        <mc:AlternateContent xmlns:mc="http://schemas.openxmlformats.org/markup-compatibility/2006">
          <mc:Choice Requires="x14">
            <control shapeId="1141" r:id="rId49" name="Check Box 117">
              <controlPr defaultSize="0" autoFill="0" autoLine="0" autoPict="0">
                <anchor moveWithCells="1">
                  <from>
                    <xdr:col>8</xdr:col>
                    <xdr:colOff>28575</xdr:colOff>
                    <xdr:row>25</xdr:row>
                    <xdr:rowOff>19050</xdr:rowOff>
                  </from>
                  <to>
                    <xdr:col>11</xdr:col>
                    <xdr:colOff>304800</xdr:colOff>
                    <xdr:row>25</xdr:row>
                    <xdr:rowOff>238125</xdr:rowOff>
                  </to>
                </anchor>
              </controlPr>
            </control>
          </mc:Choice>
        </mc:AlternateContent>
        <mc:AlternateContent xmlns:mc="http://schemas.openxmlformats.org/markup-compatibility/2006">
          <mc:Choice Requires="x14">
            <control shapeId="1142" r:id="rId50" name="Check Box 118">
              <controlPr defaultSize="0" autoFill="0" autoLine="0" autoPict="0">
                <anchor moveWithCells="1">
                  <from>
                    <xdr:col>12</xdr:col>
                    <xdr:colOff>19050</xdr:colOff>
                    <xdr:row>25</xdr:row>
                    <xdr:rowOff>19050</xdr:rowOff>
                  </from>
                  <to>
                    <xdr:col>17</xdr:col>
                    <xdr:colOff>342900</xdr:colOff>
                    <xdr:row>25</xdr:row>
                    <xdr:rowOff>238125</xdr:rowOff>
                  </to>
                </anchor>
              </controlPr>
            </control>
          </mc:Choice>
        </mc:AlternateContent>
        <mc:AlternateContent xmlns:mc="http://schemas.openxmlformats.org/markup-compatibility/2006">
          <mc:Choice Requires="x14">
            <control shapeId="1143" r:id="rId51" name="Check Box 119">
              <controlPr defaultSize="0" autoFill="0" autoLine="0" autoPict="0">
                <anchor moveWithCells="1">
                  <from>
                    <xdr:col>2</xdr:col>
                    <xdr:colOff>38100</xdr:colOff>
                    <xdr:row>26</xdr:row>
                    <xdr:rowOff>19050</xdr:rowOff>
                  </from>
                  <to>
                    <xdr:col>4</xdr:col>
                    <xdr:colOff>342900</xdr:colOff>
                    <xdr:row>26</xdr:row>
                    <xdr:rowOff>238125</xdr:rowOff>
                  </to>
                </anchor>
              </controlPr>
            </control>
          </mc:Choice>
        </mc:AlternateContent>
        <mc:AlternateContent xmlns:mc="http://schemas.openxmlformats.org/markup-compatibility/2006">
          <mc:Choice Requires="x14">
            <control shapeId="1148" r:id="rId52" name="Drop Down 124">
              <controlPr defaultSize="0" autoLine="0" autoPict="0">
                <anchor moveWithCells="1">
                  <from>
                    <xdr:col>8</xdr:col>
                    <xdr:colOff>19050</xdr:colOff>
                    <xdr:row>32</xdr:row>
                    <xdr:rowOff>19050</xdr:rowOff>
                  </from>
                  <to>
                    <xdr:col>13</xdr:col>
                    <xdr:colOff>342900</xdr:colOff>
                    <xdr:row>32</xdr:row>
                    <xdr:rowOff>238125</xdr:rowOff>
                  </to>
                </anchor>
              </controlPr>
            </control>
          </mc:Choice>
        </mc:AlternateContent>
        <mc:AlternateContent xmlns:mc="http://schemas.openxmlformats.org/markup-compatibility/2006">
          <mc:Choice Requires="x14">
            <control shapeId="1149" r:id="rId53" name="Drop Down 125">
              <controlPr defaultSize="0" autoLine="0" autoPict="0">
                <anchor moveWithCells="1">
                  <from>
                    <xdr:col>2</xdr:col>
                    <xdr:colOff>19050</xdr:colOff>
                    <xdr:row>23</xdr:row>
                    <xdr:rowOff>9525</xdr:rowOff>
                  </from>
                  <to>
                    <xdr:col>9</xdr:col>
                    <xdr:colOff>323850</xdr:colOff>
                    <xdr:row>23</xdr:row>
                    <xdr:rowOff>228600</xdr:rowOff>
                  </to>
                </anchor>
              </controlPr>
            </control>
          </mc:Choice>
        </mc:AlternateContent>
        <mc:AlternateContent xmlns:mc="http://schemas.openxmlformats.org/markup-compatibility/2006">
          <mc:Choice Requires="x14">
            <control shapeId="1151" r:id="rId54" name="Check Box 127">
              <controlPr defaultSize="0" autoFill="0" autoLine="0" autoPict="0" altText="作業者が見やすい箇所に事前調査結果の概要を掲示している">
                <anchor moveWithCells="1">
                  <from>
                    <xdr:col>11</xdr:col>
                    <xdr:colOff>19050</xdr:colOff>
                    <xdr:row>29</xdr:row>
                    <xdr:rowOff>19050</xdr:rowOff>
                  </from>
                  <to>
                    <xdr:col>19</xdr:col>
                    <xdr:colOff>333375</xdr:colOff>
                    <xdr:row>29</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35C12363-3648-4C00-8951-12AC36B7F955}">
            <xm:f>集計表!$O$2=TRUE</xm:f>
            <x14:dxf>
              <fill>
                <patternFill>
                  <bgColor theme="7" tint="0.79998168889431442"/>
                </patternFill>
              </fill>
            </x14:dxf>
          </x14:cfRule>
          <xm:sqref>L27</xm:sqref>
        </x14:conditionalFormatting>
        <x14:conditionalFormatting xmlns:xm="http://schemas.microsoft.com/office/excel/2006/main">
          <x14:cfRule type="expression" priority="34" id="{8B5288CC-B3DE-4271-9EC9-99E9D9085DDF}">
            <xm:f>集計表!$O$2=TRUE</xm:f>
            <x14:dxf>
              <font>
                <b/>
                <i val="0"/>
                <color rgb="FFFF0000"/>
              </font>
            </x14:dxf>
          </x14:cfRule>
          <xm:sqref>F27 S27</xm:sqref>
        </x14:conditionalFormatting>
        <x14:conditionalFormatting xmlns:xm="http://schemas.microsoft.com/office/excel/2006/main">
          <x14:cfRule type="expression" priority="33" id="{643E84EC-5C67-4513-8AA2-D644BFB0950A}">
            <xm:f>集計表!$D$2</xm:f>
            <x14:dxf>
              <fill>
                <patternFill>
                  <bgColor theme="7" tint="0.79998168889431442"/>
                </patternFill>
              </fill>
            </x14:dxf>
          </x14:cfRule>
          <xm:sqref>B19 H19:M19</xm:sqref>
        </x14:conditionalFormatting>
        <x14:conditionalFormatting xmlns:xm="http://schemas.microsoft.com/office/excel/2006/main">
          <x14:cfRule type="expression" priority="32" id="{FE48D0CD-AC5B-4D45-89EB-071C4775BA48}">
            <xm:f>集計表!$U$2=1</xm:f>
            <x14:dxf>
              <fill>
                <patternFill>
                  <bgColor theme="7" tint="0.79998168889431442"/>
                </patternFill>
              </fill>
            </x14:dxf>
          </x14:cfRule>
          <xm:sqref>I33:N33</xm:sqref>
        </x14:conditionalFormatting>
        <x14:conditionalFormatting xmlns:xm="http://schemas.microsoft.com/office/excel/2006/main">
          <x14:cfRule type="expression" priority="31" id="{003EDCB1-DF85-47F0-9130-09DD646E408E}">
            <xm:f>集計表!$U$2=2</xm:f>
            <x14:dxf>
              <fill>
                <patternFill>
                  <bgColor theme="7" tint="0.79998168889431442"/>
                </patternFill>
              </fill>
            </x14:dxf>
          </x14:cfRule>
          <xm:sqref>I33:N33</xm:sqref>
        </x14:conditionalFormatting>
        <x14:conditionalFormatting xmlns:xm="http://schemas.microsoft.com/office/excel/2006/main">
          <x14:cfRule type="expression" priority="29" id="{2659A393-0EF1-42CE-8F7A-6126FA2ABA8B}">
            <xm:f>集計表!$F$2=TRUE</xm:f>
            <x14:dxf>
              <fill>
                <patternFill>
                  <bgColor theme="7" tint="0.79998168889431442"/>
                </patternFill>
              </fill>
            </x14:dxf>
          </x14:cfRule>
          <x14:cfRule type="expression" priority="30" id="{CD56D00C-25F1-4BDD-9856-D6E68A17D89E}">
            <xm:f>集計表!$E$2=TRUE</xm:f>
            <x14:dxf>
              <fill>
                <patternFill>
                  <bgColor theme="7" tint="0.79998168889431442"/>
                </patternFill>
              </fill>
            </x14:dxf>
          </x14:cfRule>
          <xm:sqref>B19 H19:M19</xm:sqref>
        </x14:conditionalFormatting>
        <x14:conditionalFormatting xmlns:xm="http://schemas.microsoft.com/office/excel/2006/main">
          <x14:cfRule type="expression" priority="26" id="{B0C2E97D-11C9-48B5-8A9C-3FED51A765E8}">
            <xm:f>集計表!$I$2&gt;=1</xm:f>
            <x14:dxf>
              <font>
                <b/>
                <i val="0"/>
                <color rgb="FFFF0000"/>
              </font>
            </x14:dxf>
          </x14:cfRule>
          <xm:sqref>B23:U23</xm:sqref>
        </x14:conditionalFormatting>
        <x14:conditionalFormatting xmlns:xm="http://schemas.microsoft.com/office/excel/2006/main">
          <x14:cfRule type="expression" priority="22" id="{9FD64483-BE3C-4483-BB26-3766107424AE}">
            <xm:f>集計表!$S$2=TRUE</xm:f>
            <x14:dxf>
              <fill>
                <patternFill>
                  <bgColor theme="1"/>
                </patternFill>
              </fill>
            </x14:dxf>
          </x14:cfRule>
          <x14:cfRule type="expression" priority="23" id="{2C5B959F-28F9-4DC2-BDD4-27FA2D1002A1}">
            <xm:f>集計表!$R$2=TRUE</xm:f>
            <x14:dxf>
              <fill>
                <patternFill>
                  <bgColor theme="1"/>
                </patternFill>
              </fill>
            </x14:dxf>
          </x14:cfRule>
          <x14:cfRule type="expression" priority="24" id="{208B63D2-805F-4C6E-BBDC-41D4168751D9}">
            <xm:f>集計表!$Q$2=TRUE</xm:f>
            <x14:dxf>
              <fill>
                <patternFill>
                  <bgColor theme="1"/>
                </patternFill>
              </fill>
            </x14:dxf>
          </x14:cfRule>
          <xm:sqref>L30:T30</xm:sqref>
        </x14:conditionalFormatting>
        <x14:conditionalFormatting xmlns:xm="http://schemas.microsoft.com/office/excel/2006/main">
          <x14:cfRule type="expression" priority="21" id="{0ABE1C01-A885-475A-8271-A57D748355BA}">
            <xm:f>集計表!$T$2=TRUE</xm:f>
            <x14:dxf>
              <font>
                <strike/>
              </font>
              <fill>
                <patternFill>
                  <bgColor theme="1"/>
                </patternFill>
              </fill>
            </x14:dxf>
          </x14:cfRule>
          <xm:sqref>B29:T29 B30:K30</xm:sqref>
        </x14:conditionalFormatting>
        <x14:conditionalFormatting xmlns:xm="http://schemas.microsoft.com/office/excel/2006/main">
          <x14:cfRule type="expression" priority="18" id="{21E4AE92-D3CC-4F8C-A4FB-8A3B15F18A00}">
            <xm:f>集計表!$F$2=TRUE</xm:f>
            <x14:dxf>
              <fill>
                <patternFill>
                  <bgColor theme="1"/>
                </patternFill>
              </fill>
            </x14:dxf>
          </x14:cfRule>
          <x14:cfRule type="expression" priority="19" id="{1B51AC57-0DCD-46B5-996B-47D33B5CA021}">
            <xm:f>集計表!$E$2=TRUE</xm:f>
            <x14:dxf>
              <fill>
                <patternFill>
                  <bgColor theme="1"/>
                </patternFill>
              </fill>
            </x14:dxf>
          </x14:cfRule>
          <x14:cfRule type="expression" priority="20" id="{DCE73AEC-0343-462C-85BD-B558FAD98596}">
            <xm:f>集計表!$D$2=TRUE</xm:f>
            <x14:dxf>
              <fill>
                <patternFill>
                  <bgColor theme="1"/>
                </patternFill>
              </fill>
            </x14:dxf>
          </x14:cfRule>
          <xm:sqref>J18:O18</xm:sqref>
        </x14:conditionalFormatting>
        <x14:conditionalFormatting xmlns:xm="http://schemas.microsoft.com/office/excel/2006/main">
          <x14:cfRule type="expression" priority="17" id="{9B57E958-CC58-4D3F-AE09-3AA0CC6DE6BE}">
            <xm:f>集計表!$G$2=TRUE</xm:f>
            <x14:dxf>
              <fill>
                <patternFill>
                  <bgColor theme="1"/>
                </patternFill>
              </fill>
            </x14:dxf>
          </x14:cfRule>
          <xm:sqref>B18:I18 B17:O17</xm:sqref>
        </x14:conditionalFormatting>
        <x14:conditionalFormatting xmlns:xm="http://schemas.microsoft.com/office/excel/2006/main">
          <x14:cfRule type="expression" priority="16" id="{11EF950F-C652-4367-B1DC-73CE7F5CDCC9}">
            <xm:f>集計表!$I$2=3</xm:f>
            <x14:dxf>
              <font>
                <color theme="0"/>
              </font>
            </x14:dxf>
          </x14:cfRule>
          <xm:sqref>B24</xm:sqref>
        </x14:conditionalFormatting>
        <x14:conditionalFormatting xmlns:xm="http://schemas.microsoft.com/office/excel/2006/main">
          <x14:cfRule type="expression" priority="15" id="{B05A6720-FA59-4CFD-ADDC-7C181E114D3E}">
            <xm:f>集計表!$I$2=3</xm:f>
            <x14:dxf>
              <fill>
                <patternFill>
                  <bgColor theme="1"/>
                </patternFill>
              </fill>
            </x14:dxf>
          </x14:cfRule>
          <xm:sqref>C24:J24</xm:sqref>
        </x14:conditionalFormatting>
        <x14:conditionalFormatting xmlns:xm="http://schemas.microsoft.com/office/excel/2006/main">
          <x14:cfRule type="expression" priority="13" id="{99F33120-C0F3-4951-A604-01A25840F655}">
            <xm:f>集計表!$J$2&gt;=5</xm:f>
            <x14:dxf>
              <font>
                <color theme="0"/>
              </font>
            </x14:dxf>
          </x14:cfRule>
          <x14:cfRule type="expression" priority="14" id="{0209C23F-D8BE-4378-B4B4-5C58B8BE597F}">
            <xm:f>集計表!$I$2=3</xm:f>
            <x14:dxf>
              <font>
                <color theme="0"/>
              </font>
            </x14:dxf>
          </x14:cfRule>
          <xm:sqref>B26</xm:sqref>
        </x14:conditionalFormatting>
        <x14:conditionalFormatting xmlns:xm="http://schemas.microsoft.com/office/excel/2006/main">
          <x14:cfRule type="expression" priority="12" id="{9D65427E-023F-40C6-8C8B-04AD21AD459D}">
            <xm:f>集計表!$G$2=TRUE</xm:f>
            <x14:dxf>
              <fill>
                <patternFill>
                  <bgColor theme="7" tint="0.79998168889431442"/>
                </patternFill>
              </fill>
            </x14:dxf>
          </x14:cfRule>
          <xm:sqref>B19</xm:sqref>
        </x14:conditionalFormatting>
        <x14:conditionalFormatting xmlns:xm="http://schemas.microsoft.com/office/excel/2006/main">
          <x14:cfRule type="expression" priority="11" id="{C17465D0-BF9F-4573-B53F-523F43C5FE1B}">
            <xm:f>集計表!$I$2=3</xm:f>
            <x14:dxf>
              <font>
                <color auto="1"/>
              </font>
              <fill>
                <patternFill>
                  <bgColor theme="1"/>
                </patternFill>
              </fill>
            </x14:dxf>
          </x14:cfRule>
          <xm:sqref>C26:S27</xm:sqref>
        </x14:conditionalFormatting>
        <x14:conditionalFormatting xmlns:xm="http://schemas.microsoft.com/office/excel/2006/main">
          <x14:cfRule type="expression" priority="8" id="{D166F21F-C041-40E1-BD8D-050A9DC81A16}">
            <xm:f>集計表!$I$2=0</xm:f>
            <x14:dxf>
              <font>
                <color theme="0"/>
              </font>
            </x14:dxf>
          </x14:cfRule>
          <xm:sqref>A23:A24</xm:sqref>
        </x14:conditionalFormatting>
        <x14:conditionalFormatting xmlns:xm="http://schemas.microsoft.com/office/excel/2006/main">
          <x14:cfRule type="expression" priority="4" id="{E0099399-4C72-4D90-A5D0-831A02C42CA0}">
            <xm:f>集計表!$I$2=3</xm:f>
            <x14:dxf>
              <border>
                <left/>
                <right/>
                <top/>
                <bottom/>
                <vertical/>
                <horizontal/>
              </border>
            </x14:dxf>
          </x14:cfRule>
          <xm:sqref>B24 B26</xm:sqref>
        </x14:conditionalFormatting>
        <x14:conditionalFormatting xmlns:xm="http://schemas.microsoft.com/office/excel/2006/main">
          <x14:cfRule type="expression" priority="2" id="{3792841E-6BB7-4511-B8D4-7C675A0A1342}">
            <xm:f>集計表!$J$2=6</xm:f>
            <x14:dxf>
              <font>
                <color auto="1"/>
              </font>
              <fill>
                <patternFill>
                  <bgColor theme="1"/>
                </patternFill>
              </fill>
              <border>
                <left/>
                <right/>
                <top/>
                <bottom/>
                <vertical/>
                <horizontal/>
              </border>
            </x14:dxf>
          </x14:cfRule>
          <x14:cfRule type="expression" priority="3" id="{BDECDC8A-2180-4E4B-B9B1-AC28380FFB51}">
            <xm:f>集計表!$J$2=5</xm:f>
            <x14:dxf>
              <font>
                <color auto="1"/>
              </font>
              <fill>
                <patternFill>
                  <bgColor theme="1"/>
                </patternFill>
              </fill>
              <border>
                <left/>
                <right/>
                <top/>
                <bottom/>
                <vertical/>
                <horizontal/>
              </border>
            </x14:dxf>
          </x14:cfRule>
          <xm:sqref>B26:S27</xm:sqref>
        </x14:conditionalFormatting>
        <x14:conditionalFormatting xmlns:xm="http://schemas.microsoft.com/office/excel/2006/main">
          <x14:cfRule type="expression" priority="1" id="{1B300DA3-AB13-434E-9F38-2DAB9A710773}">
            <xm:f>集計表!$U$2&gt;=3</xm:f>
            <x14:dxf>
              <font>
                <color auto="1"/>
              </font>
            </x14:dxf>
          </x14:cfRule>
          <xm:sqref>O33:U34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
  <dimension ref="A1:AF7"/>
  <sheetViews>
    <sheetView view="pageBreakPreview" zoomScaleNormal="100" zoomScaleSheetLayoutView="100" workbookViewId="0">
      <selection activeCell="I26" sqref="I26"/>
    </sheetView>
  </sheetViews>
  <sheetFormatPr defaultRowHeight="13.5"/>
  <cols>
    <col min="1" max="3" width="3.5" style="1" bestFit="1" customWidth="1"/>
    <col min="4" max="7" width="6.5" style="1" bestFit="1" customWidth="1"/>
    <col min="8" max="10" width="5.5" style="1" bestFit="1" customWidth="1"/>
    <col min="11" max="15" width="6.5" style="1" bestFit="1" customWidth="1"/>
    <col min="16" max="16" width="7.5" style="1" bestFit="1" customWidth="1"/>
    <col min="17" max="20" width="6.5" style="1" bestFit="1" customWidth="1"/>
    <col min="21" max="21" width="3.5" style="1" bestFit="1" customWidth="1"/>
    <col min="22" max="22" width="5.5" style="1" bestFit="1" customWidth="1"/>
    <col min="23" max="27" width="3.5" style="1" bestFit="1" customWidth="1"/>
    <col min="28" max="28" width="4.5" style="1" bestFit="1" customWidth="1"/>
    <col min="29" max="29" width="40.5" style="1" bestFit="1" customWidth="1"/>
    <col min="30" max="30" width="40.5" style="1" customWidth="1"/>
    <col min="31" max="31" width="33.875" style="1" bestFit="1" customWidth="1"/>
    <col min="32" max="36" width="4.5" style="1" bestFit="1" customWidth="1"/>
    <col min="37" max="16384" width="9" style="1"/>
  </cols>
  <sheetData>
    <row r="1" spans="1:32" ht="27">
      <c r="A1" s="4" t="s">
        <v>45</v>
      </c>
      <c r="B1" s="4" t="s">
        <v>46</v>
      </c>
      <c r="C1" s="4" t="s">
        <v>47</v>
      </c>
      <c r="D1" s="5" t="s">
        <v>48</v>
      </c>
      <c r="E1" s="5" t="s">
        <v>49</v>
      </c>
      <c r="F1" s="5" t="s">
        <v>50</v>
      </c>
      <c r="G1" s="5" t="s">
        <v>51</v>
      </c>
      <c r="H1" s="5" t="s">
        <v>52</v>
      </c>
      <c r="I1" s="6" t="s">
        <v>37</v>
      </c>
      <c r="J1" s="6" t="s">
        <v>38</v>
      </c>
      <c r="K1" s="7" t="s">
        <v>53</v>
      </c>
      <c r="L1" s="7" t="s">
        <v>54</v>
      </c>
      <c r="M1" s="7" t="s">
        <v>55</v>
      </c>
      <c r="N1" s="7" t="s">
        <v>56</v>
      </c>
      <c r="O1" s="7" t="s">
        <v>57</v>
      </c>
      <c r="P1" s="7" t="s">
        <v>58</v>
      </c>
      <c r="Q1" s="5" t="s">
        <v>59</v>
      </c>
      <c r="R1" s="5" t="s">
        <v>60</v>
      </c>
      <c r="S1" s="8" t="s">
        <v>61</v>
      </c>
      <c r="T1" s="5" t="s">
        <v>62</v>
      </c>
      <c r="U1" s="9" t="s">
        <v>39</v>
      </c>
      <c r="V1" s="4" t="s">
        <v>63</v>
      </c>
      <c r="W1" s="4" t="s">
        <v>64</v>
      </c>
      <c r="X1" s="4" t="s">
        <v>65</v>
      </c>
      <c r="Y1" s="10" t="s">
        <v>66</v>
      </c>
      <c r="Z1" s="4" t="s">
        <v>67</v>
      </c>
      <c r="AA1" s="6" t="s">
        <v>40</v>
      </c>
      <c r="AC1" s="1" t="s">
        <v>41</v>
      </c>
      <c r="AD1" s="1" t="s">
        <v>69</v>
      </c>
      <c r="AE1" s="1" t="s">
        <v>28</v>
      </c>
      <c r="AF1" s="1" t="s">
        <v>68</v>
      </c>
    </row>
    <row r="2" spans="1:32">
      <c r="A2" s="2"/>
      <c r="B2" s="2"/>
      <c r="C2" s="2"/>
      <c r="D2" s="2" t="b">
        <v>0</v>
      </c>
      <c r="E2" s="2" t="b">
        <v>0</v>
      </c>
      <c r="F2" s="2" t="b">
        <v>0</v>
      </c>
      <c r="G2" s="2" t="b">
        <v>0</v>
      </c>
      <c r="H2" s="2">
        <v>1</v>
      </c>
      <c r="I2" s="2"/>
      <c r="J2" s="2">
        <v>1</v>
      </c>
      <c r="K2" s="2" t="b">
        <v>0</v>
      </c>
      <c r="L2" s="2"/>
      <c r="M2" s="2"/>
      <c r="N2" s="2"/>
      <c r="O2" s="2"/>
      <c r="P2" s="3">
        <f>回答表!L27</f>
        <v>0</v>
      </c>
      <c r="Q2" s="2"/>
      <c r="R2" s="2"/>
      <c r="S2" s="2" t="b">
        <v>0</v>
      </c>
      <c r="T2" s="2"/>
      <c r="U2" s="2"/>
      <c r="V2" s="2">
        <v>1</v>
      </c>
      <c r="W2" s="2"/>
      <c r="X2" s="2"/>
      <c r="Y2" s="2"/>
      <c r="Z2" s="2"/>
      <c r="AA2" s="2"/>
      <c r="AC2" s="56" t="s">
        <v>85</v>
      </c>
      <c r="AD2" s="56" t="s">
        <v>85</v>
      </c>
      <c r="AE2" s="1" t="s">
        <v>7</v>
      </c>
      <c r="AF2" s="56" t="s">
        <v>85</v>
      </c>
    </row>
    <row r="3" spans="1:32">
      <c r="AC3" s="1" t="s">
        <v>42</v>
      </c>
      <c r="AD3" s="1" t="s">
        <v>70</v>
      </c>
      <c r="AE3" s="1" t="s">
        <v>8</v>
      </c>
      <c r="AF3" s="1" t="s">
        <v>81</v>
      </c>
    </row>
    <row r="4" spans="1:32">
      <c r="AC4" s="1" t="s">
        <v>43</v>
      </c>
      <c r="AD4" s="1" t="s">
        <v>77</v>
      </c>
      <c r="AE4" s="1" t="s">
        <v>9</v>
      </c>
      <c r="AF4" s="1" t="s">
        <v>82</v>
      </c>
    </row>
    <row r="5" spans="1:32">
      <c r="AC5" s="1" t="s">
        <v>76</v>
      </c>
      <c r="AD5" s="1" t="s">
        <v>78</v>
      </c>
      <c r="AE5" s="1" t="s">
        <v>29</v>
      </c>
      <c r="AF5" s="1" t="s">
        <v>83</v>
      </c>
    </row>
    <row r="6" spans="1:32">
      <c r="AD6" s="1" t="s">
        <v>79</v>
      </c>
      <c r="AE6" s="1" t="s">
        <v>10</v>
      </c>
    </row>
    <row r="7" spans="1:32">
      <c r="AD7" s="1" t="s">
        <v>80</v>
      </c>
    </row>
  </sheetData>
  <sheetProtection formatCells="0" formatColumns="0" formatRows="0" insertColumns="0" insertRows="0" insertHyperlinks="0" deleteColumns="0" deleteRows="0" sort="0" autoFilter="0" pivotTables="0"/>
  <phoneticPr fontId="1"/>
  <conditionalFormatting sqref="J33:U33">
    <cfRule type="expression" dxfId="0" priority="38">
      <formula>$U$2=2</formula>
    </cfRule>
  </conditionalFormatting>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回答表</vt:lpstr>
      <vt:lpstr>集計表</vt:lpstr>
      <vt:lpstr>回答表!Print_Area</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2021-06-30T23:18:19Z</dcterms:created>
  <dcterms:modified xsi:type="dcterms:W3CDTF">2021-07-07T23:24:42Z</dcterms:modified>
</cp:coreProperties>
</file>