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mhlwlan.sharepoint.com/sites/14015000_5-14015010/WorkingDocLib/02【大分類】会計/08【中分類】予算執行/60【小分類：7廃】契約関係綴（2025年度）/【小分類】契約関係綴（令和7年度）【物品役務等】【令和8年度年契分】/佐々木作業/No.11（入札）令和８年度秋田労働局で使用するリコー製品プリンタートナー等消耗品購入契約（単価契約）/"/>
    </mc:Choice>
  </mc:AlternateContent>
  <xr:revisionPtr revIDLastSave="108" documentId="13_ncr:1_{49077C9B-96E0-4740-BAFF-A430BA7850A7}" xr6:coauthVersionLast="47" xr6:coauthVersionMax="47" xr10:uidLastSave="{FE07830C-BECE-4003-85AD-6851AD53117A}"/>
  <bookViews>
    <workbookView xWindow="-120" yWindow="-120" windowWidth="29040" windowHeight="15720" xr2:uid="{00000000-000D-0000-FFFF-FFFF00000000}"/>
  </bookViews>
  <sheets>
    <sheet name="リスト" sheetId="1" r:id="rId1"/>
  </sheets>
  <definedNames>
    <definedName name="_xlnm._FilterDatabase" localSheetId="0" hidden="1">リスト!$A$6:$AG$40</definedName>
    <definedName name="_xlnm.Print_Area" localSheetId="0">リスト!$A$1:$AG$44</definedName>
    <definedName name="_xlnm.Print_Titles" localSheetId="0">リスト!$1:$6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G8" i="1" s="1"/>
  <c r="AE9" i="1"/>
  <c r="AG9" i="1" s="1"/>
  <c r="AE10" i="1"/>
  <c r="AG10" i="1" s="1"/>
  <c r="AE11" i="1"/>
  <c r="AG11" i="1" s="1"/>
  <c r="AE12" i="1"/>
  <c r="AG12" i="1" s="1"/>
  <c r="AE13" i="1"/>
  <c r="AG13" i="1" s="1"/>
  <c r="AE14" i="1"/>
  <c r="AG14" i="1" s="1"/>
  <c r="AE15" i="1"/>
  <c r="AG15" i="1" s="1"/>
  <c r="AE16" i="1"/>
  <c r="AG16" i="1" s="1"/>
  <c r="AE17" i="1"/>
  <c r="AG17" i="1" s="1"/>
  <c r="AE18" i="1"/>
  <c r="AG18" i="1" s="1"/>
  <c r="AE19" i="1"/>
  <c r="AG19" i="1" s="1"/>
  <c r="AE20" i="1"/>
  <c r="AG20" i="1" s="1"/>
  <c r="AE21" i="1"/>
  <c r="AG21" i="1" s="1"/>
  <c r="AE22" i="1"/>
  <c r="AG22" i="1" s="1"/>
  <c r="AE23" i="1"/>
  <c r="AG23" i="1" s="1"/>
  <c r="AE24" i="1"/>
  <c r="AG24" i="1" s="1"/>
  <c r="AE25" i="1"/>
  <c r="AG25" i="1" s="1"/>
  <c r="AE26" i="1"/>
  <c r="AG26" i="1" s="1"/>
  <c r="AE27" i="1"/>
  <c r="AG27" i="1" s="1"/>
  <c r="AE28" i="1"/>
  <c r="AG28" i="1" s="1"/>
  <c r="AE29" i="1"/>
  <c r="AG29" i="1" s="1"/>
  <c r="AE30" i="1"/>
  <c r="AG30" i="1" s="1"/>
  <c r="AE31" i="1"/>
  <c r="AG31" i="1" s="1"/>
  <c r="AE32" i="1"/>
  <c r="AG32" i="1" s="1"/>
  <c r="AE33" i="1"/>
  <c r="AG33" i="1" s="1"/>
  <c r="AE34" i="1"/>
  <c r="AG34" i="1" s="1"/>
  <c r="AE35" i="1"/>
  <c r="AG35" i="1" s="1"/>
  <c r="AE36" i="1"/>
  <c r="AG36" i="1" s="1"/>
  <c r="AE37" i="1"/>
  <c r="AG37" i="1" s="1"/>
  <c r="AE38" i="1"/>
  <c r="AG38" i="1" s="1"/>
  <c r="AE39" i="1"/>
  <c r="AG39" i="1" s="1"/>
  <c r="AE7" i="1"/>
  <c r="AG7" i="1" s="1"/>
  <c r="AG40" i="1" l="1"/>
</calcChain>
</file>

<file path=xl/sharedStrings.xml><?xml version="1.0" encoding="utf-8"?>
<sst xmlns="http://schemas.openxmlformats.org/spreadsheetml/2006/main" count="85" uniqueCount="84">
  <si>
    <t>リコー製品プリンタートナー等消耗品リスト</t>
    <rPh sb="3" eb="5">
      <t>セイヒン</t>
    </rPh>
    <rPh sb="13" eb="14">
      <t>トウ</t>
    </rPh>
    <rPh sb="14" eb="16">
      <t>ショウモウ</t>
    </rPh>
    <rPh sb="16" eb="17">
      <t>ヒン</t>
    </rPh>
    <phoneticPr fontId="3"/>
  </si>
  <si>
    <t>納入場所・数量</t>
    <rPh sb="0" eb="2">
      <t>ノウニュウ</t>
    </rPh>
    <rPh sb="2" eb="4">
      <t>バショ</t>
    </rPh>
    <rPh sb="5" eb="7">
      <t>スウリョウ</t>
    </rPh>
    <phoneticPr fontId="3"/>
  </si>
  <si>
    <t>労働局</t>
    <rPh sb="0" eb="2">
      <t>ロウドウ</t>
    </rPh>
    <rPh sb="2" eb="3">
      <t>キョク</t>
    </rPh>
    <phoneticPr fontId="3"/>
  </si>
  <si>
    <t>監督署</t>
    <rPh sb="0" eb="3">
      <t>カントクショ</t>
    </rPh>
    <phoneticPr fontId="3"/>
  </si>
  <si>
    <t>ﾊﾛｰﾜｰｸ</t>
    <phoneticPr fontId="3"/>
  </si>
  <si>
    <t>プリンター等
機種名</t>
    <rPh sb="5" eb="6">
      <t>トウ</t>
    </rPh>
    <rPh sb="7" eb="9">
      <t>キシュ</t>
    </rPh>
    <rPh sb="9" eb="10">
      <t>メイ</t>
    </rPh>
    <phoneticPr fontId="3"/>
  </si>
  <si>
    <t>品目
番号</t>
    <rPh sb="0" eb="2">
      <t>ヒンモク</t>
    </rPh>
    <rPh sb="3" eb="5">
      <t>バンゴウ</t>
    </rPh>
    <phoneticPr fontId="3"/>
  </si>
  <si>
    <t>規格・型番</t>
    <rPh sb="3" eb="5">
      <t>カタバン</t>
    </rPh>
    <phoneticPr fontId="3"/>
  </si>
  <si>
    <t>印刷
可能
枚数</t>
    <rPh sb="0" eb="2">
      <t>インサツ</t>
    </rPh>
    <rPh sb="3" eb="5">
      <t>カノウ</t>
    </rPh>
    <rPh sb="6" eb="8">
      <t>マイスウ</t>
    </rPh>
    <phoneticPr fontId="3"/>
  </si>
  <si>
    <t>総務課</t>
  </si>
  <si>
    <t>雇均室</t>
    <rPh sb="0" eb="1">
      <t>ヤト</t>
    </rPh>
    <rPh sb="1" eb="2">
      <t>ヒトシ</t>
    </rPh>
    <rPh sb="2" eb="3">
      <t>シツ</t>
    </rPh>
    <phoneticPr fontId="3"/>
  </si>
  <si>
    <t>監督課</t>
  </si>
  <si>
    <t>健安課</t>
    <rPh sb="0" eb="1">
      <t>ケン</t>
    </rPh>
    <rPh sb="1" eb="2">
      <t>ヤス</t>
    </rPh>
    <rPh sb="2" eb="3">
      <t>カ</t>
    </rPh>
    <phoneticPr fontId="3"/>
  </si>
  <si>
    <t>賃金室</t>
  </si>
  <si>
    <t>労災課</t>
  </si>
  <si>
    <t>安定課</t>
  </si>
  <si>
    <t>徴収室</t>
    <rPh sb="0" eb="2">
      <t>チョウシュウ</t>
    </rPh>
    <rPh sb="2" eb="3">
      <t>シツ</t>
    </rPh>
    <phoneticPr fontId="3"/>
  </si>
  <si>
    <t>秋田署</t>
  </si>
  <si>
    <t>能代署</t>
  </si>
  <si>
    <t>大館署</t>
  </si>
  <si>
    <t>横手署</t>
  </si>
  <si>
    <t>大曲署</t>
  </si>
  <si>
    <t>本荘署</t>
  </si>
  <si>
    <t>秋田所</t>
  </si>
  <si>
    <t>男鹿所</t>
  </si>
  <si>
    <t>能代所</t>
  </si>
  <si>
    <t>大館所</t>
  </si>
  <si>
    <t>鷹巣所</t>
  </si>
  <si>
    <t>大曲所</t>
  </si>
  <si>
    <t>角館所</t>
  </si>
  <si>
    <t>本荘所</t>
  </si>
  <si>
    <t>横手所</t>
  </si>
  <si>
    <t>湯沢所</t>
  </si>
  <si>
    <t>鹿角所</t>
  </si>
  <si>
    <t>数量
合計</t>
  </si>
  <si>
    <t>単価
（税抜き）</t>
    <rPh sb="0" eb="2">
      <t>タンカ</t>
    </rPh>
    <rPh sb="4" eb="5">
      <t>ゼイ</t>
    </rPh>
    <rPh sb="5" eb="6">
      <t>ヌ</t>
    </rPh>
    <phoneticPr fontId="3"/>
  </si>
  <si>
    <t>合計額
（税抜き）</t>
    <rPh sb="2" eb="3">
      <t>ガク</t>
    </rPh>
    <rPh sb="5" eb="6">
      <t>ゼイ</t>
    </rPh>
    <rPh sb="6" eb="7">
      <t>ヌ</t>
    </rPh>
    <phoneticPr fontId="3"/>
  </si>
  <si>
    <t>SPﾄﾅｰ　ｼｱﾝ　C740H</t>
    <phoneticPr fontId="3"/>
  </si>
  <si>
    <t>SPﾄﾅｰ　ﾏｾﾞﾝﾀ　C740H</t>
    <phoneticPr fontId="3"/>
  </si>
  <si>
    <t>SPﾄﾅｰ　ｲｴﾛｰ　C740H</t>
    <phoneticPr fontId="3"/>
  </si>
  <si>
    <t>SPﾄﾅｰ　ﾌﾞﾗｯｸ　C740H</t>
    <phoneticPr fontId="3"/>
  </si>
  <si>
    <t>SPﾄﾞﾗﾑﾕﾆｯﾄ　ｶﾗｰ　C740</t>
    <phoneticPr fontId="3"/>
  </si>
  <si>
    <t>SPﾄﾞﾗﾑﾕﾆｯﾄ　ﾌﾞﾗｯｸ　C740</t>
    <phoneticPr fontId="3"/>
  </si>
  <si>
    <t>SP廃ﾄﾅｰﾎﾞﾄﾙC810</t>
    <phoneticPr fontId="3"/>
  </si>
  <si>
    <t xml:space="preserve">リコーﾌﾟﾘﾝﾀ
IPSIO SPC820
</t>
    <phoneticPr fontId="3"/>
  </si>
  <si>
    <t>SPﾄﾅｰ　ｼｱﾝ　C820Ｈ</t>
    <phoneticPr fontId="3"/>
  </si>
  <si>
    <t>SPﾄﾅｰ　ﾏｾﾞﾝﾀ　C820H</t>
    <phoneticPr fontId="3"/>
  </si>
  <si>
    <t>SPﾄﾅｰ　ｲｴﾛｰ　C820H</t>
    <phoneticPr fontId="3"/>
  </si>
  <si>
    <t>SPﾄﾅｰ　ﾌﾞﾗｯｸ　C820H</t>
    <phoneticPr fontId="3"/>
  </si>
  <si>
    <t>SP感光体ﾄﾞﾗﾑﾕﾆｯﾄ　ｶﾗｰ　C820</t>
    <phoneticPr fontId="3"/>
  </si>
  <si>
    <t>SP感光体ﾄﾞﾗﾑﾕﾆｯﾄ　ﾌﾞﾗｯｸ　C820</t>
    <phoneticPr fontId="3"/>
  </si>
  <si>
    <t>リコーﾌﾟﾘﾝﾀ
IPSIO SPC830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</si>
  <si>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SPﾄﾅｰ　ｼｱﾝ　C830Ｈ</t>
    <phoneticPr fontId="3"/>
  </si>
  <si>
    <t>SPﾄﾅｰ　ﾏｾﾞﾝﾀ　C830H</t>
    <phoneticPr fontId="3"/>
  </si>
  <si>
    <t>SPﾄﾅｰ　ｲｴﾛｰ　C830H</t>
    <phoneticPr fontId="3"/>
  </si>
  <si>
    <t>SPﾄﾅｰ　ﾌﾞﾗｯｸ　C830H</t>
    <phoneticPr fontId="3"/>
  </si>
  <si>
    <t>SP感光体ﾄﾞﾗﾑﾕﾆｯﾄ　ｶﾗｰ　C830</t>
    <phoneticPr fontId="3"/>
  </si>
  <si>
    <t>SP感光体ﾄﾞﾗﾑﾕﾆｯﾄ　ﾌﾞﾗｯｸ　C830</t>
    <phoneticPr fontId="3"/>
  </si>
  <si>
    <t>SP廃ﾄﾅｰﾎﾞﾄﾙC830</t>
    <phoneticPr fontId="3"/>
  </si>
  <si>
    <t>リコーﾌﾟﾘﾝﾀ
IPSIO SPC841　　　　　　　　　　　　　　　　　　　　　　　　　　　　　　　　　　　　　　　　　　　　　　　　　　　　　　　　　　　　　　　　　　　　　　　　　　　</t>
    <phoneticPr fontId="3"/>
  </si>
  <si>
    <t>SPﾄﾅｰ　ｼｱﾝ　C840Ｈ</t>
    <phoneticPr fontId="3"/>
  </si>
  <si>
    <t>SPﾄﾅｰ　ﾏｾﾞﾝﾀ　C840H</t>
    <phoneticPr fontId="3"/>
  </si>
  <si>
    <t>SPﾄﾅｰ　ｲｴﾛｰ　C840H</t>
    <phoneticPr fontId="3"/>
  </si>
  <si>
    <t>SPﾄﾅｰ　ﾌﾞﾗｯｸ　C840H</t>
    <phoneticPr fontId="3"/>
  </si>
  <si>
    <t>SP感光体ﾄﾞﾗﾑﾕﾆｯﾄ　ｶﾗｰ　C840</t>
    <phoneticPr fontId="3"/>
  </si>
  <si>
    <t>SP感光体ﾄﾞﾗﾑﾕﾆｯﾄ　ﾌﾞﾗｯｸ　C840</t>
    <phoneticPr fontId="3"/>
  </si>
  <si>
    <t>SP廃ﾄﾅｰﾎﾞﾄﾙC840</t>
    <phoneticPr fontId="3"/>
  </si>
  <si>
    <t>リコーﾌﾟﾘﾝﾀ
IPSIO SP6410</t>
    <phoneticPr fontId="3"/>
  </si>
  <si>
    <t>SP ﾄﾅｰ6400H</t>
    <phoneticPr fontId="3"/>
  </si>
  <si>
    <t>SPﾄﾞﾗﾑﾕﾆｯﾄ　6400</t>
    <phoneticPr fontId="3"/>
  </si>
  <si>
    <t>200版</t>
    <rPh sb="3" eb="4">
      <t>バン</t>
    </rPh>
    <phoneticPr fontId="3"/>
  </si>
  <si>
    <t>リコー印刷機
A460F</t>
    <rPh sb="3" eb="6">
      <t>インサツキ</t>
    </rPh>
    <phoneticPr fontId="3"/>
  </si>
  <si>
    <t>ｻﾃﾘｵﾏｽﾀｰ　ﾀｲﾌﾟI〈A3〉 2ﾛｰﾙ/箱</t>
    <phoneticPr fontId="3"/>
  </si>
  <si>
    <t>ｻﾃﾘｵｲﾝｷ　ﾀｲﾌﾟI〈黒〉</t>
    <rPh sb="14" eb="15">
      <t>クロ</t>
    </rPh>
    <phoneticPr fontId="3"/>
  </si>
  <si>
    <t>1,000ｍｌ</t>
    <phoneticPr fontId="3"/>
  </si>
  <si>
    <t>リコー印刷機
DD4450</t>
    <rPh sb="3" eb="6">
      <t>インサツキ</t>
    </rPh>
    <phoneticPr fontId="3"/>
  </si>
  <si>
    <t>ｻﾃﾘｵﾏｽﾀｰ　ﾀｲﾌﾟI〈A3〉 2ﾛｰﾙ/箱</t>
    <phoneticPr fontId="3"/>
  </si>
  <si>
    <t>ｻﾃﾘｵｲﾝｷ　ﾀｲﾌﾟ400〈黒〉</t>
    <rPh sb="16" eb="17">
      <t>クロ</t>
    </rPh>
    <phoneticPr fontId="3"/>
  </si>
  <si>
    <t>1,000ml</t>
    <phoneticPr fontId="3"/>
  </si>
  <si>
    <t>総合計（税抜き）</t>
    <rPh sb="0" eb="1">
      <t>ソウ</t>
    </rPh>
    <rPh sb="1" eb="3">
      <t>ゴウケイ</t>
    </rPh>
    <rPh sb="4" eb="5">
      <t>ゼイ</t>
    </rPh>
    <rPh sb="5" eb="6">
      <t>ヌ</t>
    </rPh>
    <phoneticPr fontId="3"/>
  </si>
  <si>
    <t>別紙　１</t>
    <rPh sb="0" eb="2">
      <t>ベッシ</t>
    </rPh>
    <phoneticPr fontId="3"/>
  </si>
  <si>
    <t>アトリオン</t>
    <phoneticPr fontId="3"/>
  </si>
  <si>
    <t xml:space="preserve">リコーﾌﾟﾘﾝﾀ
IPSIO SPC740
IPSIO SPC751
</t>
    <phoneticPr fontId="3"/>
  </si>
  <si>
    <t>令和８年度見込み数　</t>
    <rPh sb="0" eb="2">
      <t>レイワ</t>
    </rPh>
    <rPh sb="3" eb="5">
      <t>ネンド</t>
    </rPh>
    <rPh sb="4" eb="5">
      <t>ド</t>
    </rPh>
    <rPh sb="5" eb="7">
      <t>ミコ</t>
    </rPh>
    <rPh sb="8" eb="9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</si>
</sst>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3" fontId="5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vertical="center" shrinkToFit="1"/>
    </xf>
    <xf numFmtId="3" fontId="5" fillId="0" borderId="0" xfId="0" applyNumberFormat="1" applyFont="1" applyFill="1" applyAlignment="1">
      <alignment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15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6" fontId="4" fillId="0" borderId="1" xfId="1" applyFont="1" applyFill="1" applyBorder="1" applyAlignment="1">
      <alignment horizontal="center" vertical="center"/>
    </xf>
    <xf numFmtId="6" fontId="4" fillId="0" borderId="2" xfId="1" applyFont="1" applyFill="1" applyBorder="1" applyAlignment="1">
      <alignment horizontal="center" vertical="center"/>
    </xf>
    <xf numFmtId="6" fontId="4" fillId="0" borderId="3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2" name="直線コネクタ 2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" name="直線コネクタ 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" name="直線コネクタ 2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5" name="直線コネクタ 2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6" name="直線コネクタ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7" name="直線コネクタ 2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8" name="直線コネクタ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9" name="直線コネクタ 2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0" name="直線コネクタ 2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1" name="直線コネクタ 2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2" name="直線コネクタ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3" name="直線コネクタ 2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4" name="直線コネクタ 2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5" name="直線コネクタ 2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6" name="直線コネクタ 2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7" name="直線コネクタ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8" name="直線コネクタ 2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19" name="直線コネクタ 2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20" name="直線コネクタ 2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21" name="直線コネクタ 2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22" name="直線コネクタ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6663" y="10977562"/>
          <a:ext cx="1893570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3" name="直線コネクタ 2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4" name="直線コネクタ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5" name="直線コネクタ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6" name="直線コネクタ 2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7" name="直線コネクタ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29" name="直線コネクタ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3771900" y="10972800"/>
          <a:ext cx="1894522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0" name="直線コネクタ 27">
          <a:extLst>
            <a:ext uri="{FF2B5EF4-FFF2-40B4-BE49-F238E27FC236}">
              <a16:creationId xmlns:a16="http://schemas.microsoft.com/office/drawing/2014/main" id="{40CF44DD-D67E-4862-9F40-8F0C57C83E45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1" name="直線コネクタ 27">
          <a:extLst>
            <a:ext uri="{FF2B5EF4-FFF2-40B4-BE49-F238E27FC236}">
              <a16:creationId xmlns:a16="http://schemas.microsoft.com/office/drawing/2014/main" id="{FAB111E3-FDD4-4D05-BB06-289B1E266AD9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2" name="直線コネクタ 27">
          <a:extLst>
            <a:ext uri="{FF2B5EF4-FFF2-40B4-BE49-F238E27FC236}">
              <a16:creationId xmlns:a16="http://schemas.microsoft.com/office/drawing/2014/main" id="{4EC0BD5C-738E-4B2F-AA04-147E5BD8306A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3" name="直線コネクタ 27">
          <a:extLst>
            <a:ext uri="{FF2B5EF4-FFF2-40B4-BE49-F238E27FC236}">
              <a16:creationId xmlns:a16="http://schemas.microsoft.com/office/drawing/2014/main" id="{BD88A6DE-690A-4494-98D8-86F232D5284F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4" name="直線コネクタ 27">
          <a:extLst>
            <a:ext uri="{FF2B5EF4-FFF2-40B4-BE49-F238E27FC236}">
              <a16:creationId xmlns:a16="http://schemas.microsoft.com/office/drawing/2014/main" id="{99F333E0-A444-47E1-A3EE-A664CD65D98B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5" name="直線コネクタ 27">
          <a:extLst>
            <a:ext uri="{FF2B5EF4-FFF2-40B4-BE49-F238E27FC236}">
              <a16:creationId xmlns:a16="http://schemas.microsoft.com/office/drawing/2014/main" id="{44539353-63AE-40EF-A775-E1BF048F9F8E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6" name="直線コネクタ 27">
          <a:extLst>
            <a:ext uri="{FF2B5EF4-FFF2-40B4-BE49-F238E27FC236}">
              <a16:creationId xmlns:a16="http://schemas.microsoft.com/office/drawing/2014/main" id="{9F9072A2-CB0E-4266-96FC-E10673F69BDB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7" name="直線コネクタ 27">
          <a:extLst>
            <a:ext uri="{FF2B5EF4-FFF2-40B4-BE49-F238E27FC236}">
              <a16:creationId xmlns:a16="http://schemas.microsoft.com/office/drawing/2014/main" id="{A3B38EF4-E392-4B91-9014-771F986914AA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8" name="直線コネクタ 27">
          <a:extLst>
            <a:ext uri="{FF2B5EF4-FFF2-40B4-BE49-F238E27FC236}">
              <a16:creationId xmlns:a16="http://schemas.microsoft.com/office/drawing/2014/main" id="{88EAA512-F51D-4449-9C4D-0418300AD5A9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39" name="直線コネクタ 27">
          <a:extLst>
            <a:ext uri="{FF2B5EF4-FFF2-40B4-BE49-F238E27FC236}">
              <a16:creationId xmlns:a16="http://schemas.microsoft.com/office/drawing/2014/main" id="{839E82AE-0CFE-4F19-B9D5-9EBF85485065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0" name="直線コネクタ 27">
          <a:extLst>
            <a:ext uri="{FF2B5EF4-FFF2-40B4-BE49-F238E27FC236}">
              <a16:creationId xmlns:a16="http://schemas.microsoft.com/office/drawing/2014/main" id="{510068BB-7B9D-46B8-876B-18F8110623AF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1" name="直線コネクタ 27">
          <a:extLst>
            <a:ext uri="{FF2B5EF4-FFF2-40B4-BE49-F238E27FC236}">
              <a16:creationId xmlns:a16="http://schemas.microsoft.com/office/drawing/2014/main" id="{0E0C8F6F-7341-48CA-A825-502C5FCC6922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2" name="直線コネクタ 27">
          <a:extLst>
            <a:ext uri="{FF2B5EF4-FFF2-40B4-BE49-F238E27FC236}">
              <a16:creationId xmlns:a16="http://schemas.microsoft.com/office/drawing/2014/main" id="{173134FF-B059-4AD8-BF04-850E6D49EDA4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3" name="直線コネクタ 27">
          <a:extLst>
            <a:ext uri="{FF2B5EF4-FFF2-40B4-BE49-F238E27FC236}">
              <a16:creationId xmlns:a16="http://schemas.microsoft.com/office/drawing/2014/main" id="{6240A253-E4E5-4E10-9C65-13F01F71C3AE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4" name="直線コネクタ 27">
          <a:extLst>
            <a:ext uri="{FF2B5EF4-FFF2-40B4-BE49-F238E27FC236}">
              <a16:creationId xmlns:a16="http://schemas.microsoft.com/office/drawing/2014/main" id="{B142D2B0-42E1-4DB8-9761-7E97E37B9C3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5" name="直線コネクタ 27">
          <a:extLst>
            <a:ext uri="{FF2B5EF4-FFF2-40B4-BE49-F238E27FC236}">
              <a16:creationId xmlns:a16="http://schemas.microsoft.com/office/drawing/2014/main" id="{3BC1FEB5-A075-4315-8D6B-8C1FD840D56C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6" name="直線コネクタ 27">
          <a:extLst>
            <a:ext uri="{FF2B5EF4-FFF2-40B4-BE49-F238E27FC236}">
              <a16:creationId xmlns:a16="http://schemas.microsoft.com/office/drawing/2014/main" id="{03266015-15BD-4A15-B15F-8EF9CFB176A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7" name="直線コネクタ 27">
          <a:extLst>
            <a:ext uri="{FF2B5EF4-FFF2-40B4-BE49-F238E27FC236}">
              <a16:creationId xmlns:a16="http://schemas.microsoft.com/office/drawing/2014/main" id="{B4D167F8-2266-47EB-941E-AD8401D36A51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8" name="直線コネクタ 27">
          <a:extLst>
            <a:ext uri="{FF2B5EF4-FFF2-40B4-BE49-F238E27FC236}">
              <a16:creationId xmlns:a16="http://schemas.microsoft.com/office/drawing/2014/main" id="{9BEF9C07-238D-4E7E-9511-22555F4AACB5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49" name="直線コネクタ 27">
          <a:extLst>
            <a:ext uri="{FF2B5EF4-FFF2-40B4-BE49-F238E27FC236}">
              <a16:creationId xmlns:a16="http://schemas.microsoft.com/office/drawing/2014/main" id="{EFDA904D-E25F-466A-87C0-6CAD6604FFEC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209550</xdr:rowOff>
    </xdr:from>
    <xdr:to>
      <xdr:col>27</xdr:col>
      <xdr:colOff>571500</xdr:colOff>
      <xdr:row>37</xdr:row>
      <xdr:rowOff>0</xdr:rowOff>
    </xdr:to>
    <xdr:cxnSp macro="">
      <xdr:nvCxnSpPr>
        <xdr:cNvPr id="50" name="直線コネクタ 27">
          <a:extLst>
            <a:ext uri="{FF2B5EF4-FFF2-40B4-BE49-F238E27FC236}">
              <a16:creationId xmlns:a16="http://schemas.microsoft.com/office/drawing/2014/main" id="{0F71D907-7386-4A2E-A915-7CB89C643857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10488" y="7034212"/>
          <a:ext cx="11068050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1" name="直線コネクタ 27">
          <a:extLst>
            <a:ext uri="{FF2B5EF4-FFF2-40B4-BE49-F238E27FC236}">
              <a16:creationId xmlns:a16="http://schemas.microsoft.com/office/drawing/2014/main" id="{747D8EF9-2EE4-40C4-9900-7F00D9E34A57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2" name="直線コネクタ 27">
          <a:extLst>
            <a:ext uri="{FF2B5EF4-FFF2-40B4-BE49-F238E27FC236}">
              <a16:creationId xmlns:a16="http://schemas.microsoft.com/office/drawing/2014/main" id="{B8E02B27-C833-4390-B8BF-DE43BBE8BF7F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3" name="直線コネクタ 27">
          <a:extLst>
            <a:ext uri="{FF2B5EF4-FFF2-40B4-BE49-F238E27FC236}">
              <a16:creationId xmlns:a16="http://schemas.microsoft.com/office/drawing/2014/main" id="{07386808-867E-43C2-ACEB-7F403F82A671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4" name="直線コネクタ 27">
          <a:extLst>
            <a:ext uri="{FF2B5EF4-FFF2-40B4-BE49-F238E27FC236}">
              <a16:creationId xmlns:a16="http://schemas.microsoft.com/office/drawing/2014/main" id="{91C4D230-F946-48E3-8AC7-0024F7727A63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5" name="直線コネクタ 27">
          <a:extLst>
            <a:ext uri="{FF2B5EF4-FFF2-40B4-BE49-F238E27FC236}">
              <a16:creationId xmlns:a16="http://schemas.microsoft.com/office/drawing/2014/main" id="{CCD1F732-0A1A-4006-ACF0-B5D2388A8FDD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7981686B-C7E4-4F18-839A-812FD8E8E3EB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  <xdr:twoCellAnchor>
    <xdr:from>
      <xdr:col>27</xdr:col>
      <xdr:colOff>0</xdr:colOff>
      <xdr:row>5</xdr:row>
      <xdr:rowOff>200025</xdr:rowOff>
    </xdr:from>
    <xdr:to>
      <xdr:col>27</xdr:col>
      <xdr:colOff>571500</xdr:colOff>
      <xdr:row>37</xdr:row>
      <xdr:rowOff>0</xdr:rowOff>
    </xdr:to>
    <xdr:cxnSp macro="">
      <xdr:nvCxnSpPr>
        <xdr:cNvPr id="57" name="直線コネクタ 27">
          <a:extLst>
            <a:ext uri="{FF2B5EF4-FFF2-40B4-BE49-F238E27FC236}">
              <a16:creationId xmlns:a16="http://schemas.microsoft.com/office/drawing/2014/main" id="{B5FCF5D0-2102-4EC8-97B6-3CBEF20A7097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7705725" y="7029450"/>
          <a:ext cx="11077575" cy="3524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H44"/>
  <sheetViews>
    <sheetView showZeros="0" tabSelected="1" view="pageBreakPreview" zoomScale="75" zoomScaleNormal="75" zoomScaleSheetLayoutView="75" workbookViewId="0">
      <selection activeCell="E4" sqref="E4:L4"/>
    </sheetView>
  </sheetViews>
  <sheetFormatPr defaultColWidth="9" defaultRowHeight="27.95" customHeight="1" x14ac:dyDescent="0.15"/>
  <cols>
    <col min="1" max="1" width="15.625" style="2" customWidth="1"/>
    <col min="2" max="2" width="5.625" style="4" customWidth="1"/>
    <col min="3" max="3" width="35.625" style="4" customWidth="1"/>
    <col min="4" max="4" width="9.25" style="8" bestFit="1" customWidth="1"/>
    <col min="5" max="30" width="4.625" style="4" customWidth="1"/>
    <col min="31" max="31" width="6" style="4" customWidth="1"/>
    <col min="32" max="32" width="12.625" style="4" customWidth="1"/>
    <col min="33" max="33" width="20" style="4" customWidth="1"/>
    <col min="34" max="16384" width="9" style="4"/>
  </cols>
  <sheetData>
    <row r="1" spans="1:34" ht="27.95" customHeight="1" x14ac:dyDescent="0.15">
      <c r="A1" s="1" t="s">
        <v>0</v>
      </c>
      <c r="B1" s="2"/>
      <c r="C1" s="3"/>
      <c r="D1" s="3"/>
      <c r="E1" s="33" t="s">
        <v>83</v>
      </c>
      <c r="F1" s="33"/>
      <c r="G1" s="33"/>
      <c r="H1" s="33"/>
      <c r="I1" s="33"/>
      <c r="J1" s="33"/>
      <c r="K1" s="33"/>
      <c r="L1" s="3"/>
      <c r="M1" s="3"/>
      <c r="N1" s="3"/>
      <c r="O1" s="3"/>
      <c r="P1" s="3"/>
      <c r="Q1" s="3"/>
      <c r="R1" s="3"/>
      <c r="AF1" s="16" t="s">
        <v>80</v>
      </c>
    </row>
    <row r="2" spans="1:34" ht="18.75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4" ht="21" customHeight="1" x14ac:dyDescent="0.15">
      <c r="A3" s="1"/>
      <c r="C3" s="3"/>
      <c r="D3" s="3"/>
      <c r="E3" s="46" t="s">
        <v>1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8"/>
    </row>
    <row r="4" spans="1:34" ht="20.25" customHeight="1" x14ac:dyDescent="0.15">
      <c r="A4" s="5"/>
      <c r="B4" s="6"/>
      <c r="C4" s="3"/>
      <c r="D4" s="3"/>
      <c r="E4" s="34" t="s">
        <v>2</v>
      </c>
      <c r="F4" s="35"/>
      <c r="G4" s="35"/>
      <c r="H4" s="35"/>
      <c r="I4" s="35"/>
      <c r="J4" s="35"/>
      <c r="K4" s="35"/>
      <c r="L4" s="35"/>
      <c r="M4" s="31" t="s">
        <v>3</v>
      </c>
      <c r="N4" s="31"/>
      <c r="O4" s="31"/>
      <c r="P4" s="31"/>
      <c r="Q4" s="31"/>
      <c r="R4" s="31"/>
      <c r="S4" s="34" t="s">
        <v>4</v>
      </c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7"/>
    </row>
    <row r="5" spans="1:34" ht="27.95" customHeight="1" x14ac:dyDescent="0.15">
      <c r="A5" s="52" t="s">
        <v>5</v>
      </c>
      <c r="B5" s="54" t="s">
        <v>6</v>
      </c>
      <c r="C5" s="56" t="s">
        <v>7</v>
      </c>
      <c r="D5" s="30" t="s">
        <v>8</v>
      </c>
      <c r="E5" s="32" t="s">
        <v>9</v>
      </c>
      <c r="F5" s="50" t="s">
        <v>10</v>
      </c>
      <c r="G5" s="50" t="s">
        <v>11</v>
      </c>
      <c r="H5" s="50" t="s">
        <v>12</v>
      </c>
      <c r="I5" s="50" t="s">
        <v>13</v>
      </c>
      <c r="J5" s="50" t="s">
        <v>14</v>
      </c>
      <c r="K5" s="32" t="s">
        <v>15</v>
      </c>
      <c r="L5" s="32" t="s">
        <v>16</v>
      </c>
      <c r="M5" s="32" t="s">
        <v>17</v>
      </c>
      <c r="N5" s="32" t="s">
        <v>18</v>
      </c>
      <c r="O5" s="32" t="s">
        <v>19</v>
      </c>
      <c r="P5" s="32" t="s">
        <v>20</v>
      </c>
      <c r="Q5" s="32" t="s">
        <v>21</v>
      </c>
      <c r="R5" s="32" t="s">
        <v>22</v>
      </c>
      <c r="S5" s="32" t="s">
        <v>23</v>
      </c>
      <c r="T5" s="32" t="s">
        <v>24</v>
      </c>
      <c r="U5" s="32" t="s">
        <v>25</v>
      </c>
      <c r="V5" s="32" t="s">
        <v>26</v>
      </c>
      <c r="W5" s="32" t="s">
        <v>27</v>
      </c>
      <c r="X5" s="32" t="s">
        <v>28</v>
      </c>
      <c r="Y5" s="32" t="s">
        <v>29</v>
      </c>
      <c r="Z5" s="32" t="s">
        <v>30</v>
      </c>
      <c r="AA5" s="32" t="s">
        <v>31</v>
      </c>
      <c r="AB5" s="32" t="s">
        <v>32</v>
      </c>
      <c r="AC5" s="49" t="s">
        <v>33</v>
      </c>
      <c r="AD5" s="45" t="s">
        <v>81</v>
      </c>
      <c r="AE5" s="36" t="s">
        <v>34</v>
      </c>
      <c r="AF5" s="30" t="s">
        <v>35</v>
      </c>
      <c r="AG5" s="39" t="s">
        <v>36</v>
      </c>
    </row>
    <row r="6" spans="1:34" ht="27.95" customHeight="1" x14ac:dyDescent="0.15">
      <c r="A6" s="53"/>
      <c r="B6" s="55"/>
      <c r="C6" s="56"/>
      <c r="D6" s="31"/>
      <c r="E6" s="32"/>
      <c r="F6" s="51"/>
      <c r="G6" s="51"/>
      <c r="H6" s="51"/>
      <c r="I6" s="51"/>
      <c r="J6" s="51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49"/>
      <c r="AD6" s="45"/>
      <c r="AE6" s="37"/>
      <c r="AF6" s="38"/>
      <c r="AG6" s="40"/>
    </row>
    <row r="7" spans="1:34" s="16" customFormat="1" ht="32.25" customHeight="1" x14ac:dyDescent="0.15">
      <c r="A7" s="62" t="s">
        <v>82</v>
      </c>
      <c r="B7" s="12">
        <v>1</v>
      </c>
      <c r="C7" s="13" t="s">
        <v>37</v>
      </c>
      <c r="D7" s="14">
        <v>7000</v>
      </c>
      <c r="E7" s="24"/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/>
      <c r="L7" s="24">
        <v>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5">
        <v>0</v>
      </c>
      <c r="AE7" s="26">
        <f>SUM(E7:AD7)</f>
        <v>4</v>
      </c>
      <c r="AF7" s="15"/>
      <c r="AG7" s="15">
        <f t="shared" ref="AG7:AG39" si="0">AE7*AF7</f>
        <v>0</v>
      </c>
    </row>
    <row r="8" spans="1:34" s="16" customFormat="1" ht="32.25" customHeight="1" x14ac:dyDescent="0.15">
      <c r="A8" s="59"/>
      <c r="B8" s="12">
        <v>2</v>
      </c>
      <c r="C8" s="13" t="s">
        <v>38</v>
      </c>
      <c r="D8" s="14">
        <v>7000</v>
      </c>
      <c r="E8" s="24"/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4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5">
        <v>0</v>
      </c>
      <c r="AE8" s="26">
        <f t="shared" ref="AE8:AE39" si="1">SUM(E8:AD8)</f>
        <v>4</v>
      </c>
      <c r="AF8" s="15"/>
      <c r="AG8" s="15">
        <f t="shared" si="0"/>
        <v>0</v>
      </c>
    </row>
    <row r="9" spans="1:34" s="16" customFormat="1" ht="32.25" customHeight="1" x14ac:dyDescent="0.15">
      <c r="A9" s="59"/>
      <c r="B9" s="12">
        <v>3</v>
      </c>
      <c r="C9" s="13" t="s">
        <v>39</v>
      </c>
      <c r="D9" s="14">
        <v>7000</v>
      </c>
      <c r="E9" s="24"/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1</v>
      </c>
      <c r="L9" s="24">
        <v>5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5">
        <v>0</v>
      </c>
      <c r="AE9" s="26">
        <f t="shared" si="1"/>
        <v>6</v>
      </c>
      <c r="AF9" s="15"/>
      <c r="AG9" s="15">
        <f t="shared" si="0"/>
        <v>0</v>
      </c>
    </row>
    <row r="10" spans="1:34" s="16" customFormat="1" ht="32.25" customHeight="1" x14ac:dyDescent="0.15">
      <c r="A10" s="59"/>
      <c r="B10" s="12">
        <v>4</v>
      </c>
      <c r="C10" s="13" t="s">
        <v>40</v>
      </c>
      <c r="D10" s="14">
        <v>8000</v>
      </c>
      <c r="E10" s="24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1</v>
      </c>
      <c r="L10" s="24">
        <v>19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5">
        <v>0</v>
      </c>
      <c r="AE10" s="26">
        <f t="shared" si="1"/>
        <v>20</v>
      </c>
      <c r="AF10" s="15"/>
      <c r="AG10" s="15">
        <f t="shared" si="0"/>
        <v>0</v>
      </c>
    </row>
    <row r="11" spans="1:34" s="16" customFormat="1" ht="32.25" customHeight="1" x14ac:dyDescent="0.15">
      <c r="A11" s="59"/>
      <c r="B11" s="12">
        <v>5</v>
      </c>
      <c r="C11" s="13" t="s">
        <v>41</v>
      </c>
      <c r="D11" s="14">
        <v>30000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2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5">
        <v>0</v>
      </c>
      <c r="AE11" s="26">
        <f t="shared" si="1"/>
        <v>2</v>
      </c>
      <c r="AF11" s="15"/>
      <c r="AG11" s="15">
        <f t="shared" si="0"/>
        <v>0</v>
      </c>
    </row>
    <row r="12" spans="1:34" s="16" customFormat="1" ht="32.25" customHeight="1" x14ac:dyDescent="0.15">
      <c r="A12" s="60"/>
      <c r="B12" s="12">
        <v>6</v>
      </c>
      <c r="C12" s="13" t="s">
        <v>42</v>
      </c>
      <c r="D12" s="14">
        <v>30000</v>
      </c>
      <c r="E12" s="24"/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4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5">
        <v>0</v>
      </c>
      <c r="AE12" s="26">
        <f t="shared" si="1"/>
        <v>4</v>
      </c>
      <c r="AF12" s="15"/>
      <c r="AG12" s="15">
        <f t="shared" si="0"/>
        <v>0</v>
      </c>
    </row>
    <row r="13" spans="1:34" s="16" customFormat="1" ht="32.25" customHeight="1" x14ac:dyDescent="0.15">
      <c r="A13" s="17"/>
      <c r="B13" s="12">
        <v>7</v>
      </c>
      <c r="C13" s="18" t="s">
        <v>43</v>
      </c>
      <c r="D13" s="14">
        <v>40000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1</v>
      </c>
      <c r="AD13" s="25"/>
      <c r="AE13" s="26">
        <f t="shared" si="1"/>
        <v>1</v>
      </c>
      <c r="AF13" s="15"/>
      <c r="AG13" s="15">
        <f t="shared" si="0"/>
        <v>0</v>
      </c>
    </row>
    <row r="14" spans="1:34" s="16" customFormat="1" ht="32.25" customHeight="1" x14ac:dyDescent="0.15">
      <c r="A14" s="58" t="s">
        <v>44</v>
      </c>
      <c r="B14" s="12">
        <v>8</v>
      </c>
      <c r="C14" s="13" t="s">
        <v>45</v>
      </c>
      <c r="D14" s="14">
        <v>15000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4</v>
      </c>
      <c r="AD14" s="25"/>
      <c r="AE14" s="26">
        <f t="shared" si="1"/>
        <v>4</v>
      </c>
      <c r="AF14" s="15"/>
      <c r="AG14" s="15">
        <f t="shared" si="0"/>
        <v>0</v>
      </c>
      <c r="AH14" s="19"/>
    </row>
    <row r="15" spans="1:34" s="16" customFormat="1" ht="32.25" customHeight="1" x14ac:dyDescent="0.15">
      <c r="A15" s="59"/>
      <c r="B15" s="12">
        <v>9</v>
      </c>
      <c r="C15" s="13" t="s">
        <v>46</v>
      </c>
      <c r="D15" s="14">
        <v>15000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4</v>
      </c>
      <c r="AD15" s="25"/>
      <c r="AE15" s="26">
        <f t="shared" si="1"/>
        <v>4</v>
      </c>
      <c r="AF15" s="15"/>
      <c r="AG15" s="15">
        <f t="shared" si="0"/>
        <v>0</v>
      </c>
    </row>
    <row r="16" spans="1:34" s="16" customFormat="1" ht="32.25" customHeight="1" x14ac:dyDescent="0.15">
      <c r="A16" s="59"/>
      <c r="B16" s="12">
        <v>10</v>
      </c>
      <c r="C16" s="13" t="s">
        <v>47</v>
      </c>
      <c r="D16" s="14">
        <v>15000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6</v>
      </c>
      <c r="AD16" s="25"/>
      <c r="AE16" s="26">
        <f t="shared" si="1"/>
        <v>6</v>
      </c>
      <c r="AF16" s="15"/>
      <c r="AG16" s="15">
        <f t="shared" si="0"/>
        <v>0</v>
      </c>
    </row>
    <row r="17" spans="1:34" s="16" customFormat="1" ht="32.25" customHeight="1" x14ac:dyDescent="0.15">
      <c r="A17" s="59"/>
      <c r="B17" s="12">
        <v>11</v>
      </c>
      <c r="C17" s="13" t="s">
        <v>48</v>
      </c>
      <c r="D17" s="14">
        <v>20000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4</v>
      </c>
      <c r="AD17" s="25"/>
      <c r="AE17" s="26">
        <f t="shared" si="1"/>
        <v>4</v>
      </c>
      <c r="AF17" s="15"/>
      <c r="AG17" s="15">
        <f t="shared" si="0"/>
        <v>0</v>
      </c>
    </row>
    <row r="18" spans="1:34" s="16" customFormat="1" ht="32.25" customHeight="1" x14ac:dyDescent="0.15">
      <c r="A18" s="59"/>
      <c r="B18" s="12">
        <v>12</v>
      </c>
      <c r="C18" s="13" t="s">
        <v>49</v>
      </c>
      <c r="D18" s="14">
        <v>40000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1</v>
      </c>
      <c r="AD18" s="25"/>
      <c r="AE18" s="26">
        <f t="shared" si="1"/>
        <v>1</v>
      </c>
      <c r="AF18" s="15"/>
      <c r="AG18" s="15">
        <f t="shared" si="0"/>
        <v>0</v>
      </c>
    </row>
    <row r="19" spans="1:34" s="16" customFormat="1" ht="32.25" customHeight="1" x14ac:dyDescent="0.15">
      <c r="A19" s="60"/>
      <c r="B19" s="12">
        <v>13</v>
      </c>
      <c r="C19" s="13" t="s">
        <v>50</v>
      </c>
      <c r="D19" s="14">
        <v>40000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1</v>
      </c>
      <c r="AD19" s="25"/>
      <c r="AE19" s="26">
        <f t="shared" si="1"/>
        <v>1</v>
      </c>
      <c r="AF19" s="15"/>
      <c r="AG19" s="15">
        <f t="shared" si="0"/>
        <v>0</v>
      </c>
      <c r="AH19" s="19"/>
    </row>
    <row r="20" spans="1:34" s="16" customFormat="1" ht="32.25" customHeight="1" x14ac:dyDescent="0.15">
      <c r="A20" s="57" t="s">
        <v>51</v>
      </c>
      <c r="B20" s="12">
        <v>14</v>
      </c>
      <c r="C20" s="13" t="s">
        <v>52</v>
      </c>
      <c r="D20" s="20">
        <v>20000</v>
      </c>
      <c r="E20" s="24">
        <v>2</v>
      </c>
      <c r="F20" s="24"/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>
        <v>0</v>
      </c>
      <c r="AE20" s="26">
        <f t="shared" si="1"/>
        <v>2</v>
      </c>
      <c r="AF20" s="15"/>
      <c r="AG20" s="15">
        <f t="shared" si="0"/>
        <v>0</v>
      </c>
    </row>
    <row r="21" spans="1:34" s="16" customFormat="1" ht="32.25" customHeight="1" x14ac:dyDescent="0.15">
      <c r="A21" s="57"/>
      <c r="B21" s="12">
        <v>15</v>
      </c>
      <c r="C21" s="13" t="s">
        <v>53</v>
      </c>
      <c r="D21" s="20">
        <v>20000</v>
      </c>
      <c r="E21" s="24">
        <v>2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5">
        <v>0</v>
      </c>
      <c r="AE21" s="26">
        <f t="shared" si="1"/>
        <v>3</v>
      </c>
      <c r="AF21" s="15"/>
      <c r="AG21" s="15">
        <f t="shared" si="0"/>
        <v>0</v>
      </c>
    </row>
    <row r="22" spans="1:34" s="16" customFormat="1" ht="32.25" customHeight="1" x14ac:dyDescent="0.15">
      <c r="A22" s="57"/>
      <c r="B22" s="12">
        <v>16</v>
      </c>
      <c r="C22" s="13" t="s">
        <v>54</v>
      </c>
      <c r="D22" s="20">
        <v>20000</v>
      </c>
      <c r="E22" s="24">
        <v>3</v>
      </c>
      <c r="F22" s="24"/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5">
        <v>0</v>
      </c>
      <c r="AE22" s="26">
        <f t="shared" si="1"/>
        <v>3</v>
      </c>
      <c r="AF22" s="15"/>
      <c r="AG22" s="15">
        <f t="shared" si="0"/>
        <v>0</v>
      </c>
    </row>
    <row r="23" spans="1:34" s="16" customFormat="1" ht="32.25" customHeight="1" x14ac:dyDescent="0.15">
      <c r="A23" s="57"/>
      <c r="B23" s="12">
        <v>17</v>
      </c>
      <c r="C23" s="13" t="s">
        <v>55</v>
      </c>
      <c r="D23" s="20">
        <v>25000</v>
      </c>
      <c r="E23" s="24">
        <v>5</v>
      </c>
      <c r="F23" s="24">
        <v>2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5">
        <v>0</v>
      </c>
      <c r="AE23" s="26">
        <f t="shared" si="1"/>
        <v>7</v>
      </c>
      <c r="AF23" s="15"/>
      <c r="AG23" s="15">
        <f t="shared" si="0"/>
        <v>0</v>
      </c>
    </row>
    <row r="24" spans="1:34" s="16" customFormat="1" ht="32.25" customHeight="1" x14ac:dyDescent="0.15">
      <c r="A24" s="57"/>
      <c r="B24" s="12">
        <v>18</v>
      </c>
      <c r="C24" s="13" t="s">
        <v>56</v>
      </c>
      <c r="D24" s="20">
        <v>60000</v>
      </c>
      <c r="E24" s="24"/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5">
        <v>0</v>
      </c>
      <c r="AE24" s="26">
        <f t="shared" si="1"/>
        <v>0</v>
      </c>
      <c r="AF24" s="15"/>
      <c r="AG24" s="15">
        <f t="shared" si="0"/>
        <v>0</v>
      </c>
    </row>
    <row r="25" spans="1:34" s="16" customFormat="1" ht="32.25" customHeight="1" x14ac:dyDescent="0.15">
      <c r="A25" s="57"/>
      <c r="B25" s="12">
        <v>19</v>
      </c>
      <c r="C25" s="13" t="s">
        <v>57</v>
      </c>
      <c r="D25" s="20">
        <v>60000</v>
      </c>
      <c r="E25" s="24">
        <v>1</v>
      </c>
      <c r="F25" s="24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5">
        <v>0</v>
      </c>
      <c r="AE25" s="26">
        <f t="shared" si="1"/>
        <v>1</v>
      </c>
      <c r="AF25" s="15"/>
      <c r="AG25" s="15">
        <f t="shared" si="0"/>
        <v>0</v>
      </c>
    </row>
    <row r="26" spans="1:34" s="16" customFormat="1" ht="32.25" customHeight="1" x14ac:dyDescent="0.15">
      <c r="A26" s="57"/>
      <c r="B26" s="12">
        <v>20</v>
      </c>
      <c r="C26" s="18" t="s">
        <v>58</v>
      </c>
      <c r="D26" s="20">
        <v>40000</v>
      </c>
      <c r="E26" s="24"/>
      <c r="F26" s="24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5">
        <v>0</v>
      </c>
      <c r="AE26" s="26">
        <f t="shared" si="1"/>
        <v>0</v>
      </c>
      <c r="AF26" s="15"/>
      <c r="AG26" s="15">
        <f t="shared" si="0"/>
        <v>0</v>
      </c>
    </row>
    <row r="27" spans="1:34" s="16" customFormat="1" ht="32.25" customHeight="1" x14ac:dyDescent="0.15">
      <c r="A27" s="57" t="s">
        <v>59</v>
      </c>
      <c r="B27" s="12">
        <v>21</v>
      </c>
      <c r="C27" s="13" t="s">
        <v>60</v>
      </c>
      <c r="D27" s="20">
        <v>20000</v>
      </c>
      <c r="E27" s="24">
        <v>3</v>
      </c>
      <c r="F27" s="24">
        <v>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5">
        <v>0</v>
      </c>
      <c r="AE27" s="26">
        <f t="shared" si="1"/>
        <v>5</v>
      </c>
      <c r="AF27" s="15"/>
      <c r="AG27" s="15">
        <f t="shared" si="0"/>
        <v>0</v>
      </c>
    </row>
    <row r="28" spans="1:34" s="16" customFormat="1" ht="32.25" customHeight="1" x14ac:dyDescent="0.15">
      <c r="A28" s="57"/>
      <c r="B28" s="12">
        <v>22</v>
      </c>
      <c r="C28" s="13" t="s">
        <v>61</v>
      </c>
      <c r="D28" s="20">
        <v>20000</v>
      </c>
      <c r="E28" s="24">
        <v>3</v>
      </c>
      <c r="F28" s="24">
        <v>2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5">
        <v>0</v>
      </c>
      <c r="AE28" s="26">
        <f t="shared" si="1"/>
        <v>5</v>
      </c>
      <c r="AF28" s="15"/>
      <c r="AG28" s="15">
        <f t="shared" si="0"/>
        <v>0</v>
      </c>
    </row>
    <row r="29" spans="1:34" s="16" customFormat="1" ht="32.25" customHeight="1" x14ac:dyDescent="0.15">
      <c r="A29" s="57"/>
      <c r="B29" s="12">
        <v>23</v>
      </c>
      <c r="C29" s="13" t="s">
        <v>62</v>
      </c>
      <c r="D29" s="20">
        <v>20000</v>
      </c>
      <c r="E29" s="24">
        <v>3</v>
      </c>
      <c r="F29" s="24">
        <v>1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5">
        <v>0</v>
      </c>
      <c r="AE29" s="26">
        <f t="shared" si="1"/>
        <v>4</v>
      </c>
      <c r="AF29" s="15"/>
      <c r="AG29" s="15">
        <f t="shared" si="0"/>
        <v>0</v>
      </c>
    </row>
    <row r="30" spans="1:34" s="16" customFormat="1" ht="32.25" customHeight="1" x14ac:dyDescent="0.15">
      <c r="A30" s="57"/>
      <c r="B30" s="12">
        <v>24</v>
      </c>
      <c r="C30" s="13" t="s">
        <v>63</v>
      </c>
      <c r="D30" s="20">
        <v>25000</v>
      </c>
      <c r="E30" s="24">
        <v>7</v>
      </c>
      <c r="F30" s="24">
        <v>2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5">
        <v>0</v>
      </c>
      <c r="AE30" s="26">
        <f t="shared" si="1"/>
        <v>9</v>
      </c>
      <c r="AF30" s="15"/>
      <c r="AG30" s="15">
        <f t="shared" si="0"/>
        <v>0</v>
      </c>
    </row>
    <row r="31" spans="1:34" s="16" customFormat="1" ht="32.25" customHeight="1" x14ac:dyDescent="0.15">
      <c r="A31" s="57"/>
      <c r="B31" s="12">
        <v>25</v>
      </c>
      <c r="C31" s="13" t="s">
        <v>64</v>
      </c>
      <c r="D31" s="20">
        <v>60000</v>
      </c>
      <c r="E31" s="24">
        <v>1</v>
      </c>
      <c r="F31" s="24"/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5">
        <v>0</v>
      </c>
      <c r="AE31" s="26">
        <f t="shared" si="1"/>
        <v>1</v>
      </c>
      <c r="AF31" s="15"/>
      <c r="AG31" s="15">
        <f t="shared" si="0"/>
        <v>0</v>
      </c>
    </row>
    <row r="32" spans="1:34" s="16" customFormat="1" ht="32.25" customHeight="1" x14ac:dyDescent="0.15">
      <c r="A32" s="57"/>
      <c r="B32" s="12">
        <v>26</v>
      </c>
      <c r="C32" s="13" t="s">
        <v>65</v>
      </c>
      <c r="D32" s="20">
        <v>60000</v>
      </c>
      <c r="E32" s="24">
        <v>3</v>
      </c>
      <c r="F32" s="24">
        <v>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5">
        <v>0</v>
      </c>
      <c r="AE32" s="26">
        <f t="shared" si="1"/>
        <v>5</v>
      </c>
      <c r="AF32" s="15"/>
      <c r="AG32" s="15">
        <f t="shared" si="0"/>
        <v>0</v>
      </c>
    </row>
    <row r="33" spans="1:34" s="16" customFormat="1" ht="32.25" customHeight="1" x14ac:dyDescent="0.15">
      <c r="A33" s="57"/>
      <c r="B33" s="12">
        <v>27</v>
      </c>
      <c r="C33" s="18" t="s">
        <v>66</v>
      </c>
      <c r="D33" s="20">
        <v>40000</v>
      </c>
      <c r="E33" s="24">
        <v>1</v>
      </c>
      <c r="F33" s="24"/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5">
        <v>0</v>
      </c>
      <c r="AE33" s="26">
        <f t="shared" si="1"/>
        <v>1</v>
      </c>
      <c r="AF33" s="15"/>
      <c r="AG33" s="15">
        <f t="shared" si="0"/>
        <v>0</v>
      </c>
    </row>
    <row r="34" spans="1:34" s="16" customFormat="1" ht="32.25" customHeight="1" x14ac:dyDescent="0.15">
      <c r="A34" s="61" t="s">
        <v>67</v>
      </c>
      <c r="B34" s="12">
        <v>28</v>
      </c>
      <c r="C34" s="21" t="s">
        <v>68</v>
      </c>
      <c r="D34" s="20">
        <v>10000</v>
      </c>
      <c r="E34" s="24">
        <v>2</v>
      </c>
      <c r="F34" s="24"/>
      <c r="G34" s="24">
        <v>0</v>
      </c>
      <c r="H34" s="24">
        <v>0</v>
      </c>
      <c r="I34" s="24">
        <v>0</v>
      </c>
      <c r="J34" s="24"/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5">
        <v>0</v>
      </c>
      <c r="AE34" s="26">
        <f t="shared" si="1"/>
        <v>2</v>
      </c>
      <c r="AF34" s="15"/>
      <c r="AG34" s="15">
        <f t="shared" si="0"/>
        <v>0</v>
      </c>
    </row>
    <row r="35" spans="1:34" s="16" customFormat="1" ht="32.25" customHeight="1" x14ac:dyDescent="0.15">
      <c r="A35" s="60"/>
      <c r="B35" s="12">
        <v>29</v>
      </c>
      <c r="C35" s="13" t="s">
        <v>69</v>
      </c>
      <c r="D35" s="20">
        <v>25000</v>
      </c>
      <c r="E35" s="24"/>
      <c r="F35" s="24"/>
      <c r="G35" s="24">
        <v>0</v>
      </c>
      <c r="H35" s="24">
        <v>0</v>
      </c>
      <c r="I35" s="24">
        <v>0</v>
      </c>
      <c r="J35" s="24"/>
      <c r="K35" s="24">
        <v>1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5">
        <v>0</v>
      </c>
      <c r="AE35" s="26">
        <f t="shared" si="1"/>
        <v>1</v>
      </c>
      <c r="AF35" s="15"/>
      <c r="AG35" s="15">
        <f t="shared" si="0"/>
        <v>0</v>
      </c>
    </row>
    <row r="36" spans="1:34" s="16" customFormat="1" ht="32.25" customHeight="1" x14ac:dyDescent="0.15">
      <c r="A36" s="57" t="s">
        <v>71</v>
      </c>
      <c r="B36" s="12">
        <v>30</v>
      </c>
      <c r="C36" s="18" t="s">
        <v>72</v>
      </c>
      <c r="D36" s="22" t="s">
        <v>70</v>
      </c>
      <c r="E36" s="24">
        <v>0</v>
      </c>
      <c r="F36" s="24"/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/>
      <c r="T36" s="24"/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5"/>
      <c r="AE36" s="26">
        <f t="shared" si="1"/>
        <v>0</v>
      </c>
      <c r="AF36" s="15"/>
      <c r="AG36" s="15">
        <f t="shared" si="0"/>
        <v>0</v>
      </c>
    </row>
    <row r="37" spans="1:34" s="16" customFormat="1" ht="32.25" customHeight="1" x14ac:dyDescent="0.15">
      <c r="A37" s="57"/>
      <c r="B37" s="12">
        <v>31</v>
      </c>
      <c r="C37" s="21" t="s">
        <v>73</v>
      </c>
      <c r="D37" s="22" t="s">
        <v>74</v>
      </c>
      <c r="E37" s="24">
        <v>0</v>
      </c>
      <c r="F37" s="24"/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5"/>
      <c r="AE37" s="26">
        <f t="shared" si="1"/>
        <v>0</v>
      </c>
      <c r="AF37" s="15"/>
      <c r="AG37" s="15">
        <f t="shared" si="0"/>
        <v>0</v>
      </c>
    </row>
    <row r="38" spans="1:34" s="16" customFormat="1" ht="32.25" customHeight="1" x14ac:dyDescent="0.15">
      <c r="A38" s="57" t="s">
        <v>75</v>
      </c>
      <c r="B38" s="12">
        <v>32</v>
      </c>
      <c r="C38" s="18" t="s">
        <v>76</v>
      </c>
      <c r="D38" s="22" t="s">
        <v>70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5"/>
      <c r="AE38" s="26">
        <f t="shared" si="1"/>
        <v>0</v>
      </c>
      <c r="AF38" s="15"/>
      <c r="AG38" s="15">
        <f t="shared" si="0"/>
        <v>0</v>
      </c>
    </row>
    <row r="39" spans="1:34" s="16" customFormat="1" ht="32.25" customHeight="1" thickBot="1" x14ac:dyDescent="0.2">
      <c r="A39" s="57"/>
      <c r="B39" s="12">
        <v>33</v>
      </c>
      <c r="C39" s="23" t="s">
        <v>77</v>
      </c>
      <c r="D39" s="22" t="s">
        <v>78</v>
      </c>
      <c r="E39" s="24">
        <v>0</v>
      </c>
      <c r="F39" s="24"/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5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2</v>
      </c>
      <c r="AD39" s="25"/>
      <c r="AE39" s="26">
        <f t="shared" si="1"/>
        <v>7</v>
      </c>
      <c r="AF39" s="15"/>
      <c r="AG39" s="15">
        <f t="shared" si="0"/>
        <v>0</v>
      </c>
      <c r="AH39" s="19"/>
    </row>
    <row r="40" spans="1:34" ht="20.100000000000001" customHeight="1" x14ac:dyDescent="0.15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41" t="s">
        <v>79</v>
      </c>
      <c r="AF40" s="42"/>
      <c r="AG40" s="28">
        <f>SUM(AG7:AG39)</f>
        <v>0</v>
      </c>
    </row>
    <row r="41" spans="1:34" ht="20.100000000000001" customHeight="1" thickBot="1" x14ac:dyDescent="0.2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43"/>
      <c r="AF41" s="44"/>
      <c r="AG41" s="29"/>
      <c r="AH41" s="27"/>
    </row>
    <row r="42" spans="1:34" ht="19.5" customHeight="1" x14ac:dyDescent="0.15">
      <c r="E42" s="9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3"/>
      <c r="AG42" s="10"/>
    </row>
    <row r="43" spans="1:34" ht="20.100000000000001" customHeight="1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3"/>
      <c r="AF43" s="3"/>
      <c r="AG43" s="10"/>
    </row>
    <row r="44" spans="1:34" ht="27.95" customHeight="1" x14ac:dyDescent="0.15"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</sheetData>
  <mergeCells count="47">
    <mergeCell ref="A5:A6"/>
    <mergeCell ref="B5:B6"/>
    <mergeCell ref="C5:C6"/>
    <mergeCell ref="A38:A39"/>
    <mergeCell ref="A14:A19"/>
    <mergeCell ref="A20:A26"/>
    <mergeCell ref="A27:A33"/>
    <mergeCell ref="A34:A35"/>
    <mergeCell ref="A36:A37"/>
    <mergeCell ref="A7:A12"/>
    <mergeCell ref="Q5:Q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Y5:Y6"/>
    <mergeCell ref="Z5:Z6"/>
    <mergeCell ref="AA5:AA6"/>
    <mergeCell ref="R5:R6"/>
    <mergeCell ref="S5:S6"/>
    <mergeCell ref="T5:T6"/>
    <mergeCell ref="U5:U6"/>
    <mergeCell ref="V5:V6"/>
    <mergeCell ref="W5:W6"/>
    <mergeCell ref="AG40:AG41"/>
    <mergeCell ref="D5:D6"/>
    <mergeCell ref="E5:E6"/>
    <mergeCell ref="E1:K1"/>
    <mergeCell ref="E4:L4"/>
    <mergeCell ref="M4:R4"/>
    <mergeCell ref="AE5:AE6"/>
    <mergeCell ref="AF5:AF6"/>
    <mergeCell ref="AG5:AG6"/>
    <mergeCell ref="AE40:AF41"/>
    <mergeCell ref="AD5:AD6"/>
    <mergeCell ref="S4:AD4"/>
    <mergeCell ref="E3:AD3"/>
    <mergeCell ref="AB5:AB6"/>
    <mergeCell ref="AC5:AC6"/>
    <mergeCell ref="X5:X6"/>
  </mergeCells>
  <phoneticPr fontId="3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38" orientation="landscape" r:id="rId1"/>
  <headerFooter alignWithMargins="0">
    <oddFooter>&amp;P / &amp;N ページ</oddFooter>
  </headerFooter>
  <rowBreaks count="1" manualBreakCount="1">
    <brk id="26" max="32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8D1A6787C4FC40B737EC378AF0A431" ma:contentTypeVersion="14" ma:contentTypeDescription="新しいドキュメントを作成します。" ma:contentTypeScope="" ma:versionID="05870afadec6483cdad56cdaa77ec2e7">
  <xsd:schema xmlns:xsd="http://www.w3.org/2001/XMLSchema" xmlns:xs="http://www.w3.org/2001/XMLSchema" xmlns:p="http://schemas.microsoft.com/office/2006/metadata/properties" xmlns:ns2="678f1c94-2b5c-4772-a758-230ff62c4d96" xmlns:ns3="5d97817f-4418-4126-80a6-5cc4da4a022f" targetNamespace="http://schemas.microsoft.com/office/2006/metadata/properties" ma:root="true" ma:fieldsID="2b89250a6c383cf7fc07eeff2a3761ef" ns2:_="" ns3:_="">
    <xsd:import namespace="678f1c94-2b5c-4772-a758-230ff62c4d96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f1c94-2b5c-4772-a758-230ff62c4d9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0f231-928e-43c4-b8a3-adef50cb950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78f1c94-2b5c-4772-a758-230ff62c4d96">
      <UserInfo>
        <DisplayName/>
        <AccountId xsi:nil="true"/>
        <AccountType/>
      </UserInfo>
    </Owner>
    <lcf76f155ced4ddcb4097134ff3c332f xmlns="678f1c94-2b5c-4772-a758-230ff62c4d96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Props1.xml><?xml version="1.0" encoding="utf-8"?>
<ds:datastoreItem xmlns:ds="http://schemas.openxmlformats.org/officeDocument/2006/customXml" ds:itemID="{F438DD2E-7183-4BF2-8B41-825FE941C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f1c94-2b5c-4772-a758-230ff62c4d96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BBC47-4737-4EA9-B4FA-5933CE5985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138A17-08B5-440F-B4EA-CA7D62C8F073}">
  <ds:schemaRefs>
    <ds:schemaRef ds:uri="http://purl.org/dc/dcmitype/"/>
    <ds:schemaRef ds:uri="678f1c94-2b5c-4772-a758-230ff62c4d9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d97817f-4418-4126-80a6-5cc4da4a022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リスト</vt:lpstr>
      <vt:lpstr>リスト!Print_Area</vt:lpstr>
      <vt:lpstr>リスト!Print_Titles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0x010100028D1A6787C4FC40B737EC378AF0A431</vt:lpwstr>
  </property>
  <property fmtid="{D5CDD505-2E9C-101B-9397-08002B2CF9AE}" pid="3" name="MediaServiceImageTags">
    <vt:lpwstr/>
  </property>
</Properties>
</file>