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\\10.89.5.242\共有\常用\総務部\総務課\【大分類】02　会計\【中分類】055　予算執行\【小分類】契約関係綴（令和６年度）【物品役務等】【令和７年度年契分】\02久松作業\2025-5（入札）RISO製印刷機消耗品\1.入札（ＲＩＳＯ）\HP\"/>
    </mc:Choice>
  </mc:AlternateContent>
  <xr:revisionPtr revIDLastSave="0" documentId="13_ncr:1_{1699129F-61DC-4704-8BEC-18C7F967B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リスト" sheetId="1" r:id="rId1"/>
  </sheets>
  <definedNames>
    <definedName name="_xlnm.Print_Area" localSheetId="0">リスト!$A$1:$S$11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S5" i="1" s="1"/>
  <c r="Q6" i="1"/>
  <c r="S6" i="1" s="1"/>
  <c r="Q7" i="1"/>
  <c r="S7" i="1" s="1"/>
  <c r="Q8" i="1"/>
  <c r="S8" i="1" s="1"/>
  <c r="S11" i="1" s="1"/>
  <c r="Q9" i="1"/>
  <c r="S9" i="1" s="1"/>
  <c r="Q10" i="1"/>
  <c r="S10" i="1" s="1"/>
</calcChain>
</file>

<file path=xl/sharedStrings.xml><?xml version="1.0" encoding="utf-8"?>
<sst xmlns="http://schemas.openxmlformats.org/spreadsheetml/2006/main" count="38" uniqueCount="34">
  <si>
    <t>RISO製品印刷機等消耗品リスト</t>
    <rPh sb="4" eb="6">
      <t>セイヒン</t>
    </rPh>
    <rPh sb="6" eb="9">
      <t>インサツキ</t>
    </rPh>
    <rPh sb="9" eb="10">
      <t>トウ</t>
    </rPh>
    <rPh sb="10" eb="12">
      <t>ショウモウ</t>
    </rPh>
    <rPh sb="12" eb="13">
      <t>ヒン</t>
    </rPh>
    <phoneticPr fontId="2"/>
  </si>
  <si>
    <t>年間購入予定数量</t>
    <rPh sb="0" eb="2">
      <t>ネンカン</t>
    </rPh>
    <rPh sb="2" eb="4">
      <t>コウニュウ</t>
    </rPh>
    <rPh sb="4" eb="6">
      <t>ヨテイ</t>
    </rPh>
    <rPh sb="6" eb="8">
      <t>スウリョウ</t>
    </rPh>
    <phoneticPr fontId="2"/>
  </si>
  <si>
    <t>品目
番号</t>
    <rPh sb="0" eb="2">
      <t>ヒンモク</t>
    </rPh>
    <rPh sb="3" eb="5">
      <t>バンゴウ</t>
    </rPh>
    <phoneticPr fontId="2"/>
  </si>
  <si>
    <t>機種</t>
    <rPh sb="0" eb="2">
      <t>キシュ</t>
    </rPh>
    <phoneticPr fontId="2"/>
  </si>
  <si>
    <t>消耗品　規格</t>
    <rPh sb="0" eb="2">
      <t>ショウモウ</t>
    </rPh>
    <rPh sb="2" eb="3">
      <t>ヒン</t>
    </rPh>
    <rPh sb="4" eb="6">
      <t>キカク</t>
    </rPh>
    <phoneticPr fontId="2"/>
  </si>
  <si>
    <t>単位</t>
    <rPh sb="0" eb="2">
      <t>タンイ</t>
    </rPh>
    <phoneticPr fontId="2"/>
  </si>
  <si>
    <t>横手署</t>
    <rPh sb="0" eb="2">
      <t>ヨコテ</t>
    </rPh>
    <rPh sb="2" eb="3">
      <t>ショ</t>
    </rPh>
    <phoneticPr fontId="2"/>
  </si>
  <si>
    <t>能代所</t>
    <rPh sb="0" eb="2">
      <t>ノシロ</t>
    </rPh>
    <rPh sb="2" eb="3">
      <t>ショ</t>
    </rPh>
    <phoneticPr fontId="2"/>
  </si>
  <si>
    <t>大館所</t>
    <rPh sb="0" eb="2">
      <t>オオダテ</t>
    </rPh>
    <rPh sb="2" eb="3">
      <t>ショ</t>
    </rPh>
    <phoneticPr fontId="2"/>
  </si>
  <si>
    <t>鷹巣所</t>
    <rPh sb="0" eb="2">
      <t>タカノス</t>
    </rPh>
    <rPh sb="2" eb="3">
      <t>ショ</t>
    </rPh>
    <phoneticPr fontId="2"/>
  </si>
  <si>
    <t>大曲所</t>
    <rPh sb="0" eb="2">
      <t>オオマガリ</t>
    </rPh>
    <rPh sb="2" eb="3">
      <t>ショ</t>
    </rPh>
    <phoneticPr fontId="2"/>
  </si>
  <si>
    <t>角館所</t>
    <rPh sb="0" eb="2">
      <t>カクノダテ</t>
    </rPh>
    <rPh sb="2" eb="3">
      <t>ショ</t>
    </rPh>
    <phoneticPr fontId="2"/>
  </si>
  <si>
    <t>本荘所</t>
    <rPh sb="0" eb="2">
      <t>ホンジョウ</t>
    </rPh>
    <rPh sb="2" eb="3">
      <t>ショ</t>
    </rPh>
    <phoneticPr fontId="2"/>
  </si>
  <si>
    <t>横手所</t>
    <rPh sb="0" eb="2">
      <t>ヨコテ</t>
    </rPh>
    <rPh sb="2" eb="3">
      <t>ショ</t>
    </rPh>
    <phoneticPr fontId="2"/>
  </si>
  <si>
    <t>湯沢所</t>
    <rPh sb="0" eb="2">
      <t>ユザワ</t>
    </rPh>
    <rPh sb="2" eb="3">
      <t>ショ</t>
    </rPh>
    <phoneticPr fontId="2"/>
  </si>
  <si>
    <t>鹿角所</t>
    <rPh sb="0" eb="2">
      <t>カヅノ</t>
    </rPh>
    <rPh sb="2" eb="3">
      <t>ショ</t>
    </rPh>
    <phoneticPr fontId="2"/>
  </si>
  <si>
    <t>数量計</t>
    <rPh sb="0" eb="2">
      <t>スウリョウ</t>
    </rPh>
    <rPh sb="2" eb="3">
      <t>ケイ</t>
    </rPh>
    <phoneticPr fontId="2"/>
  </si>
  <si>
    <t>単価
（税抜き）</t>
    <rPh sb="0" eb="2">
      <t>タンカ</t>
    </rPh>
    <rPh sb="4" eb="5">
      <t>ゼイ</t>
    </rPh>
    <rPh sb="5" eb="6">
      <t>ヌ</t>
    </rPh>
    <phoneticPr fontId="2"/>
  </si>
  <si>
    <t>合計金額
（税抜き）</t>
    <rPh sb="0" eb="2">
      <t>ゴウケイ</t>
    </rPh>
    <rPh sb="2" eb="4">
      <t>キンガク</t>
    </rPh>
    <rPh sb="6" eb="7">
      <t>ゼイ</t>
    </rPh>
    <rPh sb="7" eb="8">
      <t>ヌ</t>
    </rPh>
    <phoneticPr fontId="2"/>
  </si>
  <si>
    <t>箱</t>
    <rPh sb="0" eb="1">
      <t>ハコ</t>
    </rPh>
    <phoneticPr fontId="2"/>
  </si>
  <si>
    <t>本</t>
    <rPh sb="0" eb="1">
      <t>ホン</t>
    </rPh>
    <phoneticPr fontId="2"/>
  </si>
  <si>
    <t>別紙　１</t>
    <rPh sb="0" eb="2">
      <t>ベッシ</t>
    </rPh>
    <phoneticPr fontId="2"/>
  </si>
  <si>
    <t>ＲＩＳＯ製
ＲＺ777、ＭＺ770.、
ＲＺ670
ＳＤ5630
ＭＤ5650
ＭＥ635</t>
    <rPh sb="4" eb="5">
      <t>セイ</t>
    </rPh>
    <phoneticPr fontId="4"/>
  </si>
  <si>
    <t>ＲＩＳＯインクＦⅡタイプ（黒）（２本セット）</t>
    <rPh sb="13" eb="14">
      <t>クロ</t>
    </rPh>
    <rPh sb="17" eb="18">
      <t>ホン</t>
    </rPh>
    <phoneticPr fontId="2"/>
  </si>
  <si>
    <t>ＲＩＳＯインクＦⅡタイプ（赤）</t>
    <rPh sb="13" eb="14">
      <t>アカ</t>
    </rPh>
    <phoneticPr fontId="2"/>
  </si>
  <si>
    <t>ＲＩＳＯインクＦⅡタイプ（青）</t>
    <rPh sb="13" eb="14">
      <t>アオ</t>
    </rPh>
    <phoneticPr fontId="2"/>
  </si>
  <si>
    <t>ＲＩＳＯマスターＦⅡタイプＡＳ</t>
    <phoneticPr fontId="2"/>
  </si>
  <si>
    <t>合計額（税抜）</t>
    <rPh sb="0" eb="2">
      <t>ゴウケイ</t>
    </rPh>
    <rPh sb="2" eb="3">
      <t>ガク</t>
    </rPh>
    <rPh sb="4" eb="5">
      <t>ゼイ</t>
    </rPh>
    <rPh sb="5" eb="6">
      <t>ヌ</t>
    </rPh>
    <phoneticPr fontId="2"/>
  </si>
  <si>
    <t>監督課</t>
    <rPh sb="0" eb="2">
      <t>カントク</t>
    </rPh>
    <rPh sb="2" eb="3">
      <t>カ</t>
    </rPh>
    <phoneticPr fontId="2"/>
  </si>
  <si>
    <t>秋田所</t>
    <rPh sb="0" eb="2">
      <t>アキタ</t>
    </rPh>
    <rPh sb="2" eb="3">
      <t>ショ</t>
    </rPh>
    <phoneticPr fontId="2"/>
  </si>
  <si>
    <t>ＲＩＳＯ製
オルフィスFT2430</t>
    <phoneticPr fontId="2"/>
  </si>
  <si>
    <t>ＲＩＳＯ　FTインクF　（ブラック）</t>
    <phoneticPr fontId="2"/>
  </si>
  <si>
    <t>ＲＩＳＯ　FTインクF　（マゼンタ）</t>
    <phoneticPr fontId="2"/>
  </si>
  <si>
    <t>R７年度見込み</t>
    <rPh sb="2" eb="4">
      <t>ネンド</t>
    </rPh>
    <rPh sb="4" eb="6">
      <t>ミコ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</si>
</sst>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System"/>
      <charset val="128"/>
    </font>
    <font>
      <sz val="12"/>
      <color theme="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shrinkToFi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/>
    </xf>
    <xf numFmtId="49" fontId="3" fillId="2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textRotation="255"/>
    </xf>
    <xf numFmtId="0" fontId="0" fillId="0" borderId="7" xfId="0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3" fontId="3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2" name="直線コネクタ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3" name="直線コネクタ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4" name="直線コネクタ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5" name="直線コネクタ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6" name="直線コネクタ 2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7" name="直線コネクタ 2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" name="直線コネクタ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" name="直線コネクタ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10" name="直線コネクタ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11" name="直線コネクタ 2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12" name="直線コネクタ 2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13" name="直線コネクタ 2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14" name="直線コネクタ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400050</xdr:colOff>
      <xdr:row>0</xdr:row>
      <xdr:rowOff>0</xdr:rowOff>
    </xdr:to>
    <xdr:cxnSp macro="">
      <xdr:nvCxnSpPr>
        <xdr:cNvPr id="15" name="直線コネクタ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7991475" y="-200025"/>
          <a:ext cx="0" cy="4000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" name="直線コネクタ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" name="直線コネクタ 2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" name="直線コネクタ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" name="直線コネクタ 2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" name="直線コネクタ 2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" name="直線コネクタ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" name="直線コネクタ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" name="直線コネクタ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" name="直線コネクタ 2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" name="直線コネクタ 2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" name="直線コネクタ 2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" name="直線コネクタ 2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" name="直線コネクタ 2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" name="直線コネクタ 2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" name="直線コネクタ 2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" name="直線コネクタ 2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" name="直線コネクタ 2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" name="直線コネクタ 2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" name="直線コネクタ 2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" name="直線コネクタ 2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" name="直線コネクタ 2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" name="直線コネクタ 2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" name="直線コネクタ 2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" name="直線コネクタ 2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" name="直線コネクタ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" name="直線コネクタ 2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" name="直線コネクタ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" name="直線コネクタ 2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" name="直線コネクタ 2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" name="直線コネクタ 2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" name="直線コネクタ 2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" name="直線コネクタ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9" name="直線コネクタ 2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0" name="直線コネクタ 2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1" name="直線コネクタ 2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2" name="直線コネクタ 2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3" name="直線コネクタ 2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4" name="直線コネクタ 2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5" name="直線コネクタ 2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6" name="直線コネクタ 2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7" name="直線コネクタ 2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8" name="直線コネクタ 2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59" name="直線コネクタ 2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0" name="直線コネクタ 2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1" name="直線コネクタ 2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2" name="直線コネクタ 2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3" name="直線コネクタ 2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4" name="直線コネクタ 2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5" name="直線コネクタ 2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6" name="直線コネクタ 2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7" name="直線コネクタ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8" name="直線コネクタ 2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69" name="直線コネクタ 2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0" name="直線コネクタ 2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1" name="直線コネクタ 2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2" name="直線コネクタ 2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3" name="直線コネクタ 2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4" name="直線コネクタ 2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5" name="直線コネクタ 2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6" name="直線コネクタ 2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7" name="直線コネクタ 2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8" name="直線コネクタ 2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79" name="直線コネクタ 2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0" name="直線コネクタ 2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1" name="直線コネクタ 2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2" name="直線コネクタ 2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3" name="直線コネクタ 2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4" name="直線コネクタ 2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5" name="直線コネクタ 2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6" name="直線コネクタ 2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7" name="直線コネクタ 2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8" name="直線コネクタ 2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89" name="直線コネクタ 2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0" name="直線コネクタ 2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1" name="直線コネクタ 2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2" name="直線コネクタ 2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3" name="直線コネクタ 2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4" name="直線コネクタ 2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5" name="直線コネクタ 2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6" name="直線コネクタ 2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7" name="直線コネクタ 2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8" name="直線コネクタ 2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99" name="直線コネクタ 2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0" name="直線コネクタ 2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1" name="直線コネクタ 2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2" name="直線コネクタ 2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3" name="直線コネクタ 2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4" name="直線コネクタ 2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5" name="直線コネクタ 2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6" name="直線コネクタ 2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7" name="直線コネクタ 2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8" name="直線コネクタ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09" name="直線コネクタ 2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0" name="直線コネクタ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1" name="直線コネクタ 2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2" name="直線コネクタ 2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3" name="直線コネクタ 2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4" name="直線コネクタ 2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5" name="直線コネクタ 2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6" name="直線コネクタ 2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7" name="直線コネクタ 2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8" name="直線コネクタ 2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19" name="直線コネクタ 2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0" name="直線コネクタ 2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1" name="直線コネクタ 2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2" name="直線コネクタ 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3" name="直線コネクタ 2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4" name="直線コネクタ 2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5" name="直線コネクタ 2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6" name="直線コネクタ 2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7" name="直線コネクタ 2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8" name="直線コネクタ 2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29" name="直線コネクタ 2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0" name="直線コネクタ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1" name="直線コネクタ 2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2" name="直線コネクタ 2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3" name="直線コネクタ 2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4" name="直線コネクタ 2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5" name="直線コネクタ 2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6" name="直線コネクタ 2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7" name="直線コネクタ 2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8" name="直線コネクタ 2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39" name="直線コネクタ 2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0" name="直線コネクタ 2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1" name="直線コネクタ 2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2" name="直線コネクタ 2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3" name="直線コネクタ 2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4" name="直線コネクタ 2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5" name="直線コネクタ 2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6" name="直線コネクタ 2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7" name="直線コネクタ 2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8" name="直線コネクタ 2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49" name="直線コネクタ 2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0" name="直線コネクタ 2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1" name="直線コネクタ 2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2" name="直線コネクタ 2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3" name="直線コネクタ 2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4" name="直線コネクタ 2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5" name="直線コネクタ 2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6" name="直線コネクタ 2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7" name="直線コネクタ 2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8" name="直線コネクタ 2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59" name="直線コネクタ 2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0" name="直線コネクタ 2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1" name="直線コネクタ 2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2" name="直線コネクタ 2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3" name="直線コネクタ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4" name="直線コネクタ 2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5" name="直線コネクタ 2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6" name="直線コネクタ 2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7" name="直線コネクタ 2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8" name="直線コネクタ 2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69" name="直線コネクタ 2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0" name="直線コネクタ 2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1" name="直線コネクタ 2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2" name="直線コネクタ 2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3" name="直線コネクタ 2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4" name="直線コネクタ 2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5" name="直線コネクタ 2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6" name="直線コネクタ 2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7" name="直線コネクタ 2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8" name="直線コネクタ 2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79" name="直線コネクタ 2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0" name="直線コネクタ 2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1" name="直線コネクタ 2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2" name="直線コネクタ 2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3" name="直線コネクタ 2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4" name="直線コネクタ 2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5" name="直線コネクタ 2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6" name="直線コネクタ 2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7" name="直線コネクタ 2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8" name="直線コネクタ 2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89" name="直線コネクタ 2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0" name="直線コネクタ 2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1" name="直線コネクタ 2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2" name="直線コネクタ 2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3" name="直線コネクタ 2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4" name="直線コネクタ 2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5" name="直線コネクタ 2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6" name="直線コネクタ 2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7" name="直線コネクタ 2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8" name="直線コネクタ 2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199" name="直線コネクタ 2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0" name="直線コネクタ 2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1" name="直線コネクタ 2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2" name="直線コネクタ 2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3" name="直線コネクタ 2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4" name="直線コネクタ 2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5" name="直線コネクタ 2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6" name="直線コネクタ 2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7" name="直線コネクタ 2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8" name="直線コネクタ 2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09" name="直線コネクタ 2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0" name="直線コネクタ 2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1" name="直線コネクタ 2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2" name="直線コネクタ 2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3" name="直線コネクタ 2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4" name="直線コネクタ 2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5" name="直線コネクタ 2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6" name="直線コネクタ 2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7" name="直線コネクタ 2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8" name="直線コネクタ 2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19" name="直線コネクタ 2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0" name="直線コネクタ 2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1" name="直線コネクタ 2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2" name="直線コネクタ 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3" name="直線コネクタ 2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4" name="直線コネクタ 2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5" name="直線コネクタ 2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6" name="直線コネクタ 2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7" name="直線コネクタ 2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8" name="直線コネクタ 2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29" name="直線コネクタ 2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0" name="直線コネクタ 2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1" name="直線コネクタ 2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2" name="直線コネクタ 2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3" name="直線コネクタ 2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4" name="直線コネクタ 2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5" name="直線コネクタ 2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6" name="直線コネクタ 2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7" name="直線コネクタ 2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8" name="直線コネクタ 2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39" name="直線コネクタ 2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0" name="直線コネクタ 2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1" name="直線コネクタ 2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2" name="直線コネクタ 2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3" name="直線コネクタ 2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4" name="直線コネクタ 2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5" name="直線コネクタ 2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6" name="直線コネクタ 2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7" name="直線コネクタ 2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8" name="直線コネクタ 2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49" name="直線コネクタ 2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0" name="直線コネクタ 2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1" name="直線コネクタ 2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2" name="直線コネクタ 2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3" name="直線コネクタ 2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4" name="直線コネクタ 2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5" name="直線コネクタ 2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6" name="直線コネクタ 2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7" name="直線コネクタ 2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8" name="直線コネクタ 2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59" name="直線コネクタ 2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0" name="直線コネクタ 2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1" name="直線コネクタ 2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2" name="直線コネクタ 2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3" name="直線コネクタ 2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4" name="直線コネクタ 2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5" name="直線コネクタ 2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6" name="直線コネクタ 2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7" name="直線コネクタ 2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8" name="直線コネクタ 2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69" name="直線コネクタ 2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0" name="直線コネクタ 2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1" name="直線コネクタ 2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2" name="直線コネクタ 2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3" name="直線コネクタ 2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4" name="直線コネクタ 2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5" name="直線コネクタ 2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6" name="直線コネクタ 2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7" name="直線コネクタ 2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8" name="直線コネクタ 2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79" name="直線コネクタ 2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0" name="直線コネクタ 2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1" name="直線コネクタ 2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2" name="直線コネクタ 2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3" name="直線コネクタ 2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4" name="直線コネクタ 2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5" name="直線コネクタ 2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6" name="直線コネクタ 2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7" name="直線コネクタ 2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8" name="直線コネクタ 2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89" name="直線コネクタ 2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0" name="直線コネクタ 2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1" name="直線コネクタ 2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2" name="直線コネクタ 2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3" name="直線コネクタ 2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4" name="直線コネクタ 2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5" name="直線コネクタ 2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6" name="直線コネクタ 2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7" name="直線コネクタ 2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8" name="直線コネクタ 2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299" name="直線コネクタ 2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0" name="直線コネクタ 2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1" name="直線コネクタ 2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2" name="直線コネクタ 2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3" name="直線コネクタ 2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4" name="直線コネクタ 2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5" name="直線コネクタ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6" name="直線コネクタ 2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7" name="直線コネクタ 2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8" name="直線コネクタ 2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09" name="直線コネクタ 2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0" name="直線コネクタ 2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1" name="直線コネクタ 2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2" name="直線コネクタ 2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3" name="直線コネクタ 2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4" name="直線コネクタ 2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5" name="直線コネクタ 2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6" name="直線コネクタ 2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7" name="直線コネクタ 2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8" name="直線コネクタ 2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19" name="直線コネクタ 2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0" name="直線コネクタ 2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1" name="直線コネクタ 2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3" name="直線コネクタ 2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4" name="直線コネクタ 2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5" name="直線コネクタ 2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6" name="直線コネクタ 2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7" name="直線コネクタ 2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8" name="直線コネクタ 2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29" name="直線コネクタ 2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0" name="直線コネクタ 2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1" name="直線コネクタ 2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2" name="直線コネクタ 2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3" name="直線コネクタ 2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4" name="直線コネクタ 2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5" name="直線コネクタ 2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6" name="直線コネクタ 2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7" name="直線コネクタ 2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8" name="直線コネクタ 2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39" name="直線コネクタ 2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0" name="直線コネクタ 2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1" name="直線コネクタ 2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2" name="直線コネクタ 2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3" name="直線コネクタ 2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4" name="直線コネクタ 2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5" name="直線コネクタ 2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6" name="直線コネクタ 2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7" name="直線コネクタ 2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8" name="直線コネクタ 2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49" name="直線コネクタ 2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0" name="直線コネクタ 2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1" name="直線コネクタ 2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2" name="直線コネクタ 2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3" name="直線コネクタ 2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4" name="直線コネクタ 2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5" name="直線コネクタ 2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6" name="直線コネクタ 2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7" name="直線コネクタ 2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8" name="直線コネクタ 2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59" name="直線コネクタ 2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0" name="直線コネクタ 2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1" name="直線コネクタ 2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2" name="直線コネクタ 2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3" name="直線コネクタ 2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4" name="直線コネクタ 2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5" name="直線コネクタ 2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6" name="直線コネクタ 2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7" name="直線コネクタ 2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8" name="直線コネクタ 2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69" name="直線コネクタ 2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0" name="直線コネクタ 2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1" name="直線コネクタ 2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2" name="直線コネクタ 2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3" name="直線コネクタ 2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4" name="直線コネクタ 2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5" name="直線コネクタ 2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6" name="直線コネクタ 2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7" name="直線コネクタ 2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8" name="直線コネクタ 2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79" name="直線コネクタ 2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0" name="直線コネクタ 2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1" name="直線コネクタ 2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2" name="直線コネクタ 2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3" name="直線コネクタ 2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4" name="直線コネクタ 2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5" name="直線コネクタ 2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6" name="直線コネクタ 2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7" name="直線コネクタ 2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8" name="直線コネクタ 2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89" name="直線コネクタ 2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0" name="直線コネクタ 2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1" name="直線コネクタ 2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2" name="直線コネクタ 2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3" name="直線コネクタ 2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4" name="直線コネクタ 2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5" name="直線コネクタ 2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6" name="直線コネクタ 2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7" name="直線コネクタ 2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8" name="直線コネクタ 2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399" name="直線コネクタ 2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0" name="直線コネクタ 2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1" name="直線コネクタ 2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2" name="直線コネクタ 2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3" name="直線コネクタ 2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4" name="直線コネクタ 2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5" name="直線コネクタ 2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6" name="直線コネクタ 2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7" name="直線コネクタ 2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8" name="直線コネクタ 2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09" name="直線コネクタ 2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0" name="直線コネクタ 2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1" name="直線コネクタ 2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2" name="直線コネクタ 2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3" name="直線コネクタ 2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4" name="直線コネクタ 2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5" name="直線コネクタ 2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6" name="直線コネクタ 2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7" name="直線コネクタ 2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8" name="直線コネクタ 2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19" name="直線コネクタ 2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0" name="直線コネクタ 2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1" name="直線コネクタ 2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2" name="直線コネクタ 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3" name="直線コネクタ 2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4" name="直線コネクタ 2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5" name="直線コネクタ 2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6" name="直線コネクタ 2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7" name="直線コネクタ 2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8" name="直線コネクタ 2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29" name="直線コネクタ 2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0" name="直線コネクタ 2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1" name="直線コネクタ 2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2" name="直線コネクタ 2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3" name="直線コネクタ 2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4" name="直線コネクタ 2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5" name="直線コネクタ 2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6" name="直線コネクタ 2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7" name="直線コネクタ 2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8" name="直線コネクタ 2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39" name="直線コネクタ 2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0" name="直線コネクタ 2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1" name="直線コネクタ 2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2" name="直線コネクタ 2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3" name="直線コネクタ 2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4" name="直線コネクタ 2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5" name="直線コネクタ 2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6" name="直線コネクタ 2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7" name="直線コネクタ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8" name="直線コネクタ 2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49" name="直線コネクタ 2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0" name="直線コネクタ 2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1" name="直線コネクタ 2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2" name="直線コネクタ 2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3" name="直線コネクタ 2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4" name="直線コネクタ 2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5" name="直線コネクタ 2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6" name="直線コネクタ 2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7" name="直線コネクタ 2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8" name="直線コネクタ 2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59" name="直線コネクタ 2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0" name="直線コネクタ 2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1" name="直線コネクタ 2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2" name="直線コネクタ 2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3" name="直線コネクタ 2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4" name="直線コネクタ 2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5" name="直線コネクタ 2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6" name="直線コネクタ 2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7" name="直線コネクタ 2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8" name="直線コネクタ 2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69" name="直線コネクタ 2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0" name="直線コネクタ 2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1" name="直線コネクタ 2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2" name="直線コネクタ 2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3" name="直線コネクタ 2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4" name="直線コネクタ 2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5" name="直線コネクタ 2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6" name="直線コネクタ 2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7" name="直線コネクタ 2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8" name="直線コネクタ 2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79" name="直線コネクタ 2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0" name="直線コネクタ 2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1" name="直線コネクタ 2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2" name="直線コネクタ 2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3" name="直線コネクタ 2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4" name="直線コネクタ 2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5" name="直線コネクタ 2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6" name="直線コネクタ 2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7" name="直線コネクタ 2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8" name="直線コネクタ 2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571500</xdr:colOff>
      <xdr:row>8</xdr:row>
      <xdr:rowOff>0</xdr:rowOff>
    </xdr:to>
    <xdr:cxnSp macro="">
      <xdr:nvCxnSpPr>
        <xdr:cNvPr id="489" name="直線コネクタ 2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5319713" y="4881562"/>
          <a:ext cx="6286500" cy="4476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11"/>
  <sheetViews>
    <sheetView showZeros="0" tabSelected="1" view="pageBreakPreview" zoomScale="75" zoomScaleNormal="75" zoomScaleSheetLayoutView="75" workbookViewId="0">
      <selection activeCell="V14" sqref="V14"/>
    </sheetView>
  </sheetViews>
  <sheetFormatPr defaultRowHeight="45.75" customHeight="1" x14ac:dyDescent="0.15"/>
  <cols>
    <col min="1" max="1" width="6.125" style="2" customWidth="1"/>
    <col min="2" max="2" width="17.375" style="2" customWidth="1"/>
    <col min="3" max="3" width="37.625" style="3" customWidth="1"/>
    <col min="4" max="16" width="5.875" style="4" customWidth="1"/>
    <col min="17" max="17" width="13.25" style="2" customWidth="1"/>
    <col min="18" max="18" width="13.625" style="2" customWidth="1"/>
    <col min="19" max="19" width="19" style="2" customWidth="1"/>
    <col min="20" max="16384" width="9" style="2"/>
  </cols>
  <sheetData>
    <row r="1" spans="1:20" ht="45.75" customHeight="1" x14ac:dyDescent="0.15">
      <c r="A1" s="1" t="s">
        <v>0</v>
      </c>
      <c r="D1" s="33" t="s">
        <v>33</v>
      </c>
      <c r="E1" s="33"/>
      <c r="F1" s="33"/>
      <c r="G1" s="33"/>
      <c r="R1" s="5"/>
      <c r="S1" s="2" t="s">
        <v>21</v>
      </c>
    </row>
    <row r="2" spans="1:20" ht="24.95" customHeight="1" x14ac:dyDescent="0.15">
      <c r="D2" s="34" t="s">
        <v>1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6"/>
    </row>
    <row r="3" spans="1:20" ht="42" customHeight="1" x14ac:dyDescent="0.15">
      <c r="A3" s="37" t="s">
        <v>2</v>
      </c>
      <c r="B3" s="38" t="s">
        <v>3</v>
      </c>
      <c r="C3" s="38" t="s">
        <v>4</v>
      </c>
      <c r="D3" s="39" t="s">
        <v>5</v>
      </c>
      <c r="E3" s="32" t="s">
        <v>28</v>
      </c>
      <c r="F3" s="40" t="s">
        <v>6</v>
      </c>
      <c r="G3" s="32" t="s">
        <v>29</v>
      </c>
      <c r="H3" s="32" t="s">
        <v>7</v>
      </c>
      <c r="I3" s="32" t="s">
        <v>8</v>
      </c>
      <c r="J3" s="32" t="s">
        <v>9</v>
      </c>
      <c r="K3" s="32" t="s">
        <v>10</v>
      </c>
      <c r="L3" s="32" t="s">
        <v>11</v>
      </c>
      <c r="M3" s="32" t="s">
        <v>12</v>
      </c>
      <c r="N3" s="32" t="s">
        <v>13</v>
      </c>
      <c r="O3" s="32" t="s">
        <v>14</v>
      </c>
      <c r="P3" s="42" t="s">
        <v>15</v>
      </c>
      <c r="Q3" s="26" t="s">
        <v>16</v>
      </c>
      <c r="R3" s="28" t="s">
        <v>17</v>
      </c>
      <c r="S3" s="28" t="s">
        <v>18</v>
      </c>
    </row>
    <row r="4" spans="1:20" ht="42" customHeight="1" x14ac:dyDescent="0.15">
      <c r="A4" s="38"/>
      <c r="B4" s="38"/>
      <c r="C4" s="38"/>
      <c r="D4" s="39"/>
      <c r="E4" s="32"/>
      <c r="F4" s="41"/>
      <c r="G4" s="32"/>
      <c r="H4" s="32"/>
      <c r="I4" s="32"/>
      <c r="J4" s="32"/>
      <c r="K4" s="32"/>
      <c r="L4" s="32"/>
      <c r="M4" s="32"/>
      <c r="N4" s="32"/>
      <c r="O4" s="32"/>
      <c r="P4" s="42"/>
      <c r="Q4" s="27"/>
      <c r="R4" s="29"/>
      <c r="S4" s="31"/>
    </row>
    <row r="5" spans="1:20" ht="41.25" customHeight="1" x14ac:dyDescent="0.15">
      <c r="A5" s="6">
        <v>1</v>
      </c>
      <c r="B5" s="23" t="s">
        <v>22</v>
      </c>
      <c r="C5" s="7" t="s">
        <v>23</v>
      </c>
      <c r="D5" s="8" t="s">
        <v>19</v>
      </c>
      <c r="E5" s="17">
        <v>1</v>
      </c>
      <c r="F5" s="17">
        <v>1</v>
      </c>
      <c r="G5" s="17">
        <v>5</v>
      </c>
      <c r="H5" s="17">
        <v>9</v>
      </c>
      <c r="I5" s="17">
        <v>12</v>
      </c>
      <c r="J5" s="17">
        <v>1</v>
      </c>
      <c r="K5" s="17">
        <v>14</v>
      </c>
      <c r="L5" s="17">
        <v>8</v>
      </c>
      <c r="M5" s="17">
        <v>0</v>
      </c>
      <c r="N5" s="17">
        <v>7</v>
      </c>
      <c r="O5" s="17">
        <v>4</v>
      </c>
      <c r="P5" s="17">
        <v>3</v>
      </c>
      <c r="Q5" s="9">
        <f t="shared" ref="Q5:Q8" si="0">SUM(E5:P5)</f>
        <v>65</v>
      </c>
      <c r="R5" s="10"/>
      <c r="S5" s="10">
        <f>Q5*R5</f>
        <v>0</v>
      </c>
    </row>
    <row r="6" spans="1:20" ht="41.25" customHeight="1" x14ac:dyDescent="0.15">
      <c r="A6" s="6">
        <v>2</v>
      </c>
      <c r="B6" s="24"/>
      <c r="C6" s="7" t="s">
        <v>24</v>
      </c>
      <c r="D6" s="8" t="s">
        <v>20</v>
      </c>
      <c r="E6" s="17">
        <v>0</v>
      </c>
      <c r="F6" s="17">
        <v>0</v>
      </c>
      <c r="G6" s="17">
        <v>0</v>
      </c>
      <c r="H6" s="17">
        <v>1</v>
      </c>
      <c r="I6" s="17">
        <v>0</v>
      </c>
      <c r="J6" s="17">
        <v>1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1">
        <f t="shared" si="0"/>
        <v>2</v>
      </c>
      <c r="R6" s="10"/>
      <c r="S6" s="10">
        <f t="shared" ref="S6:S8" si="1">Q6*R6</f>
        <v>0</v>
      </c>
    </row>
    <row r="7" spans="1:20" ht="41.25" customHeight="1" x14ac:dyDescent="0.15">
      <c r="A7" s="6">
        <v>3</v>
      </c>
      <c r="B7" s="24"/>
      <c r="C7" s="7" t="s">
        <v>25</v>
      </c>
      <c r="D7" s="13" t="s">
        <v>20</v>
      </c>
      <c r="E7" s="17">
        <v>0</v>
      </c>
      <c r="F7" s="17">
        <v>0</v>
      </c>
      <c r="G7" s="17">
        <v>0</v>
      </c>
      <c r="H7" s="17">
        <v>1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2">
        <f t="shared" si="0"/>
        <v>1</v>
      </c>
      <c r="R7" s="10"/>
      <c r="S7" s="10">
        <f t="shared" si="1"/>
        <v>0</v>
      </c>
    </row>
    <row r="8" spans="1:20" ht="41.25" customHeight="1" x14ac:dyDescent="0.15">
      <c r="A8" s="6">
        <v>4</v>
      </c>
      <c r="B8" s="25"/>
      <c r="C8" s="7" t="s">
        <v>26</v>
      </c>
      <c r="D8" s="8" t="s">
        <v>20</v>
      </c>
      <c r="E8" s="17">
        <v>0</v>
      </c>
      <c r="F8" s="17">
        <v>0</v>
      </c>
      <c r="G8" s="17">
        <v>5</v>
      </c>
      <c r="H8" s="17">
        <v>4</v>
      </c>
      <c r="I8" s="17">
        <v>2</v>
      </c>
      <c r="J8" s="17">
        <v>0</v>
      </c>
      <c r="K8" s="17">
        <v>13</v>
      </c>
      <c r="L8" s="17">
        <v>4</v>
      </c>
      <c r="M8" s="17">
        <v>0</v>
      </c>
      <c r="N8" s="17">
        <v>6</v>
      </c>
      <c r="O8" s="17">
        <v>0</v>
      </c>
      <c r="P8" s="17">
        <v>4</v>
      </c>
      <c r="Q8" s="9">
        <f t="shared" si="0"/>
        <v>38</v>
      </c>
      <c r="R8" s="10"/>
      <c r="S8" s="10">
        <f t="shared" si="1"/>
        <v>0</v>
      </c>
    </row>
    <row r="9" spans="1:20" ht="41.25" customHeight="1" x14ac:dyDescent="0.15">
      <c r="A9" s="18">
        <v>5</v>
      </c>
      <c r="B9" s="30" t="s">
        <v>30</v>
      </c>
      <c r="C9" s="19" t="s">
        <v>31</v>
      </c>
      <c r="D9" s="18" t="s">
        <v>20</v>
      </c>
      <c r="E9" s="18"/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8</v>
      </c>
      <c r="N9" s="18">
        <v>0</v>
      </c>
      <c r="O9" s="18">
        <v>0</v>
      </c>
      <c r="P9" s="18">
        <v>0</v>
      </c>
      <c r="Q9" s="20">
        <f t="shared" ref="Q9:Q10" si="2">SUM(E9:P9)</f>
        <v>8</v>
      </c>
      <c r="R9" s="10"/>
      <c r="S9" s="10">
        <f t="shared" ref="S9:S10" si="3">Q9*R9</f>
        <v>0</v>
      </c>
    </row>
    <row r="10" spans="1:20" ht="41.25" customHeight="1" thickBot="1" x14ac:dyDescent="0.2">
      <c r="A10" s="18">
        <v>6</v>
      </c>
      <c r="B10" s="30"/>
      <c r="C10" s="19" t="s">
        <v>32</v>
      </c>
      <c r="D10" s="18" t="s">
        <v>20</v>
      </c>
      <c r="E10" s="18"/>
      <c r="F10" s="18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2</v>
      </c>
      <c r="N10" s="18">
        <v>0</v>
      </c>
      <c r="O10" s="18">
        <v>0</v>
      </c>
      <c r="P10" s="18">
        <v>0</v>
      </c>
      <c r="Q10" s="20">
        <f t="shared" si="2"/>
        <v>2</v>
      </c>
      <c r="R10" s="10"/>
      <c r="S10" s="10">
        <f t="shared" si="3"/>
        <v>0</v>
      </c>
      <c r="T10" s="43"/>
    </row>
    <row r="11" spans="1:20" ht="45.75" customHeight="1" thickBot="1" x14ac:dyDescent="0.2">
      <c r="B11" s="21"/>
      <c r="C11" s="22"/>
      <c r="D11" s="22"/>
      <c r="P11" s="14"/>
      <c r="Q11" s="15"/>
      <c r="R11" s="16" t="s">
        <v>27</v>
      </c>
      <c r="S11" s="16">
        <f>SUM(S5:S10)</f>
        <v>0</v>
      </c>
    </row>
  </sheetData>
  <mergeCells count="24">
    <mergeCell ref="D1:G1"/>
    <mergeCell ref="D2:P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S3:S4"/>
    <mergeCell ref="I3:I4"/>
    <mergeCell ref="J3:J4"/>
    <mergeCell ref="K3:K4"/>
    <mergeCell ref="L3:L4"/>
    <mergeCell ref="M3:M4"/>
    <mergeCell ref="N3:N4"/>
    <mergeCell ref="B11:D11"/>
    <mergeCell ref="B5:B8"/>
    <mergeCell ref="Q3:Q4"/>
    <mergeCell ref="R3:R4"/>
    <mergeCell ref="B9:B10"/>
  </mergeCells>
  <phoneticPr fontId="2"/>
  <printOptions horizontalCentered="1" verticalCentered="1"/>
  <pageMargins left="0.78740157480314965" right="0.78740157480314965" top="0.59055118110236227" bottom="0.15748031496062992" header="0.27559055118110237" footer="0.19685039370078741"/>
  <pageSetup paperSize="9" scale="67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