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1mitoseh\Desktop\特別加入HP変更用\"/>
    </mc:Choice>
  </mc:AlternateContent>
  <xr:revisionPtr revIDLastSave="0" documentId="13_ncr:1_{A9347081-0157-43C4-9C93-9E9932054E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１様式" sheetId="2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2" l="1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H27" i="1" l="1"/>
  <c r="H30" i="1" s="1"/>
  <c r="H31" i="1" s="1"/>
  <c r="C11" i="1"/>
  <c r="L11" i="1" s="1"/>
  <c r="C12" i="1"/>
  <c r="L12" i="1" s="1"/>
  <c r="C13" i="1"/>
  <c r="L13" i="1" s="1"/>
  <c r="C14" i="1"/>
  <c r="L14" i="1" s="1"/>
  <c r="C10" i="1"/>
  <c r="L10" i="1" s="1"/>
  <c r="C9" i="1" l="1"/>
  <c r="L9" i="1" s="1"/>
  <c r="C15" i="1"/>
  <c r="L15" i="1" s="1"/>
  <c r="C16" i="1"/>
  <c r="L16" i="1" s="1"/>
  <c r="C17" i="1"/>
  <c r="L17" i="1" s="1"/>
  <c r="C18" i="1"/>
  <c r="L18" i="1" s="1"/>
  <c r="C19" i="1"/>
  <c r="L19" i="1" s="1"/>
  <c r="C20" i="1"/>
  <c r="L20" i="1" s="1"/>
  <c r="C21" i="1"/>
  <c r="L21" i="1" s="1"/>
  <c r="C22" i="1"/>
  <c r="L22" i="1" s="1"/>
  <c r="C23" i="1"/>
  <c r="L23" i="1" s="1"/>
  <c r="C24" i="1"/>
  <c r="L24" i="1" s="1"/>
  <c r="C25" i="1"/>
  <c r="L25" i="1" s="1"/>
  <c r="C26" i="1"/>
  <c r="L26" i="1" s="1"/>
  <c r="C8" i="1"/>
  <c r="L8" i="1" s="1"/>
  <c r="L27" i="1" l="1"/>
  <c r="L30" i="1" s="1"/>
  <c r="L31" i="1" s="1"/>
</calcChain>
</file>

<file path=xl/sharedStrings.xml><?xml version="1.0" encoding="utf-8"?>
<sst xmlns="http://schemas.openxmlformats.org/spreadsheetml/2006/main" count="34" uniqueCount="18">
  <si>
    <t>①給付基礎日額</t>
    <rPh sb="1" eb="3">
      <t>キュウフ</t>
    </rPh>
    <rPh sb="3" eb="5">
      <t>キソ</t>
    </rPh>
    <rPh sb="5" eb="7">
      <t>ニチガク</t>
    </rPh>
    <phoneticPr fontId="1"/>
  </si>
  <si>
    <t>②保険料算定基礎額</t>
    <rPh sb="1" eb="4">
      <t>ホケンリョウ</t>
    </rPh>
    <rPh sb="4" eb="6">
      <t>サンテイ</t>
    </rPh>
    <rPh sb="6" eb="8">
      <t>キソ</t>
    </rPh>
    <rPh sb="8" eb="9">
      <t>ガク</t>
    </rPh>
    <phoneticPr fontId="1"/>
  </si>
  <si>
    <t>府県</t>
    <rPh sb="0" eb="2">
      <t>フケン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</si>
  <si>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</si>
  <si>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</si>
  <si>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</si>
  <si>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枝番号</t>
    <rPh sb="0" eb="1">
      <t>エダ</t>
    </rPh>
    <rPh sb="1" eb="3">
      <t>バンゴウ</t>
    </rPh>
    <phoneticPr fontId="1"/>
  </si>
  <si>
    <t>③特別加入者数（人）</t>
    <rPh sb="1" eb="3">
      <t>トクベツ</t>
    </rPh>
    <rPh sb="3" eb="6">
      <t>カニュウシャ</t>
    </rPh>
    <rPh sb="6" eb="7">
      <t>スウ</t>
    </rPh>
    <rPh sb="8" eb="9">
      <t>ニン</t>
    </rPh>
    <phoneticPr fontId="1"/>
  </si>
  <si>
    <t>A
継続者</t>
    <rPh sb="3" eb="5">
      <t>ケイゾク</t>
    </rPh>
    <rPh sb="5" eb="6">
      <t>シャ</t>
    </rPh>
    <phoneticPr fontId="1"/>
  </si>
  <si>
    <t>確定保険料算出内訳書</t>
    <rPh sb="0" eb="2">
      <t>カクテイ</t>
    </rPh>
    <rPh sb="2" eb="5">
      <t>ホケンリョウ</t>
    </rPh>
    <rPh sb="5" eb="7">
      <t>サンシュツ</t>
    </rPh>
    <rPh sb="7" eb="9">
      <t>ウチワケ</t>
    </rPh>
    <rPh sb="9" eb="10">
      <t>ショ</t>
    </rPh>
    <phoneticPr fontId="1"/>
  </si>
  <si>
    <t>（　一人親方等　　・　　家内労働者　）</t>
    <rPh sb="2" eb="4">
      <t>ヒトリ</t>
    </rPh>
    <rPh sb="4" eb="6">
      <t>オヤカタ</t>
    </rPh>
    <rPh sb="6" eb="7">
      <t>トウ</t>
    </rPh>
    <rPh sb="12" eb="14">
      <t>カナイ</t>
    </rPh>
    <rPh sb="14" eb="17">
      <t>ロウドウシャ</t>
    </rPh>
    <phoneticPr fontId="1"/>
  </si>
  <si>
    <t>④　（②×③）
保険料算定基礎額</t>
    <rPh sb="8" eb="11">
      <t>ホケンリョウ</t>
    </rPh>
    <rPh sb="11" eb="13">
      <t>サンテイ</t>
    </rPh>
    <rPh sb="13" eb="15">
      <t>キソ</t>
    </rPh>
    <rPh sb="15" eb="16">
      <t>ガク</t>
    </rPh>
    <phoneticPr fontId="1"/>
  </si>
  <si>
    <t>⑤　　小　　　　計</t>
    <rPh sb="3" eb="4">
      <t>ショウ</t>
    </rPh>
    <rPh sb="8" eb="9">
      <t>ケイ</t>
    </rPh>
    <phoneticPr fontId="1"/>
  </si>
  <si>
    <t>⑥　B 特例計算対象者</t>
    <rPh sb="4" eb="6">
      <t>トクレイ</t>
    </rPh>
    <rPh sb="6" eb="8">
      <t>ケイサン</t>
    </rPh>
    <rPh sb="8" eb="11">
      <t>タイショウシャ</t>
    </rPh>
    <phoneticPr fontId="1"/>
  </si>
  <si>
    <t>⑦　合計（⑤＋⑥）</t>
    <rPh sb="2" eb="4">
      <t>ゴウケイ</t>
    </rPh>
    <phoneticPr fontId="1"/>
  </si>
  <si>
    <t>⑧　組様式第６号（乙）転記用の保険料算定基礎額総計（千円）</t>
    <rPh sb="2" eb="3">
      <t>クミ</t>
    </rPh>
    <rPh sb="3" eb="5">
      <t>ヨウシキ</t>
    </rPh>
    <rPh sb="5" eb="6">
      <t>ダイ</t>
    </rPh>
    <rPh sb="7" eb="8">
      <t>ゴウ</t>
    </rPh>
    <rPh sb="9" eb="10">
      <t>オツ</t>
    </rPh>
    <rPh sb="11" eb="13">
      <t>テンキ</t>
    </rPh>
    <rPh sb="13" eb="14">
      <t>ヨウ</t>
    </rPh>
    <rPh sb="15" eb="18">
      <t>ホケンリョウ</t>
    </rPh>
    <rPh sb="18" eb="20">
      <t>サンテイ</t>
    </rPh>
    <rPh sb="20" eb="22">
      <t>キソ</t>
    </rPh>
    <rPh sb="22" eb="23">
      <t>ガク</t>
    </rPh>
    <rPh sb="23" eb="25">
      <t>ソウケイ</t>
    </rPh>
    <rPh sb="26" eb="28">
      <t>センエン</t>
    </rPh>
    <phoneticPr fontId="1"/>
  </si>
  <si>
    <t>令和    　年度</t>
    <rPh sb="0" eb="2">
      <t>レイワ</t>
    </rPh>
    <rPh sb="7" eb="9">
      <t>ネンド</t>
    </rPh>
    <phoneticPr fontId="1"/>
  </si>
  <si>
    <t>　令和 　 年度</t>
    <rPh sb="1" eb="3">
      <t>レイワ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</si>
</sst>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b/>
      <i/>
      <sz val="11"/>
      <color rgb="FF0070C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vertical="center" wrapText="1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7" xfId="0" applyNumberForma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76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176" fontId="4" fillId="0" borderId="6" xfId="0" applyNumberFormat="1" applyFon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0" fillId="2" borderId="12" xfId="0" applyNumberFormat="1" applyFill="1" applyBorder="1" applyAlignment="1">
      <alignment horizontal="left" vertical="center" wrapText="1"/>
    </xf>
    <xf numFmtId="176" fontId="0" fillId="2" borderId="13" xfId="0" applyNumberForma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0" fillId="0" borderId="15" xfId="0" applyNumberFormat="1" applyBorder="1" applyAlignment="1">
      <alignment horizontal="distributed" vertical="center"/>
    </xf>
    <xf numFmtId="0" fontId="4" fillId="0" borderId="15" xfId="0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53578</xdr:colOff>
      <xdr:row>12</xdr:row>
      <xdr:rowOff>107155</xdr:rowOff>
    </xdr:from>
    <xdr:to>
      <xdr:col>0</xdr:col>
      <xdr:colOff>208359</xdr:colOff>
      <xdr:row>13</xdr:row>
      <xdr:rowOff>160734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578" y="2850355"/>
          <a:ext cx="154781" cy="22502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265340</xdr:colOff>
      <xdr:row>28</xdr:row>
      <xdr:rowOff>40822</xdr:rowOff>
    </xdr:from>
    <xdr:to>
      <xdr:col>1</xdr:col>
      <xdr:colOff>476250</xdr:colOff>
      <xdr:row>28</xdr:row>
      <xdr:rowOff>306161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990" y="5546272"/>
          <a:ext cx="210910" cy="26533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0</xdr:row>
      <xdr:rowOff>123825</xdr:rowOff>
    </xdr:from>
    <xdr:to>
      <xdr:col>1</xdr:col>
      <xdr:colOff>523875</xdr:colOff>
      <xdr:row>3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" y="123825"/>
          <a:ext cx="70485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表１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53578</xdr:colOff>
      <xdr:row>12</xdr:row>
      <xdr:rowOff>141175</xdr:rowOff>
    </xdr:from>
    <xdr:to>
      <xdr:col>0</xdr:col>
      <xdr:colOff>208359</xdr:colOff>
      <xdr:row>14</xdr:row>
      <xdr:rowOff>24665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3578" y="2883014"/>
          <a:ext cx="154781" cy="22366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265340</xdr:colOff>
      <xdr:row>28</xdr:row>
      <xdr:rowOff>40822</xdr:rowOff>
    </xdr:from>
    <xdr:to>
      <xdr:col>1</xdr:col>
      <xdr:colOff>476250</xdr:colOff>
      <xdr:row>28</xdr:row>
      <xdr:rowOff>306161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0269" y="5531304"/>
          <a:ext cx="210910" cy="26533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tabSelected="1" zoomScaleNormal="100" workbookViewId="0">
      <selection activeCell="A5" sqref="A5"/>
    </sheetView>
  </sheetViews>
  <sheetFormatPr defaultRowHeight="13.5" x14ac:dyDescent="0.15"/>
  <cols>
    <col min="1" max="1" width="3.25" customWidth="1"/>
    <col min="2" max="2" width="12.625" customWidth="1"/>
    <col min="3" max="16" width="2.625" customWidth="1"/>
    <col min="17" max="17" width="4.375" customWidth="1"/>
  </cols>
  <sheetData>
    <row r="1" spans="1:17" ht="18.75" x14ac:dyDescent="0.15">
      <c r="A1" s="13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15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8.25" customHeight="1" x14ac:dyDescent="0.15"/>
    <row r="4" spans="1:17" ht="31.5" customHeight="1" x14ac:dyDescent="0.15">
      <c r="C4" s="16" t="s">
        <v>2</v>
      </c>
      <c r="D4" s="16"/>
      <c r="E4" s="7" t="s">
        <v>3</v>
      </c>
      <c r="F4" s="16" t="s">
        <v>4</v>
      </c>
      <c r="G4" s="16"/>
      <c r="H4" s="16" t="s">
        <v>5</v>
      </c>
      <c r="I4" s="16"/>
      <c r="J4" s="16"/>
      <c r="K4" s="16"/>
      <c r="L4" s="16"/>
      <c r="M4" s="16"/>
      <c r="N4" s="16" t="s">
        <v>6</v>
      </c>
      <c r="O4" s="16"/>
      <c r="P4" s="16"/>
    </row>
    <row r="5" spans="1:17" ht="25.5" customHeight="1" x14ac:dyDescent="0.15">
      <c r="A5" t="s">
        <v>16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7" ht="7.5" customHeight="1" x14ac:dyDescent="0.15"/>
    <row r="7" spans="1:17" ht="42.75" customHeight="1" thickBot="1" x14ac:dyDescent="0.2">
      <c r="A7" s="17" t="s">
        <v>8</v>
      </c>
      <c r="B7" s="10" t="s">
        <v>0</v>
      </c>
      <c r="C7" s="20" t="s">
        <v>1</v>
      </c>
      <c r="D7" s="20"/>
      <c r="E7" s="20"/>
      <c r="F7" s="20"/>
      <c r="G7" s="20"/>
      <c r="H7" s="20" t="s">
        <v>7</v>
      </c>
      <c r="I7" s="20"/>
      <c r="J7" s="20"/>
      <c r="K7" s="20"/>
      <c r="L7" s="20" t="s">
        <v>11</v>
      </c>
      <c r="M7" s="20"/>
      <c r="N7" s="20"/>
      <c r="O7" s="20"/>
      <c r="P7" s="20"/>
      <c r="Q7" s="20"/>
    </row>
    <row r="8" spans="1:17" ht="14.25" thickTop="1" x14ac:dyDescent="0.15">
      <c r="A8" s="18"/>
      <c r="B8" s="9">
        <v>25000</v>
      </c>
      <c r="C8" s="21">
        <f>B8*365</f>
        <v>9125000</v>
      </c>
      <c r="D8" s="21"/>
      <c r="E8" s="21"/>
      <c r="F8" s="21"/>
      <c r="G8" s="21"/>
      <c r="H8" s="22"/>
      <c r="I8" s="22"/>
      <c r="J8" s="22"/>
      <c r="K8" s="22"/>
      <c r="L8" s="23"/>
      <c r="M8" s="23"/>
      <c r="N8" s="23"/>
      <c r="O8" s="23"/>
      <c r="P8" s="23"/>
      <c r="Q8" s="23"/>
    </row>
    <row r="9" spans="1:17" x14ac:dyDescent="0.15">
      <c r="A9" s="18"/>
      <c r="B9" s="8">
        <v>24000</v>
      </c>
      <c r="C9" s="24">
        <f>B9*365</f>
        <v>8760000</v>
      </c>
      <c r="D9" s="24"/>
      <c r="E9" s="24"/>
      <c r="F9" s="24"/>
      <c r="G9" s="24"/>
      <c r="H9" s="25"/>
      <c r="I9" s="25"/>
      <c r="J9" s="25"/>
      <c r="K9" s="25"/>
      <c r="L9" s="26"/>
      <c r="M9" s="26"/>
      <c r="N9" s="26"/>
      <c r="O9" s="26"/>
      <c r="P9" s="26"/>
      <c r="Q9" s="26"/>
    </row>
    <row r="10" spans="1:17" x14ac:dyDescent="0.15">
      <c r="A10" s="18"/>
      <c r="B10" s="8">
        <v>22000</v>
      </c>
      <c r="C10" s="24">
        <f>B10*365</f>
        <v>8030000</v>
      </c>
      <c r="D10" s="24"/>
      <c r="E10" s="24"/>
      <c r="F10" s="24"/>
      <c r="G10" s="24"/>
      <c r="H10" s="25"/>
      <c r="I10" s="25"/>
      <c r="J10" s="25"/>
      <c r="K10" s="25"/>
      <c r="L10" s="26"/>
      <c r="M10" s="26"/>
      <c r="N10" s="26"/>
      <c r="O10" s="26"/>
      <c r="P10" s="26"/>
      <c r="Q10" s="26"/>
    </row>
    <row r="11" spans="1:17" x14ac:dyDescent="0.15">
      <c r="A11" s="18"/>
      <c r="B11" s="8">
        <v>20000</v>
      </c>
      <c r="C11" s="24">
        <f t="shared" ref="C11:C26" si="0">B11*365</f>
        <v>7300000</v>
      </c>
      <c r="D11" s="24"/>
      <c r="E11" s="24"/>
      <c r="F11" s="24"/>
      <c r="G11" s="24"/>
      <c r="H11" s="25"/>
      <c r="I11" s="25"/>
      <c r="J11" s="25"/>
      <c r="K11" s="25"/>
      <c r="L11" s="26"/>
      <c r="M11" s="26"/>
      <c r="N11" s="26"/>
      <c r="O11" s="26"/>
      <c r="P11" s="26"/>
      <c r="Q11" s="26"/>
    </row>
    <row r="12" spans="1:17" x14ac:dyDescent="0.15">
      <c r="A12" s="18"/>
      <c r="B12" s="8">
        <v>18000</v>
      </c>
      <c r="C12" s="24">
        <f t="shared" si="0"/>
        <v>6570000</v>
      </c>
      <c r="D12" s="24"/>
      <c r="E12" s="24"/>
      <c r="F12" s="24"/>
      <c r="G12" s="24"/>
      <c r="H12" s="25"/>
      <c r="I12" s="25"/>
      <c r="J12" s="25"/>
      <c r="K12" s="25"/>
      <c r="L12" s="26"/>
      <c r="M12" s="26"/>
      <c r="N12" s="26"/>
      <c r="O12" s="26"/>
      <c r="P12" s="26"/>
      <c r="Q12" s="26"/>
    </row>
    <row r="13" spans="1:17" x14ac:dyDescent="0.15">
      <c r="A13" s="18"/>
      <c r="B13" s="8">
        <v>16000</v>
      </c>
      <c r="C13" s="24">
        <f t="shared" si="0"/>
        <v>5840000</v>
      </c>
      <c r="D13" s="24"/>
      <c r="E13" s="24"/>
      <c r="F13" s="24"/>
      <c r="G13" s="24"/>
      <c r="H13" s="25"/>
      <c r="I13" s="25"/>
      <c r="J13" s="25"/>
      <c r="K13" s="25"/>
      <c r="L13" s="26"/>
      <c r="M13" s="26"/>
      <c r="N13" s="26"/>
      <c r="O13" s="26"/>
      <c r="P13" s="26"/>
      <c r="Q13" s="26"/>
    </row>
    <row r="14" spans="1:17" x14ac:dyDescent="0.15">
      <c r="A14" s="18"/>
      <c r="B14" s="8">
        <v>14000</v>
      </c>
      <c r="C14" s="24">
        <f t="shared" si="0"/>
        <v>5110000</v>
      </c>
      <c r="D14" s="24"/>
      <c r="E14" s="24"/>
      <c r="F14" s="24"/>
      <c r="G14" s="24"/>
      <c r="H14" s="25"/>
      <c r="I14" s="25"/>
      <c r="J14" s="25"/>
      <c r="K14" s="25"/>
      <c r="L14" s="26"/>
      <c r="M14" s="26"/>
      <c r="N14" s="26"/>
      <c r="O14" s="26"/>
      <c r="P14" s="26"/>
      <c r="Q14" s="26"/>
    </row>
    <row r="15" spans="1:17" x14ac:dyDescent="0.15">
      <c r="A15" s="18"/>
      <c r="B15" s="8">
        <v>12000</v>
      </c>
      <c r="C15" s="24">
        <f t="shared" si="0"/>
        <v>4380000</v>
      </c>
      <c r="D15" s="24"/>
      <c r="E15" s="24"/>
      <c r="F15" s="24"/>
      <c r="G15" s="24"/>
      <c r="H15" s="25"/>
      <c r="I15" s="25"/>
      <c r="J15" s="25"/>
      <c r="K15" s="25"/>
      <c r="L15" s="26"/>
      <c r="M15" s="26"/>
      <c r="N15" s="26"/>
      <c r="O15" s="26"/>
      <c r="P15" s="26"/>
      <c r="Q15" s="26"/>
    </row>
    <row r="16" spans="1:17" x14ac:dyDescent="0.15">
      <c r="A16" s="18"/>
      <c r="B16" s="8">
        <v>10000</v>
      </c>
      <c r="C16" s="24">
        <f t="shared" si="0"/>
        <v>3650000</v>
      </c>
      <c r="D16" s="24"/>
      <c r="E16" s="24"/>
      <c r="F16" s="24"/>
      <c r="G16" s="24"/>
      <c r="H16" s="25"/>
      <c r="I16" s="25"/>
      <c r="J16" s="25"/>
      <c r="K16" s="25"/>
      <c r="L16" s="26"/>
      <c r="M16" s="26"/>
      <c r="N16" s="26"/>
      <c r="O16" s="26"/>
      <c r="P16" s="26"/>
      <c r="Q16" s="26"/>
    </row>
    <row r="17" spans="1:17" x14ac:dyDescent="0.15">
      <c r="A17" s="18"/>
      <c r="B17" s="8">
        <v>9000</v>
      </c>
      <c r="C17" s="24">
        <f t="shared" si="0"/>
        <v>3285000</v>
      </c>
      <c r="D17" s="24"/>
      <c r="E17" s="24"/>
      <c r="F17" s="24"/>
      <c r="G17" s="24"/>
      <c r="H17" s="25"/>
      <c r="I17" s="25"/>
      <c r="J17" s="25"/>
      <c r="K17" s="25"/>
      <c r="L17" s="26"/>
      <c r="M17" s="26"/>
      <c r="N17" s="26"/>
      <c r="O17" s="26"/>
      <c r="P17" s="26"/>
      <c r="Q17" s="26"/>
    </row>
    <row r="18" spans="1:17" x14ac:dyDescent="0.15">
      <c r="A18" s="18"/>
      <c r="B18" s="8">
        <v>8000</v>
      </c>
      <c r="C18" s="24">
        <f t="shared" si="0"/>
        <v>2920000</v>
      </c>
      <c r="D18" s="24"/>
      <c r="E18" s="24"/>
      <c r="F18" s="24"/>
      <c r="G18" s="24"/>
      <c r="H18" s="25"/>
      <c r="I18" s="25"/>
      <c r="J18" s="25"/>
      <c r="K18" s="25"/>
      <c r="L18" s="26"/>
      <c r="M18" s="26"/>
      <c r="N18" s="26"/>
      <c r="O18" s="26"/>
      <c r="P18" s="26"/>
      <c r="Q18" s="26"/>
    </row>
    <row r="19" spans="1:17" x14ac:dyDescent="0.15">
      <c r="A19" s="18"/>
      <c r="B19" s="8">
        <v>7000</v>
      </c>
      <c r="C19" s="24">
        <f t="shared" si="0"/>
        <v>2555000</v>
      </c>
      <c r="D19" s="24"/>
      <c r="E19" s="24"/>
      <c r="F19" s="24"/>
      <c r="G19" s="24"/>
      <c r="H19" s="25"/>
      <c r="I19" s="25"/>
      <c r="J19" s="25"/>
      <c r="K19" s="25"/>
      <c r="L19" s="26"/>
      <c r="M19" s="26"/>
      <c r="N19" s="26"/>
      <c r="O19" s="26"/>
      <c r="P19" s="26"/>
      <c r="Q19" s="26"/>
    </row>
    <row r="20" spans="1:17" x14ac:dyDescent="0.15">
      <c r="A20" s="18"/>
      <c r="B20" s="8">
        <v>6000</v>
      </c>
      <c r="C20" s="24">
        <f t="shared" si="0"/>
        <v>2190000</v>
      </c>
      <c r="D20" s="24"/>
      <c r="E20" s="24"/>
      <c r="F20" s="24"/>
      <c r="G20" s="24"/>
      <c r="H20" s="25"/>
      <c r="I20" s="25"/>
      <c r="J20" s="25"/>
      <c r="K20" s="25"/>
      <c r="L20" s="26"/>
      <c r="M20" s="26"/>
      <c r="N20" s="26"/>
      <c r="O20" s="26"/>
      <c r="P20" s="26"/>
      <c r="Q20" s="26"/>
    </row>
    <row r="21" spans="1:17" x14ac:dyDescent="0.15">
      <c r="A21" s="18"/>
      <c r="B21" s="8">
        <v>5000</v>
      </c>
      <c r="C21" s="24">
        <f t="shared" si="0"/>
        <v>1825000</v>
      </c>
      <c r="D21" s="24"/>
      <c r="E21" s="24"/>
      <c r="F21" s="24"/>
      <c r="G21" s="24"/>
      <c r="H21" s="25"/>
      <c r="I21" s="25"/>
      <c r="J21" s="25"/>
      <c r="K21" s="25"/>
      <c r="L21" s="26"/>
      <c r="M21" s="26"/>
      <c r="N21" s="26"/>
      <c r="O21" s="26"/>
      <c r="P21" s="26"/>
      <c r="Q21" s="26"/>
    </row>
    <row r="22" spans="1:17" x14ac:dyDescent="0.15">
      <c r="A22" s="18"/>
      <c r="B22" s="8">
        <v>4000</v>
      </c>
      <c r="C22" s="24">
        <f t="shared" si="0"/>
        <v>1460000</v>
      </c>
      <c r="D22" s="24"/>
      <c r="E22" s="24"/>
      <c r="F22" s="24"/>
      <c r="G22" s="24"/>
      <c r="H22" s="25"/>
      <c r="I22" s="25"/>
      <c r="J22" s="25"/>
      <c r="K22" s="25"/>
      <c r="L22" s="26"/>
      <c r="M22" s="26"/>
      <c r="N22" s="26"/>
      <c r="O22" s="26"/>
      <c r="P22" s="26"/>
      <c r="Q22" s="26"/>
    </row>
    <row r="23" spans="1:17" x14ac:dyDescent="0.15">
      <c r="A23" s="18"/>
      <c r="B23" s="8">
        <v>3500</v>
      </c>
      <c r="C23" s="24">
        <f t="shared" si="0"/>
        <v>1277500</v>
      </c>
      <c r="D23" s="24"/>
      <c r="E23" s="24"/>
      <c r="F23" s="24"/>
      <c r="G23" s="24"/>
      <c r="H23" s="25"/>
      <c r="I23" s="25"/>
      <c r="J23" s="25"/>
      <c r="K23" s="25"/>
      <c r="L23" s="26"/>
      <c r="M23" s="26"/>
      <c r="N23" s="26"/>
      <c r="O23" s="26"/>
      <c r="P23" s="26"/>
      <c r="Q23" s="26"/>
    </row>
    <row r="24" spans="1:17" x14ac:dyDescent="0.15">
      <c r="A24" s="18"/>
      <c r="B24" s="8">
        <v>3000</v>
      </c>
      <c r="C24" s="24">
        <f t="shared" si="0"/>
        <v>1095000</v>
      </c>
      <c r="D24" s="24"/>
      <c r="E24" s="24"/>
      <c r="F24" s="24"/>
      <c r="G24" s="24"/>
      <c r="H24" s="25"/>
      <c r="I24" s="25"/>
      <c r="J24" s="25"/>
      <c r="K24" s="25"/>
      <c r="L24" s="26"/>
      <c r="M24" s="26"/>
      <c r="N24" s="26"/>
      <c r="O24" s="26"/>
      <c r="P24" s="26"/>
      <c r="Q24" s="26"/>
    </row>
    <row r="25" spans="1:17" x14ac:dyDescent="0.15">
      <c r="A25" s="18"/>
      <c r="B25" s="8">
        <v>2500</v>
      </c>
      <c r="C25" s="24">
        <f t="shared" si="0"/>
        <v>912500</v>
      </c>
      <c r="D25" s="24"/>
      <c r="E25" s="24"/>
      <c r="F25" s="24"/>
      <c r="G25" s="24"/>
      <c r="H25" s="25"/>
      <c r="I25" s="25"/>
      <c r="J25" s="25"/>
      <c r="K25" s="25"/>
      <c r="L25" s="26"/>
      <c r="M25" s="26"/>
      <c r="N25" s="26"/>
      <c r="O25" s="26"/>
      <c r="P25" s="26"/>
      <c r="Q25" s="26"/>
    </row>
    <row r="26" spans="1:17" ht="14.25" thickBot="1" x14ac:dyDescent="0.2">
      <c r="A26" s="18"/>
      <c r="B26" s="11">
        <v>2000</v>
      </c>
      <c r="C26" s="27">
        <f t="shared" si="0"/>
        <v>730000</v>
      </c>
      <c r="D26" s="27"/>
      <c r="E26" s="27"/>
      <c r="F26" s="27"/>
      <c r="G26" s="27"/>
      <c r="H26" s="28"/>
      <c r="I26" s="28"/>
      <c r="J26" s="28"/>
      <c r="K26" s="28"/>
      <c r="L26" s="29"/>
      <c r="M26" s="29"/>
      <c r="N26" s="29"/>
      <c r="O26" s="29"/>
      <c r="P26" s="29"/>
      <c r="Q26" s="29"/>
    </row>
    <row r="27" spans="1:17" ht="14.25" thickTop="1" x14ac:dyDescent="0.15">
      <c r="A27" s="19"/>
      <c r="B27" s="30" t="s">
        <v>12</v>
      </c>
      <c r="C27" s="30"/>
      <c r="D27" s="30"/>
      <c r="E27" s="30"/>
      <c r="F27" s="30"/>
      <c r="G27" s="30"/>
      <c r="H27" s="31"/>
      <c r="I27" s="32"/>
      <c r="J27" s="32"/>
      <c r="K27" s="33"/>
      <c r="L27" s="34"/>
      <c r="M27" s="34"/>
      <c r="N27" s="34"/>
      <c r="O27" s="34"/>
      <c r="P27" s="34"/>
      <c r="Q27" s="34"/>
    </row>
    <row r="28" spans="1:17" x14ac:dyDescent="0.15">
      <c r="H28" s="5"/>
      <c r="I28" s="5"/>
      <c r="J28" s="5"/>
      <c r="K28" s="5"/>
      <c r="L28" s="6"/>
      <c r="M28" s="6"/>
      <c r="N28" s="6"/>
      <c r="O28" s="6"/>
      <c r="P28" s="6"/>
      <c r="Q28" s="6"/>
    </row>
    <row r="29" spans="1:17" ht="26.25" customHeight="1" x14ac:dyDescent="0.15">
      <c r="B29" s="40" t="s">
        <v>13</v>
      </c>
      <c r="C29" s="40"/>
      <c r="D29" s="40"/>
      <c r="E29" s="40"/>
      <c r="F29" s="40"/>
      <c r="G29" s="40"/>
      <c r="H29" s="41"/>
      <c r="I29" s="41"/>
      <c r="J29" s="41"/>
      <c r="K29" s="41"/>
      <c r="L29" s="42"/>
      <c r="M29" s="42"/>
      <c r="N29" s="42"/>
      <c r="O29" s="42"/>
      <c r="P29" s="42"/>
      <c r="Q29" s="42"/>
    </row>
    <row r="30" spans="1:17" ht="26.25" customHeight="1" thickBot="1" x14ac:dyDescent="0.2">
      <c r="B30" s="43" t="s">
        <v>14</v>
      </c>
      <c r="C30" s="43"/>
      <c r="D30" s="43"/>
      <c r="E30" s="43"/>
      <c r="F30" s="43"/>
      <c r="G30" s="43"/>
      <c r="H30" s="44"/>
      <c r="I30" s="44"/>
      <c r="J30" s="44"/>
      <c r="K30" s="44"/>
      <c r="L30" s="45"/>
      <c r="M30" s="45"/>
      <c r="N30" s="45"/>
      <c r="O30" s="45"/>
      <c r="P30" s="45"/>
      <c r="Q30" s="45"/>
    </row>
    <row r="31" spans="1:17" ht="50.25" customHeight="1" thickBot="1" x14ac:dyDescent="0.2">
      <c r="B31" s="35" t="s">
        <v>15</v>
      </c>
      <c r="C31" s="36"/>
      <c r="D31" s="36"/>
      <c r="E31" s="36"/>
      <c r="F31" s="36"/>
      <c r="G31" s="36"/>
      <c r="H31" s="37"/>
      <c r="I31" s="37"/>
      <c r="J31" s="37"/>
      <c r="K31" s="37"/>
      <c r="L31" s="38"/>
      <c r="M31" s="38"/>
      <c r="N31" s="38"/>
      <c r="O31" s="38"/>
      <c r="P31" s="38"/>
      <c r="Q31" s="39"/>
    </row>
    <row r="32" spans="1:17" ht="21" customHeight="1" x14ac:dyDescent="0.15">
      <c r="H32" s="3"/>
      <c r="I32" s="3"/>
      <c r="J32" s="3"/>
      <c r="K32" s="3"/>
      <c r="L32" s="4"/>
      <c r="M32" s="4"/>
      <c r="N32" s="4"/>
      <c r="O32" s="4"/>
      <c r="P32" s="4"/>
      <c r="Q32" s="4"/>
    </row>
    <row r="33" spans="8:17" x14ac:dyDescent="0.15">
      <c r="H33" s="1"/>
      <c r="I33" s="1"/>
      <c r="J33" s="1"/>
      <c r="K33" s="1"/>
      <c r="L33" s="2"/>
      <c r="M33" s="2"/>
      <c r="N33" s="2"/>
      <c r="O33" s="2"/>
      <c r="P33" s="2"/>
      <c r="Q33" s="2"/>
    </row>
    <row r="34" spans="8:17" x14ac:dyDescent="0.15">
      <c r="H34" s="2"/>
      <c r="I34" s="2"/>
      <c r="J34" s="2"/>
      <c r="K34" s="2"/>
      <c r="L34" s="2"/>
      <c r="M34" s="2"/>
      <c r="N34" s="2"/>
      <c r="O34" s="2"/>
      <c r="P34" s="2"/>
      <c r="Q34" s="2"/>
    </row>
  </sheetData>
  <mergeCells count="79">
    <mergeCell ref="B31:G31"/>
    <mergeCell ref="H31:K31"/>
    <mergeCell ref="L31:Q31"/>
    <mergeCell ref="B29:G29"/>
    <mergeCell ref="H29:K29"/>
    <mergeCell ref="L29:Q29"/>
    <mergeCell ref="B30:G30"/>
    <mergeCell ref="H30:K30"/>
    <mergeCell ref="L30:Q30"/>
    <mergeCell ref="C26:G26"/>
    <mergeCell ref="H26:K26"/>
    <mergeCell ref="L26:Q26"/>
    <mergeCell ref="B27:G27"/>
    <mergeCell ref="H27:K27"/>
    <mergeCell ref="L27:Q27"/>
    <mergeCell ref="C24:G24"/>
    <mergeCell ref="H24:K24"/>
    <mergeCell ref="L24:Q24"/>
    <mergeCell ref="C25:G25"/>
    <mergeCell ref="H25:K25"/>
    <mergeCell ref="L25:Q25"/>
    <mergeCell ref="C22:G22"/>
    <mergeCell ref="H22:K22"/>
    <mergeCell ref="L22:Q22"/>
    <mergeCell ref="C23:G23"/>
    <mergeCell ref="H23:K23"/>
    <mergeCell ref="L23:Q23"/>
    <mergeCell ref="C20:G20"/>
    <mergeCell ref="H20:K20"/>
    <mergeCell ref="L20:Q20"/>
    <mergeCell ref="C21:G21"/>
    <mergeCell ref="H21:K21"/>
    <mergeCell ref="L21:Q21"/>
    <mergeCell ref="C18:G18"/>
    <mergeCell ref="H18:K18"/>
    <mergeCell ref="L18:Q18"/>
    <mergeCell ref="C19:G19"/>
    <mergeCell ref="H19:K19"/>
    <mergeCell ref="L19:Q19"/>
    <mergeCell ref="C16:G16"/>
    <mergeCell ref="H16:K16"/>
    <mergeCell ref="L16:Q16"/>
    <mergeCell ref="C17:G17"/>
    <mergeCell ref="H17:K17"/>
    <mergeCell ref="L17:Q17"/>
    <mergeCell ref="C14:G14"/>
    <mergeCell ref="H14:K14"/>
    <mergeCell ref="L14:Q14"/>
    <mergeCell ref="C15:G15"/>
    <mergeCell ref="H15:K15"/>
    <mergeCell ref="L15:Q15"/>
    <mergeCell ref="C12:G12"/>
    <mergeCell ref="H12:K12"/>
    <mergeCell ref="L12:Q12"/>
    <mergeCell ref="C13:G13"/>
    <mergeCell ref="H13:K13"/>
    <mergeCell ref="L13:Q13"/>
    <mergeCell ref="A7:A27"/>
    <mergeCell ref="C7:G7"/>
    <mergeCell ref="H7:K7"/>
    <mergeCell ref="L7:Q7"/>
    <mergeCell ref="C8:G8"/>
    <mergeCell ref="H8:K8"/>
    <mergeCell ref="L8:Q8"/>
    <mergeCell ref="C9:G9"/>
    <mergeCell ref="H9:K9"/>
    <mergeCell ref="L9:Q9"/>
    <mergeCell ref="C10:G10"/>
    <mergeCell ref="H10:K10"/>
    <mergeCell ref="L10:Q10"/>
    <mergeCell ref="C11:G11"/>
    <mergeCell ref="H11:K11"/>
    <mergeCell ref="L11:Q11"/>
    <mergeCell ref="A1:Q1"/>
    <mergeCell ref="A2:Q2"/>
    <mergeCell ref="C4:D4"/>
    <mergeCell ref="F4:G4"/>
    <mergeCell ref="H4:M4"/>
    <mergeCell ref="N4:P4"/>
  </mergeCells>
  <phoneticPr fontId="1"/>
  <pageMargins left="0.70866141732283472" right="0.35433070866141736" top="0.55118110236220474" bottom="0.82677165354330717" header="0.31496062992125984" footer="0.31496062992125984"/>
  <pageSetup paperSize="9" scale="150" orientation="portrait" r:id="rId1"/>
  <headerFooter>
    <oddHeader>&amp;R表１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showGridLines="0" zoomScale="140" zoomScaleNormal="140" workbookViewId="0">
      <selection activeCell="N4" sqref="N4:P4"/>
    </sheetView>
  </sheetViews>
  <sheetFormatPr defaultRowHeight="13.5" x14ac:dyDescent="0.15"/>
  <cols>
    <col min="1" max="1" width="3.25" customWidth="1"/>
    <col min="2" max="2" width="12.625" customWidth="1"/>
    <col min="3" max="16" width="2.625" customWidth="1"/>
    <col min="17" max="17" width="4.375" customWidth="1"/>
  </cols>
  <sheetData>
    <row r="1" spans="1:17" ht="18.75" x14ac:dyDescent="0.15">
      <c r="A1" s="13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15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8.25" customHeight="1" x14ac:dyDescent="0.15"/>
    <row r="4" spans="1:17" ht="31.5" customHeight="1" x14ac:dyDescent="0.15">
      <c r="C4" s="16" t="s">
        <v>2</v>
      </c>
      <c r="D4" s="16"/>
      <c r="E4" s="7" t="s">
        <v>3</v>
      </c>
      <c r="F4" s="16" t="s">
        <v>4</v>
      </c>
      <c r="G4" s="16"/>
      <c r="H4" s="16" t="s">
        <v>5</v>
      </c>
      <c r="I4" s="16"/>
      <c r="J4" s="16"/>
      <c r="K4" s="16"/>
      <c r="L4" s="16"/>
      <c r="M4" s="16"/>
      <c r="N4" s="16" t="s">
        <v>6</v>
      </c>
      <c r="O4" s="16"/>
      <c r="P4" s="16"/>
    </row>
    <row r="5" spans="1:17" ht="25.5" customHeight="1" x14ac:dyDescent="0.15">
      <c r="A5" t="s">
        <v>17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7" ht="7.5" customHeight="1" x14ac:dyDescent="0.15"/>
    <row r="7" spans="1:17" ht="42.75" customHeight="1" thickBot="1" x14ac:dyDescent="0.2">
      <c r="A7" s="17" t="s">
        <v>8</v>
      </c>
      <c r="B7" s="10" t="s">
        <v>0</v>
      </c>
      <c r="C7" s="20" t="s">
        <v>1</v>
      </c>
      <c r="D7" s="20"/>
      <c r="E7" s="20"/>
      <c r="F7" s="20"/>
      <c r="G7" s="20"/>
      <c r="H7" s="20" t="s">
        <v>7</v>
      </c>
      <c r="I7" s="20"/>
      <c r="J7" s="20"/>
      <c r="K7" s="20"/>
      <c r="L7" s="20" t="s">
        <v>11</v>
      </c>
      <c r="M7" s="20"/>
      <c r="N7" s="20"/>
      <c r="O7" s="20"/>
      <c r="P7" s="20"/>
      <c r="Q7" s="20"/>
    </row>
    <row r="8" spans="1:17" ht="14.25" thickTop="1" x14ac:dyDescent="0.15">
      <c r="A8" s="18"/>
      <c r="B8" s="9">
        <v>25000</v>
      </c>
      <c r="C8" s="21">
        <f>B8*365</f>
        <v>9125000</v>
      </c>
      <c r="D8" s="21"/>
      <c r="E8" s="21"/>
      <c r="F8" s="21"/>
      <c r="G8" s="21"/>
      <c r="H8" s="22"/>
      <c r="I8" s="22"/>
      <c r="J8" s="22"/>
      <c r="K8" s="22"/>
      <c r="L8" s="23">
        <f>C8*H8</f>
        <v>0</v>
      </c>
      <c r="M8" s="23"/>
      <c r="N8" s="23"/>
      <c r="O8" s="23"/>
      <c r="P8" s="23"/>
      <c r="Q8" s="23"/>
    </row>
    <row r="9" spans="1:17" x14ac:dyDescent="0.15">
      <c r="A9" s="18"/>
      <c r="B9" s="8">
        <v>24000</v>
      </c>
      <c r="C9" s="24">
        <f>B9*365</f>
        <v>8760000</v>
      </c>
      <c r="D9" s="24"/>
      <c r="E9" s="24"/>
      <c r="F9" s="24"/>
      <c r="G9" s="24"/>
      <c r="H9" s="25"/>
      <c r="I9" s="25"/>
      <c r="J9" s="25"/>
      <c r="K9" s="25"/>
      <c r="L9" s="26">
        <f t="shared" ref="L9:L26" si="0">C9*H9</f>
        <v>0</v>
      </c>
      <c r="M9" s="26"/>
      <c r="N9" s="26"/>
      <c r="O9" s="26"/>
      <c r="P9" s="26"/>
      <c r="Q9" s="26"/>
    </row>
    <row r="10" spans="1:17" x14ac:dyDescent="0.15">
      <c r="A10" s="18"/>
      <c r="B10" s="8">
        <v>22000</v>
      </c>
      <c r="C10" s="24">
        <f>B10*365</f>
        <v>8030000</v>
      </c>
      <c r="D10" s="24"/>
      <c r="E10" s="24"/>
      <c r="F10" s="24"/>
      <c r="G10" s="24"/>
      <c r="H10" s="25"/>
      <c r="I10" s="25"/>
      <c r="J10" s="25"/>
      <c r="K10" s="25"/>
      <c r="L10" s="26">
        <f t="shared" si="0"/>
        <v>0</v>
      </c>
      <c r="M10" s="26"/>
      <c r="N10" s="26"/>
      <c r="O10" s="26"/>
      <c r="P10" s="26"/>
      <c r="Q10" s="26"/>
    </row>
    <row r="11" spans="1:17" x14ac:dyDescent="0.15">
      <c r="A11" s="18"/>
      <c r="B11" s="8">
        <v>20000</v>
      </c>
      <c r="C11" s="24">
        <f t="shared" ref="C11:C14" si="1">B11*365</f>
        <v>7300000</v>
      </c>
      <c r="D11" s="24"/>
      <c r="E11" s="24"/>
      <c r="F11" s="24"/>
      <c r="G11" s="24"/>
      <c r="H11" s="25">
        <v>5</v>
      </c>
      <c r="I11" s="25"/>
      <c r="J11" s="25"/>
      <c r="K11" s="25"/>
      <c r="L11" s="26">
        <f t="shared" si="0"/>
        <v>36500000</v>
      </c>
      <c r="M11" s="26"/>
      <c r="N11" s="26"/>
      <c r="O11" s="26"/>
      <c r="P11" s="26"/>
      <c r="Q11" s="26"/>
    </row>
    <row r="12" spans="1:17" x14ac:dyDescent="0.15">
      <c r="A12" s="18"/>
      <c r="B12" s="8">
        <v>18000</v>
      </c>
      <c r="C12" s="24">
        <f t="shared" si="1"/>
        <v>6570000</v>
      </c>
      <c r="D12" s="24"/>
      <c r="E12" s="24"/>
      <c r="F12" s="24"/>
      <c r="G12" s="24"/>
      <c r="H12" s="25"/>
      <c r="I12" s="25"/>
      <c r="J12" s="25"/>
      <c r="K12" s="25"/>
      <c r="L12" s="26">
        <f t="shared" si="0"/>
        <v>0</v>
      </c>
      <c r="M12" s="26"/>
      <c r="N12" s="26"/>
      <c r="O12" s="26"/>
      <c r="P12" s="26"/>
      <c r="Q12" s="26"/>
    </row>
    <row r="13" spans="1:17" x14ac:dyDescent="0.15">
      <c r="A13" s="18"/>
      <c r="B13" s="8">
        <v>16000</v>
      </c>
      <c r="C13" s="24">
        <f t="shared" si="1"/>
        <v>5840000</v>
      </c>
      <c r="D13" s="24"/>
      <c r="E13" s="24"/>
      <c r="F13" s="24"/>
      <c r="G13" s="24"/>
      <c r="H13" s="25">
        <v>13</v>
      </c>
      <c r="I13" s="25"/>
      <c r="J13" s="25"/>
      <c r="K13" s="25"/>
      <c r="L13" s="26">
        <f t="shared" si="0"/>
        <v>75920000</v>
      </c>
      <c r="M13" s="26"/>
      <c r="N13" s="26"/>
      <c r="O13" s="26"/>
      <c r="P13" s="26"/>
      <c r="Q13" s="26"/>
    </row>
    <row r="14" spans="1:17" x14ac:dyDescent="0.15">
      <c r="A14" s="18"/>
      <c r="B14" s="8">
        <v>14000</v>
      </c>
      <c r="C14" s="24">
        <f t="shared" si="1"/>
        <v>5110000</v>
      </c>
      <c r="D14" s="24"/>
      <c r="E14" s="24"/>
      <c r="F14" s="24"/>
      <c r="G14" s="24"/>
      <c r="H14" s="25"/>
      <c r="I14" s="25"/>
      <c r="J14" s="25"/>
      <c r="K14" s="25"/>
      <c r="L14" s="26">
        <f t="shared" si="0"/>
        <v>0</v>
      </c>
      <c r="M14" s="26"/>
      <c r="N14" s="26"/>
      <c r="O14" s="26"/>
      <c r="P14" s="26"/>
      <c r="Q14" s="26"/>
    </row>
    <row r="15" spans="1:17" x14ac:dyDescent="0.15">
      <c r="A15" s="18"/>
      <c r="B15" s="8">
        <v>12000</v>
      </c>
      <c r="C15" s="24">
        <f t="shared" ref="C15:C26" si="2">B15*365</f>
        <v>4380000</v>
      </c>
      <c r="D15" s="24"/>
      <c r="E15" s="24"/>
      <c r="F15" s="24"/>
      <c r="G15" s="24"/>
      <c r="H15" s="25">
        <v>2</v>
      </c>
      <c r="I15" s="25"/>
      <c r="J15" s="25"/>
      <c r="K15" s="25"/>
      <c r="L15" s="26">
        <f t="shared" si="0"/>
        <v>8760000</v>
      </c>
      <c r="M15" s="26"/>
      <c r="N15" s="26"/>
      <c r="O15" s="26"/>
      <c r="P15" s="26"/>
      <c r="Q15" s="26"/>
    </row>
    <row r="16" spans="1:17" x14ac:dyDescent="0.15">
      <c r="A16" s="18"/>
      <c r="B16" s="8">
        <v>10000</v>
      </c>
      <c r="C16" s="24">
        <f t="shared" si="2"/>
        <v>3650000</v>
      </c>
      <c r="D16" s="24"/>
      <c r="E16" s="24"/>
      <c r="F16" s="24"/>
      <c r="G16" s="24"/>
      <c r="H16" s="25">
        <v>7</v>
      </c>
      <c r="I16" s="25"/>
      <c r="J16" s="25"/>
      <c r="K16" s="25"/>
      <c r="L16" s="26">
        <f t="shared" si="0"/>
        <v>25550000</v>
      </c>
      <c r="M16" s="26"/>
      <c r="N16" s="26"/>
      <c r="O16" s="26"/>
      <c r="P16" s="26"/>
      <c r="Q16" s="26"/>
    </row>
    <row r="17" spans="1:17" x14ac:dyDescent="0.15">
      <c r="A17" s="18"/>
      <c r="B17" s="8">
        <v>9000</v>
      </c>
      <c r="C17" s="24">
        <f t="shared" si="2"/>
        <v>3285000</v>
      </c>
      <c r="D17" s="24"/>
      <c r="E17" s="24"/>
      <c r="F17" s="24"/>
      <c r="G17" s="24"/>
      <c r="H17" s="25"/>
      <c r="I17" s="25"/>
      <c r="J17" s="25"/>
      <c r="K17" s="25"/>
      <c r="L17" s="26">
        <f t="shared" si="0"/>
        <v>0</v>
      </c>
      <c r="M17" s="26"/>
      <c r="N17" s="26"/>
      <c r="O17" s="26"/>
      <c r="P17" s="26"/>
      <c r="Q17" s="26"/>
    </row>
    <row r="18" spans="1:17" x14ac:dyDescent="0.15">
      <c r="A18" s="18"/>
      <c r="B18" s="8">
        <v>8000</v>
      </c>
      <c r="C18" s="24">
        <f t="shared" si="2"/>
        <v>2920000</v>
      </c>
      <c r="D18" s="24"/>
      <c r="E18" s="24"/>
      <c r="F18" s="24"/>
      <c r="G18" s="24"/>
      <c r="H18" s="25"/>
      <c r="I18" s="25"/>
      <c r="J18" s="25"/>
      <c r="K18" s="25"/>
      <c r="L18" s="26">
        <f t="shared" si="0"/>
        <v>0</v>
      </c>
      <c r="M18" s="26"/>
      <c r="N18" s="26"/>
      <c r="O18" s="26"/>
      <c r="P18" s="26"/>
      <c r="Q18" s="26"/>
    </row>
    <row r="19" spans="1:17" x14ac:dyDescent="0.15">
      <c r="A19" s="18"/>
      <c r="B19" s="8">
        <v>7000</v>
      </c>
      <c r="C19" s="24">
        <f t="shared" si="2"/>
        <v>2555000</v>
      </c>
      <c r="D19" s="24"/>
      <c r="E19" s="24"/>
      <c r="F19" s="24"/>
      <c r="G19" s="24"/>
      <c r="H19" s="25">
        <v>2</v>
      </c>
      <c r="I19" s="25"/>
      <c r="J19" s="25"/>
      <c r="K19" s="25"/>
      <c r="L19" s="26">
        <f t="shared" si="0"/>
        <v>5110000</v>
      </c>
      <c r="M19" s="26"/>
      <c r="N19" s="26"/>
      <c r="O19" s="26"/>
      <c r="P19" s="26"/>
      <c r="Q19" s="26"/>
    </row>
    <row r="20" spans="1:17" x14ac:dyDescent="0.15">
      <c r="A20" s="18"/>
      <c r="B20" s="8">
        <v>6000</v>
      </c>
      <c r="C20" s="24">
        <f t="shared" si="2"/>
        <v>2190000</v>
      </c>
      <c r="D20" s="24"/>
      <c r="E20" s="24"/>
      <c r="F20" s="24"/>
      <c r="G20" s="24"/>
      <c r="H20" s="25"/>
      <c r="I20" s="25"/>
      <c r="J20" s="25"/>
      <c r="K20" s="25"/>
      <c r="L20" s="26">
        <f t="shared" si="0"/>
        <v>0</v>
      </c>
      <c r="M20" s="26"/>
      <c r="N20" s="26"/>
      <c r="O20" s="26"/>
      <c r="P20" s="26"/>
      <c r="Q20" s="26"/>
    </row>
    <row r="21" spans="1:17" x14ac:dyDescent="0.15">
      <c r="A21" s="18"/>
      <c r="B21" s="8">
        <v>5000</v>
      </c>
      <c r="C21" s="24">
        <f t="shared" si="2"/>
        <v>1825000</v>
      </c>
      <c r="D21" s="24"/>
      <c r="E21" s="24"/>
      <c r="F21" s="24"/>
      <c r="G21" s="24"/>
      <c r="H21" s="25"/>
      <c r="I21" s="25"/>
      <c r="J21" s="25"/>
      <c r="K21" s="25"/>
      <c r="L21" s="26">
        <f t="shared" si="0"/>
        <v>0</v>
      </c>
      <c r="M21" s="26"/>
      <c r="N21" s="26"/>
      <c r="O21" s="26"/>
      <c r="P21" s="26"/>
      <c r="Q21" s="26"/>
    </row>
    <row r="22" spans="1:17" x14ac:dyDescent="0.15">
      <c r="A22" s="18"/>
      <c r="B22" s="8">
        <v>4000</v>
      </c>
      <c r="C22" s="24">
        <f t="shared" si="2"/>
        <v>1460000</v>
      </c>
      <c r="D22" s="24"/>
      <c r="E22" s="24"/>
      <c r="F22" s="24"/>
      <c r="G22" s="24"/>
      <c r="H22" s="25"/>
      <c r="I22" s="25"/>
      <c r="J22" s="25"/>
      <c r="K22" s="25"/>
      <c r="L22" s="26">
        <f t="shared" si="0"/>
        <v>0</v>
      </c>
      <c r="M22" s="26"/>
      <c r="N22" s="26"/>
      <c r="O22" s="26"/>
      <c r="P22" s="26"/>
      <c r="Q22" s="26"/>
    </row>
    <row r="23" spans="1:17" x14ac:dyDescent="0.15">
      <c r="A23" s="18"/>
      <c r="B23" s="8">
        <v>3500</v>
      </c>
      <c r="C23" s="24">
        <f t="shared" si="2"/>
        <v>1277500</v>
      </c>
      <c r="D23" s="24"/>
      <c r="E23" s="24"/>
      <c r="F23" s="24"/>
      <c r="G23" s="24"/>
      <c r="H23" s="25">
        <v>1</v>
      </c>
      <c r="I23" s="25"/>
      <c r="J23" s="25"/>
      <c r="K23" s="25"/>
      <c r="L23" s="26">
        <f t="shared" si="0"/>
        <v>1277500</v>
      </c>
      <c r="M23" s="26"/>
      <c r="N23" s="26"/>
      <c r="O23" s="26"/>
      <c r="P23" s="26"/>
      <c r="Q23" s="26"/>
    </row>
    <row r="24" spans="1:17" x14ac:dyDescent="0.15">
      <c r="A24" s="18"/>
      <c r="B24" s="8">
        <v>3000</v>
      </c>
      <c r="C24" s="24">
        <f t="shared" si="2"/>
        <v>1095000</v>
      </c>
      <c r="D24" s="24"/>
      <c r="E24" s="24"/>
      <c r="F24" s="24"/>
      <c r="G24" s="24"/>
      <c r="H24" s="25"/>
      <c r="I24" s="25"/>
      <c r="J24" s="25"/>
      <c r="K24" s="25"/>
      <c r="L24" s="26">
        <f t="shared" si="0"/>
        <v>0</v>
      </c>
      <c r="M24" s="26"/>
      <c r="N24" s="26"/>
      <c r="O24" s="26"/>
      <c r="P24" s="26"/>
      <c r="Q24" s="26"/>
    </row>
    <row r="25" spans="1:17" x14ac:dyDescent="0.15">
      <c r="A25" s="18"/>
      <c r="B25" s="8">
        <v>2500</v>
      </c>
      <c r="C25" s="24">
        <f t="shared" si="2"/>
        <v>912500</v>
      </c>
      <c r="D25" s="24"/>
      <c r="E25" s="24"/>
      <c r="F25" s="24"/>
      <c r="G25" s="24"/>
      <c r="H25" s="25"/>
      <c r="I25" s="25"/>
      <c r="J25" s="25"/>
      <c r="K25" s="25"/>
      <c r="L25" s="26">
        <f t="shared" si="0"/>
        <v>0</v>
      </c>
      <c r="M25" s="26"/>
      <c r="N25" s="26"/>
      <c r="O25" s="26"/>
      <c r="P25" s="26"/>
      <c r="Q25" s="26"/>
    </row>
    <row r="26" spans="1:17" ht="14.25" thickBot="1" x14ac:dyDescent="0.2">
      <c r="A26" s="18"/>
      <c r="B26" s="11">
        <v>2000</v>
      </c>
      <c r="C26" s="27">
        <f t="shared" si="2"/>
        <v>730000</v>
      </c>
      <c r="D26" s="27"/>
      <c r="E26" s="27"/>
      <c r="F26" s="27"/>
      <c r="G26" s="27"/>
      <c r="H26" s="28"/>
      <c r="I26" s="28"/>
      <c r="J26" s="28"/>
      <c r="K26" s="28"/>
      <c r="L26" s="29">
        <f t="shared" si="0"/>
        <v>0</v>
      </c>
      <c r="M26" s="29"/>
      <c r="N26" s="29"/>
      <c r="O26" s="29"/>
      <c r="P26" s="29"/>
      <c r="Q26" s="29"/>
    </row>
    <row r="27" spans="1:17" ht="14.25" thickTop="1" x14ac:dyDescent="0.15">
      <c r="A27" s="19"/>
      <c r="B27" s="30" t="s">
        <v>12</v>
      </c>
      <c r="C27" s="30"/>
      <c r="D27" s="30"/>
      <c r="E27" s="30"/>
      <c r="F27" s="30"/>
      <c r="G27" s="30"/>
      <c r="H27" s="31">
        <f>SUM(H8:K26)</f>
        <v>30</v>
      </c>
      <c r="I27" s="32"/>
      <c r="J27" s="32"/>
      <c r="K27" s="33"/>
      <c r="L27" s="34">
        <f>SUM(L8:Q26)</f>
        <v>153117500</v>
      </c>
      <c r="M27" s="34"/>
      <c r="N27" s="34"/>
      <c r="O27" s="34"/>
      <c r="P27" s="34"/>
      <c r="Q27" s="34"/>
    </row>
    <row r="28" spans="1:17" x14ac:dyDescent="0.15">
      <c r="H28" s="5"/>
      <c r="I28" s="5"/>
      <c r="J28" s="5"/>
      <c r="K28" s="5"/>
      <c r="L28" s="6"/>
      <c r="M28" s="6"/>
      <c r="N28" s="6"/>
      <c r="O28" s="6"/>
      <c r="P28" s="6"/>
      <c r="Q28" s="6"/>
    </row>
    <row r="29" spans="1:17" ht="26.25" customHeight="1" x14ac:dyDescent="0.15">
      <c r="B29" s="40" t="s">
        <v>13</v>
      </c>
      <c r="C29" s="40"/>
      <c r="D29" s="40"/>
      <c r="E29" s="40"/>
      <c r="F29" s="40"/>
      <c r="G29" s="40"/>
      <c r="H29" s="41">
        <v>7</v>
      </c>
      <c r="I29" s="41"/>
      <c r="J29" s="41"/>
      <c r="K29" s="41"/>
      <c r="L29" s="42">
        <v>20440012</v>
      </c>
      <c r="M29" s="42"/>
      <c r="N29" s="42"/>
      <c r="O29" s="42"/>
      <c r="P29" s="42"/>
      <c r="Q29" s="42"/>
    </row>
    <row r="30" spans="1:17" ht="26.25" customHeight="1" thickBot="1" x14ac:dyDescent="0.2">
      <c r="B30" s="43" t="s">
        <v>14</v>
      </c>
      <c r="C30" s="43"/>
      <c r="D30" s="43"/>
      <c r="E30" s="43"/>
      <c r="F30" s="43"/>
      <c r="G30" s="43"/>
      <c r="H30" s="44">
        <f>H27+H29</f>
        <v>37</v>
      </c>
      <c r="I30" s="44"/>
      <c r="J30" s="44"/>
      <c r="K30" s="44"/>
      <c r="L30" s="45">
        <f>L27+L29</f>
        <v>173557512</v>
      </c>
      <c r="M30" s="45"/>
      <c r="N30" s="45"/>
      <c r="O30" s="45"/>
      <c r="P30" s="45"/>
      <c r="Q30" s="45"/>
    </row>
    <row r="31" spans="1:17" ht="50.25" customHeight="1" thickBot="1" x14ac:dyDescent="0.2">
      <c r="B31" s="35" t="s">
        <v>15</v>
      </c>
      <c r="C31" s="36"/>
      <c r="D31" s="36"/>
      <c r="E31" s="36"/>
      <c r="F31" s="36"/>
      <c r="G31" s="36"/>
      <c r="H31" s="37">
        <f>H30</f>
        <v>37</v>
      </c>
      <c r="I31" s="37"/>
      <c r="J31" s="37"/>
      <c r="K31" s="37"/>
      <c r="L31" s="38">
        <f>INT(L30/1000)</f>
        <v>173557</v>
      </c>
      <c r="M31" s="38"/>
      <c r="N31" s="38"/>
      <c r="O31" s="38"/>
      <c r="P31" s="38"/>
      <c r="Q31" s="39"/>
    </row>
    <row r="32" spans="1:17" ht="21" customHeight="1" x14ac:dyDescent="0.15">
      <c r="H32" s="3"/>
      <c r="I32" s="3"/>
      <c r="J32" s="3"/>
      <c r="K32" s="3"/>
      <c r="L32" s="4"/>
      <c r="M32" s="4"/>
      <c r="N32" s="4"/>
      <c r="O32" s="4"/>
      <c r="P32" s="4"/>
      <c r="Q32" s="4"/>
    </row>
    <row r="33" spans="8:17" x14ac:dyDescent="0.15">
      <c r="H33" s="1"/>
      <c r="I33" s="1"/>
      <c r="J33" s="1"/>
      <c r="K33" s="1"/>
      <c r="L33" s="2"/>
      <c r="M33" s="2"/>
      <c r="N33" s="2"/>
      <c r="O33" s="2"/>
      <c r="P33" s="2"/>
      <c r="Q33" s="2"/>
    </row>
    <row r="34" spans="8:17" x14ac:dyDescent="0.15">
      <c r="H34" s="2"/>
      <c r="I34" s="2"/>
      <c r="J34" s="2"/>
      <c r="K34" s="2"/>
      <c r="L34" s="2"/>
      <c r="M34" s="2"/>
      <c r="N34" s="2"/>
      <c r="O34" s="2"/>
      <c r="P34" s="2"/>
      <c r="Q34" s="2"/>
    </row>
  </sheetData>
  <mergeCells count="79">
    <mergeCell ref="B31:G31"/>
    <mergeCell ref="H31:K31"/>
    <mergeCell ref="L31:Q31"/>
    <mergeCell ref="B29:G29"/>
    <mergeCell ref="H29:K29"/>
    <mergeCell ref="L29:Q29"/>
    <mergeCell ref="B30:G30"/>
    <mergeCell ref="H30:K30"/>
    <mergeCell ref="L30:Q30"/>
    <mergeCell ref="A1:Q1"/>
    <mergeCell ref="A2:Q2"/>
    <mergeCell ref="H27:K27"/>
    <mergeCell ref="L26:Q26"/>
    <mergeCell ref="L27:Q27"/>
    <mergeCell ref="B27:G27"/>
    <mergeCell ref="A7:A27"/>
    <mergeCell ref="C4:D4"/>
    <mergeCell ref="F4:G4"/>
    <mergeCell ref="L21:Q21"/>
    <mergeCell ref="L22:Q22"/>
    <mergeCell ref="L23:Q23"/>
    <mergeCell ref="L24:Q24"/>
    <mergeCell ref="L25:Q25"/>
    <mergeCell ref="L16:Q16"/>
    <mergeCell ref="L17:Q17"/>
    <mergeCell ref="L18:Q18"/>
    <mergeCell ref="L19:Q19"/>
    <mergeCell ref="L20:Q20"/>
    <mergeCell ref="L11:Q11"/>
    <mergeCell ref="L12:Q12"/>
    <mergeCell ref="L13:Q13"/>
    <mergeCell ref="L14:Q14"/>
    <mergeCell ref="L15:Q15"/>
    <mergeCell ref="H22:K22"/>
    <mergeCell ref="H23:K23"/>
    <mergeCell ref="H24:K24"/>
    <mergeCell ref="H25:K25"/>
    <mergeCell ref="H26:K26"/>
    <mergeCell ref="H17:K17"/>
    <mergeCell ref="H18:K18"/>
    <mergeCell ref="H19:K19"/>
    <mergeCell ref="H20:K20"/>
    <mergeCell ref="H21:K21"/>
    <mergeCell ref="H12:K12"/>
    <mergeCell ref="H13:K13"/>
    <mergeCell ref="H14:K14"/>
    <mergeCell ref="H15:K15"/>
    <mergeCell ref="H16:K16"/>
    <mergeCell ref="C22:G22"/>
    <mergeCell ref="C23:G23"/>
    <mergeCell ref="C24:G24"/>
    <mergeCell ref="C25:G25"/>
    <mergeCell ref="C26:G26"/>
    <mergeCell ref="C17:G17"/>
    <mergeCell ref="C18:G18"/>
    <mergeCell ref="C19:G19"/>
    <mergeCell ref="C20:G20"/>
    <mergeCell ref="C21:G21"/>
    <mergeCell ref="C12:G12"/>
    <mergeCell ref="C13:G13"/>
    <mergeCell ref="C14:G14"/>
    <mergeCell ref="C15:G15"/>
    <mergeCell ref="C16:G16"/>
    <mergeCell ref="C9:G9"/>
    <mergeCell ref="C10:G10"/>
    <mergeCell ref="C11:G11"/>
    <mergeCell ref="H4:M4"/>
    <mergeCell ref="N4:P4"/>
    <mergeCell ref="L7:Q7"/>
    <mergeCell ref="H7:K7"/>
    <mergeCell ref="C7:G7"/>
    <mergeCell ref="C8:G8"/>
    <mergeCell ref="H8:K8"/>
    <mergeCell ref="H9:K9"/>
    <mergeCell ref="H10:K10"/>
    <mergeCell ref="H11:K11"/>
    <mergeCell ref="L8:Q8"/>
    <mergeCell ref="L9:Q9"/>
    <mergeCell ref="L10:Q10"/>
  </mergeCells>
  <phoneticPr fontId="1"/>
  <pageMargins left="0.70866141732283472" right="0.35433070866141736" top="0.55118110236220474" bottom="0.82677165354330717" header="0.31496062992125984" footer="0.31496062992125984"/>
  <pageSetup paperSize="9" scale="150" orientation="portrait" r:id="rId1"/>
  <headerFooter>
    <oddHeader>&amp;R表１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表１様式</vt:lpstr>
      <vt:lpstr>記入例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