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一元記載例 (R5)" sheetId="1" r:id="rId1"/>
    <sheet name="一元記載例(R4)" sheetId="2" r:id="rId2"/>
  </sheets>
  <definedNames>
    <definedName name="_xlnm.Print_Area" localSheetId="0">'一元記載例 (R5)'!$A$1:$V$42</definedName>
    <definedName name="_xlnm.Print_Area" localSheetId="1">'一元記載例(R4)'!$A$1:$V$45</definedName>
  </definedNames>
  <calcPr fullCalcOnLoad="1"/>
</workbook>
</file>

<file path=xl/sharedStrings.xml><?xml version="1.0" encoding="utf-8"?>
<sst xmlns="http://schemas.openxmlformats.org/spreadsheetml/2006/main" count="223" uniqueCount="101">
  <si>
    <t>計</t>
  </si>
  <si>
    <t>人数</t>
  </si>
  <si>
    <t>金　　　　　額</t>
  </si>
  <si>
    <t>役    　　 員</t>
  </si>
  <si>
    <t>４月</t>
  </si>
  <si>
    <t>５月</t>
  </si>
  <si>
    <t>６月</t>
  </si>
  <si>
    <t>７月</t>
  </si>
  <si>
    <t>８月</t>
  </si>
  <si>
    <t>９月</t>
  </si>
  <si>
    <t>１０月</t>
  </si>
  <si>
    <t>１１月</t>
  </si>
  <si>
    <t>１２月</t>
  </si>
  <si>
    <t>１月</t>
  </si>
  <si>
    <t>２月</t>
  </si>
  <si>
    <t>３月</t>
  </si>
  <si>
    <t>雇用保険率</t>
  </si>
  <si>
    <t>特掲事業</t>
  </si>
  <si>
    <t>不該当</t>
  </si>
  <si>
    <t>受注高・販売高</t>
  </si>
  <si>
    <t>年間</t>
  </si>
  <si>
    <t>項　　　　目</t>
  </si>
  <si>
    <t>臨 時・アルバイト</t>
  </si>
  <si>
    <t>労働保険番号</t>
  </si>
  <si>
    <t>事業所所在地</t>
  </si>
  <si>
    <t>事業主氏名</t>
  </si>
  <si>
    <t>事 業 所 名</t>
  </si>
  <si>
    <t>　　　         印</t>
  </si>
  <si>
    <t>該　当</t>
  </si>
  <si>
    <t>※　この欄は、記入不要です。</t>
  </si>
  <si>
    <t>賃金・報酬等支払総額</t>
  </si>
  <si>
    <t>雇　　用　　保　　険　　対　　象　　外</t>
  </si>
  <si>
    <t>労  災  保  険  対  象  外</t>
  </si>
  <si>
    <t>基礎給付日額</t>
  </si>
  <si>
    <t>保険料算定基礎額</t>
  </si>
  <si>
    <t>特別加入</t>
  </si>
  <si>
    <t>氏　名</t>
  </si>
  <si>
    <t>労災保険率</t>
  </si>
  <si>
    <t>業種コード</t>
  </si>
  <si>
    <t>産分コード</t>
  </si>
  <si>
    <t>事業の概要</t>
  </si>
  <si>
    <t>受注先・販売先等</t>
  </si>
  <si>
    <t>労災保険対象賃金総額</t>
  </si>
  <si>
    <t>雇用保険対象賃金総額</t>
  </si>
  <si>
    <t>一　　般　　拠　　出　　金</t>
  </si>
  <si>
    <t>賃金締め切り日</t>
  </si>
  <si>
    <t>賃 金 支 払 日</t>
  </si>
  <si>
    <t>　　※　複数回ある時は、それぞれ記入のこと。</t>
  </si>
  <si>
    <t>Ｂ計</t>
  </si>
  <si>
    <t>Ｃ計</t>
  </si>
  <si>
    <t>項目</t>
  </si>
  <si>
    <t xml:space="preserve"> Ｄ　（Ａ－Ｂ計）</t>
  </si>
  <si>
    <t xml:space="preserve"> Ｅ　Ａ-（Ｂ計+Ｃ計）</t>
  </si>
  <si>
    <t>　　計</t>
  </si>
  <si>
    <t>当月　　　　　　 日</t>
  </si>
  <si>
    <t>記載上の留意点</t>
  </si>
  <si>
    <t>10，950千円</t>
  </si>
  <si>
    <t xml:space="preserve"> Ａ</t>
  </si>
  <si>
    <t>Ｂ</t>
  </si>
  <si>
    <t>Ｃ</t>
  </si>
  <si>
    <t>○○○○</t>
  </si>
  <si>
    <t>△△△△</t>
  </si>
  <si>
    <t>×</t>
  </si>
  <si>
    <t xml:space="preserve">       /1000</t>
  </si>
  <si>
    <t xml:space="preserve">       /1000</t>
  </si>
  <si>
    <t>翌月　　　　　　 日</t>
  </si>
  <si>
    <t>　　　　　　　　 日</t>
  </si>
  <si>
    <t>秋田産業株式会社</t>
  </si>
  <si>
    <t>秋田市山王１－１－１</t>
  </si>
  <si>
    <t>代表取締役　秋田　一郎</t>
  </si>
  <si>
    <r>
      <t>　　　　　</t>
    </r>
    <r>
      <rPr>
        <sz val="11"/>
        <color indexed="10"/>
        <rFont val="ＭＳ Ｐ明朝"/>
        <family val="1"/>
      </rPr>
      <t>２０</t>
    </r>
    <r>
      <rPr>
        <sz val="11"/>
        <rFont val="ＭＳ Ｐ明朝"/>
        <family val="1"/>
      </rPr>
      <t>　 日</t>
    </r>
  </si>
  <si>
    <r>
      <t>当月　　</t>
    </r>
    <r>
      <rPr>
        <sz val="11"/>
        <color indexed="10"/>
        <rFont val="ＭＳ Ｐ明朝"/>
        <family val="1"/>
      </rPr>
      <t>２５</t>
    </r>
    <r>
      <rPr>
        <sz val="11"/>
        <rFont val="ＭＳ Ｐ明朝"/>
        <family val="1"/>
      </rPr>
      <t>　　 日</t>
    </r>
  </si>
  <si>
    <t>電子部品の製造</t>
  </si>
  <si>
    <t>秋田電気（株）</t>
  </si>
  <si>
    <t>10000万円</t>
  </si>
  <si>
    <t>その他の者</t>
  </si>
  <si>
    <t>同居の親族等</t>
  </si>
  <si>
    <t>パー ト（20H未満）</t>
  </si>
  <si>
    <t>　０５１０１１２３４５６０００</t>
  </si>
  <si>
    <t>賞与</t>
  </si>
  <si>
    <t>　年　月</t>
  </si>
  <si>
    <t>令和4年度
前期計</t>
  </si>
  <si>
    <t>令和4年度
後期計</t>
  </si>
  <si>
    <t>令和４年度</t>
  </si>
  <si>
    <r>
      <rPr>
        <sz val="11"/>
        <color indexed="10"/>
        <rFont val="ＭＳ Ｐ明朝"/>
        <family val="1"/>
      </rPr>
      <t>４</t>
    </r>
    <r>
      <rPr>
        <sz val="11"/>
        <rFont val="ＭＳ Ｐ明朝"/>
        <family val="1"/>
      </rPr>
      <t>年</t>
    </r>
  </si>
  <si>
    <r>
      <rPr>
        <sz val="11"/>
        <color indexed="10"/>
        <rFont val="ＭＳ Ｐ明朝"/>
        <family val="1"/>
      </rPr>
      <t>５</t>
    </r>
    <r>
      <rPr>
        <sz val="11"/>
        <rFont val="ＭＳ Ｐ明朝"/>
        <family val="1"/>
      </rPr>
      <t>年</t>
    </r>
  </si>
  <si>
    <t>Ｄ計</t>
  </si>
  <si>
    <r>
      <t>この欄は、</t>
    </r>
    <r>
      <rPr>
        <u val="double"/>
        <sz val="11"/>
        <color indexed="10"/>
        <rFont val="ＭＳ Ｐゴシック"/>
        <family val="3"/>
      </rPr>
      <t>労災保険の対象とならない人</t>
    </r>
    <r>
      <rPr>
        <sz val="11"/>
        <color indexed="10"/>
        <rFont val="ＭＳ Ｐゴシック"/>
        <family val="3"/>
      </rPr>
      <t>について記入して下さい。</t>
    </r>
  </si>
  <si>
    <r>
      <t>　この欄は、雇用保険の対象にならない雇用者（労災保険のみの対象者等）について、記入して下さい。
　</t>
    </r>
    <r>
      <rPr>
        <b/>
        <sz val="10"/>
        <color indexed="12"/>
        <rFont val="ＭＳ Ｐゴシック"/>
        <family val="3"/>
      </rPr>
      <t>（パート等でも、雇用保険の被保険者になる人は、この欄には入りません。）</t>
    </r>
  </si>
  <si>
    <t>　4年　7月</t>
  </si>
  <si>
    <t>　4年　12月</t>
  </si>
  <si>
    <r>
      <t>労災保険対象賃金総額（Ｄ計/</t>
    </r>
    <r>
      <rPr>
        <sz val="11"/>
        <rFont val="ＭＳ Ｐゴシック"/>
        <family val="3"/>
      </rPr>
      <t>1000：千円</t>
    </r>
    <r>
      <rPr>
        <sz val="11"/>
        <rFont val="ＭＳ Ｐゴシック"/>
        <family val="3"/>
      </rPr>
      <t>）×0.0</t>
    </r>
    <r>
      <rPr>
        <sz val="11"/>
        <rFont val="ＭＳ Ｐゴシック"/>
        <family val="3"/>
      </rPr>
      <t>2</t>
    </r>
  </si>
  <si>
    <r>
      <t>20,820</t>
    </r>
    <r>
      <rPr>
        <sz val="8"/>
        <rFont val="ＭＳ Ｐ明朝"/>
        <family val="1"/>
      </rPr>
      <t>千円</t>
    </r>
  </si>
  <si>
    <r>
      <rPr>
        <sz val="11"/>
        <color indexed="10"/>
        <rFont val="ＭＳ Ｐ明朝"/>
        <family val="1"/>
      </rPr>
      <t>5</t>
    </r>
    <r>
      <rPr>
        <sz val="11"/>
        <rFont val="ＭＳ Ｐ明朝"/>
        <family val="1"/>
      </rPr>
      <t>年</t>
    </r>
  </si>
  <si>
    <r>
      <t>令和</t>
    </r>
    <r>
      <rPr>
        <sz val="16"/>
        <color indexed="10"/>
        <rFont val="ＭＳ Ｐ明朝"/>
        <family val="1"/>
      </rPr>
      <t>５</t>
    </r>
    <r>
      <rPr>
        <sz val="16"/>
        <rFont val="ＭＳ Ｐ明朝"/>
        <family val="1"/>
      </rPr>
      <t>年度</t>
    </r>
  </si>
  <si>
    <r>
      <rPr>
        <sz val="11"/>
        <color indexed="10"/>
        <rFont val="ＭＳ Ｐ明朝"/>
        <family val="1"/>
      </rPr>
      <t>6</t>
    </r>
    <r>
      <rPr>
        <sz val="11"/>
        <rFont val="ＭＳ Ｐ明朝"/>
        <family val="1"/>
      </rPr>
      <t>年</t>
    </r>
  </si>
  <si>
    <r>
      <t>労働保険料算定基礎賃金等支払い状況報告書（一元：労災・雇用）</t>
    </r>
    <r>
      <rPr>
        <b/>
        <sz val="24"/>
        <color indexed="12"/>
        <rFont val="ＭＳ Ｐ明朝"/>
        <family val="1"/>
      </rPr>
      <t>令和５年度記載例</t>
    </r>
  </si>
  <si>
    <r>
      <t>労働保険料算定基礎賃金等支払い状況報告書（一元：労災・雇用）</t>
    </r>
    <r>
      <rPr>
        <b/>
        <sz val="24"/>
        <color indexed="12"/>
        <rFont val="ＭＳ Ｐ明朝"/>
        <family val="1"/>
      </rPr>
      <t>令和４年度記載例</t>
    </r>
  </si>
  <si>
    <t>　５年　12月</t>
  </si>
  <si>
    <r>
      <t>１　この用紙には</t>
    </r>
    <r>
      <rPr>
        <sz val="11"/>
        <color indexed="10"/>
        <rFont val="ＭＳ Ｐゴシック"/>
        <family val="3"/>
      </rPr>
      <t>、各年度分（4月～3月）</t>
    </r>
    <r>
      <rPr>
        <sz val="11"/>
        <rFont val="ＭＳ Ｐゴシック"/>
        <family val="3"/>
      </rPr>
      <t>について記入してください。</t>
    </r>
  </si>
  <si>
    <r>
      <t>2　この期間に支払いが確定（締切日）した賃金のすべてについて記入いただき、</t>
    </r>
    <r>
      <rPr>
        <sz val="11"/>
        <color indexed="10"/>
        <rFont val="ＭＳ Ｐゴシック"/>
        <family val="3"/>
      </rPr>
      <t>合計は別紙「個人別賃金支払状況報告書」</t>
    </r>
    <r>
      <rPr>
        <sz val="11"/>
        <rFont val="ＭＳ Ｐゴシック"/>
        <family val="3"/>
      </rPr>
      <t>と一致します。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</si>
</sst>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m\,mmm"/>
    <numFmt numFmtId="180" formatCode="#,###"/>
  </numFmts>
  <fonts count="67">
    <font>
      <sz val="11"/>
      <name val="ＭＳ Ｐゴシック"/>
      <family val="3"/>
    </font>
    <font>
      <sz val="6"/>
      <name val="ＭＳ Ｐゴシック"/>
      <family val="3"/>
    </font>
    <font>
      <sz val="24"/>
      <name val="ＭＳ Ｐ明朝"/>
      <family val="1"/>
    </font>
    <font>
      <sz val="11"/>
      <name val="ＭＳ Ｐ明朝"/>
      <family val="1"/>
    </font>
    <font>
      <sz val="16"/>
      <name val="ＭＳ Ｐ明朝"/>
      <family val="1"/>
    </font>
    <font>
      <sz val="12"/>
      <name val="ＭＳ Ｐ明朝"/>
      <family val="1"/>
    </font>
    <font>
      <sz val="12"/>
      <name val="ＭＳ Ｐゴシック"/>
      <family val="3"/>
    </font>
    <font>
      <sz val="10"/>
      <name val="ＭＳ Ｐ明朝"/>
      <family val="1"/>
    </font>
    <font>
      <sz val="6"/>
      <name val="ＭＳ Ｐ明朝"/>
      <family val="1"/>
    </font>
    <font>
      <sz val="8"/>
      <name val="ＭＳ Ｐ明朝"/>
      <family val="1"/>
    </font>
    <font>
      <sz val="8"/>
      <name val="ＭＳ Ｐゴシック"/>
      <family val="3"/>
    </font>
    <font>
      <sz val="11"/>
      <color indexed="12"/>
      <name val="ＭＳ Ｐゴシック"/>
      <family val="3"/>
    </font>
    <font>
      <b/>
      <sz val="24"/>
      <name val="ＭＳ Ｐ明朝"/>
      <family val="1"/>
    </font>
    <font>
      <b/>
      <sz val="11"/>
      <name val="ＭＳ Ｐ明朝"/>
      <family val="1"/>
    </font>
    <font>
      <sz val="11"/>
      <color indexed="10"/>
      <name val="ＭＳ Ｐゴシック"/>
      <family val="3"/>
    </font>
    <font>
      <sz val="11"/>
      <color indexed="10"/>
      <name val="ＭＳ Ｐ明朝"/>
      <family val="1"/>
    </font>
    <font>
      <b/>
      <sz val="11"/>
      <color indexed="10"/>
      <name val="ＭＳ Ｐゴシック"/>
      <family val="3"/>
    </font>
    <font>
      <b/>
      <sz val="11"/>
      <name val="ＭＳ Ｐゴシック"/>
      <family val="3"/>
    </font>
    <font>
      <u val="double"/>
      <sz val="11"/>
      <color indexed="10"/>
      <name val="ＭＳ Ｐゴシック"/>
      <family val="3"/>
    </font>
    <font>
      <b/>
      <sz val="10"/>
      <color indexed="10"/>
      <name val="ＭＳ Ｐゴシック"/>
      <family val="3"/>
    </font>
    <font>
      <b/>
      <sz val="10"/>
      <color indexed="12"/>
      <name val="ＭＳ Ｐゴシック"/>
      <family val="3"/>
    </font>
    <font>
      <sz val="16"/>
      <color indexed="10"/>
      <name val="ＭＳ Ｐ明朝"/>
      <family val="1"/>
    </font>
    <font>
      <b/>
      <sz val="24"/>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2"/>
      <color indexed="10"/>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
      <sz val="11"/>
      <color rgb="FF0000FF"/>
      <name val="ＭＳ Ｐゴシック"/>
      <family val="3"/>
    </font>
    <font>
      <sz val="12"/>
      <color rgb="FFFF0000"/>
      <name val="ＭＳ Ｐゴシック"/>
      <family val="3"/>
    </font>
    <font>
      <sz val="8"/>
      <color rgb="FFFF0000"/>
      <name val="ＭＳ Ｐ明朝"/>
      <family val="1"/>
    </font>
    <font>
      <sz val="10"/>
      <color rgb="FFFF0000"/>
      <name val="ＭＳ Ｐ明朝"/>
      <family val="1"/>
    </font>
    <font>
      <sz val="12"/>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hair"/>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hair"/>
      <top style="thin"/>
      <bottom style="hair"/>
    </border>
    <border>
      <left>
        <color indexed="63"/>
      </left>
      <right style="thin"/>
      <top style="thin"/>
      <bottom>
        <color indexed="63"/>
      </bottom>
    </border>
    <border>
      <left>
        <color indexed="63"/>
      </left>
      <right style="double"/>
      <top style="hair"/>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style="thin"/>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medium"/>
      <right style="hair"/>
      <top style="thin"/>
      <bottom style="thin"/>
    </border>
    <border>
      <left style="medium"/>
      <right style="hair"/>
      <top>
        <color indexed="63"/>
      </top>
      <bottom style="double"/>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double"/>
      <right>
        <color indexed="63"/>
      </right>
      <top>
        <color indexed="63"/>
      </top>
      <bottom style="medium"/>
    </border>
    <border>
      <left style="thin">
        <color indexed="10"/>
      </left>
      <right style="thin">
        <color indexed="10"/>
      </right>
      <top style="thin">
        <color indexed="10"/>
      </top>
      <bottom style="thin">
        <color indexed="10"/>
      </bottom>
    </border>
    <border>
      <left style="double"/>
      <right style="double"/>
      <top style="double"/>
      <bottom style="double"/>
    </border>
    <border>
      <left style="thin"/>
      <right style="thin"/>
      <top style="thin"/>
      <bottom>
        <color indexed="63"/>
      </bottom>
    </border>
    <border>
      <left style="medium"/>
      <right style="hair"/>
      <top>
        <color indexed="63"/>
      </top>
      <bottom>
        <color indexed="63"/>
      </bottom>
    </border>
    <border>
      <left style="hair"/>
      <right style="thin"/>
      <top>
        <color indexed="63"/>
      </top>
      <bottom style="double"/>
    </border>
    <border diagonalDown="1">
      <left style="thin"/>
      <right style="thin"/>
      <top style="double"/>
      <bottom style="double"/>
      <diagonal style="thin"/>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style="double"/>
      <bottom style="double"/>
    </border>
    <border diagonalDown="1">
      <left style="thin"/>
      <right style="thin"/>
      <top style="thin"/>
      <bottom>
        <color indexed="63"/>
      </bottom>
      <diagonal style="thin"/>
    </border>
    <border>
      <left style="thin"/>
      <right style="medium"/>
      <top>
        <color indexed="63"/>
      </top>
      <bottom>
        <color indexed="63"/>
      </bottom>
    </border>
    <border diagonalDown="1">
      <left style="thin"/>
      <right style="thin"/>
      <top style="thin"/>
      <bottom style="double"/>
      <diagonal style="thin"/>
    </border>
    <border>
      <left>
        <color indexed="63"/>
      </left>
      <right>
        <color indexed="63"/>
      </right>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style="thin"/>
      <right style="medium"/>
      <top style="double"/>
      <bottom style="double"/>
    </border>
    <border>
      <left style="thin">
        <color theme="1"/>
      </left>
      <right style="thin">
        <color theme="1"/>
      </right>
      <top style="thin">
        <color theme="1"/>
      </top>
      <bottom style="thin">
        <color theme="1"/>
      </bottom>
    </border>
    <border>
      <left style="thin">
        <color theme="1"/>
      </left>
      <right style="thin">
        <color theme="1"/>
      </right>
      <top style="medium">
        <color rgb="FFFF0000"/>
      </top>
      <bottom style="thin">
        <color theme="1"/>
      </bottom>
    </border>
    <border>
      <left style="thin">
        <color theme="1"/>
      </left>
      <right>
        <color indexed="63"/>
      </right>
      <top style="thin">
        <color theme="1"/>
      </top>
      <bottom>
        <color indexed="63"/>
      </bottom>
    </border>
    <border>
      <left style="thin">
        <color theme="1"/>
      </left>
      <right>
        <color indexed="63"/>
      </right>
      <top style="thin">
        <color theme="1"/>
      </top>
      <bottom style="thin">
        <color theme="1"/>
      </bottom>
    </border>
    <border diagonalDown="1">
      <left style="thin"/>
      <right style="thin"/>
      <top>
        <color indexed="63"/>
      </top>
      <bottom style="double"/>
      <diagonal style="thin"/>
    </border>
    <border>
      <left>
        <color indexed="63"/>
      </left>
      <right style="thin"/>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hair"/>
      <right style="thin"/>
      <top style="double"/>
      <bottom style="thin"/>
    </border>
    <border diagonalDown="1">
      <left style="thin"/>
      <right style="thin"/>
      <top style="double"/>
      <bottom style="thin"/>
      <diagonal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style="double"/>
      <bottom style="thin"/>
    </border>
    <border>
      <left style="thin"/>
      <right style="medium"/>
      <top style="double"/>
      <bottom style="thin"/>
    </border>
    <border>
      <left>
        <color indexed="63"/>
      </left>
      <right style="thin"/>
      <top style="thin"/>
      <bottom style="double"/>
    </border>
    <border diagonalDown="1">
      <left style="thin"/>
      <right style="thin"/>
      <top style="double"/>
      <bottom>
        <color indexed="63"/>
      </bottom>
      <diagonal style="thin"/>
    </border>
    <border>
      <left>
        <color indexed="63"/>
      </left>
      <right>
        <color indexed="63"/>
      </right>
      <top style="medium"/>
      <bottom>
        <color indexed="63"/>
      </bottom>
    </border>
    <border diagonalUp="1">
      <left style="double"/>
      <right style="hair"/>
      <top style="double"/>
      <bottom style="medium"/>
      <diagonal style="thin"/>
    </border>
    <border diagonalUp="1">
      <left style="thin"/>
      <right style="medium"/>
      <top style="double"/>
      <bottom style="medium"/>
      <diagonal style="thin"/>
    </border>
    <border>
      <left style="hair"/>
      <right style="thin"/>
      <top style="thin"/>
      <bottom style="thin"/>
    </border>
    <border>
      <left style="thin"/>
      <right style="medium"/>
      <top style="thin"/>
      <bottom style="thin"/>
    </border>
    <border>
      <left style="thin"/>
      <right style="medium"/>
      <top>
        <color indexed="63"/>
      </top>
      <bottom style="double"/>
    </border>
    <border diagonalDown="1">
      <left style="thin"/>
      <right style="thin"/>
      <top style="thin"/>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thin"/>
      <bottom style="hair"/>
    </border>
    <border>
      <left>
        <color indexed="63"/>
      </left>
      <right style="thin"/>
      <top style="medium"/>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right>
        <color indexed="63"/>
      </right>
      <top style="thin"/>
      <bottom>
        <color indexed="63"/>
      </bottom>
    </border>
    <border>
      <left style="medium"/>
      <right>
        <color indexed="63"/>
      </right>
      <top>
        <color indexed="63"/>
      </top>
      <bottom style="double"/>
    </border>
    <border>
      <left>
        <color indexed="63"/>
      </left>
      <right style="hair"/>
      <top style="medium"/>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1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vertical="center"/>
    </xf>
    <xf numFmtId="0" fontId="5" fillId="0" borderId="0" xfId="0" applyFont="1" applyAlignment="1">
      <alignment/>
    </xf>
    <xf numFmtId="0" fontId="6" fillId="0" borderId="0"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vertical="center"/>
    </xf>
    <xf numFmtId="0" fontId="6" fillId="0" borderId="20" xfId="0" applyFont="1" applyBorder="1" applyAlignment="1">
      <alignment horizontal="center" vertical="center"/>
    </xf>
    <xf numFmtId="176" fontId="3" fillId="0" borderId="20"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12" xfId="0" applyNumberFormat="1" applyFont="1" applyBorder="1" applyAlignment="1">
      <alignment vertical="center"/>
    </xf>
    <xf numFmtId="0" fontId="10" fillId="0" borderId="12" xfId="0" applyFont="1" applyBorder="1" applyAlignment="1">
      <alignment horizontal="left" vertical="center" wrapText="1"/>
    </xf>
    <xf numFmtId="0" fontId="0" fillId="0" borderId="18" xfId="0" applyFont="1" applyBorder="1" applyAlignment="1">
      <alignment horizontal="center" vertical="center"/>
    </xf>
    <xf numFmtId="0" fontId="3" fillId="0" borderId="24" xfId="0" applyFont="1" applyBorder="1" applyAlignment="1">
      <alignment horizontal="center" vertical="center"/>
    </xf>
    <xf numFmtId="0" fontId="6" fillId="0" borderId="25" xfId="0" applyFont="1" applyBorder="1" applyAlignment="1">
      <alignment horizontal="center" vertical="center"/>
    </xf>
    <xf numFmtId="49" fontId="3" fillId="0" borderId="26"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shrinkToFit="1"/>
    </xf>
    <xf numFmtId="0" fontId="3" fillId="0" borderId="29" xfId="0" applyFont="1" applyBorder="1" applyAlignment="1">
      <alignment vertical="center"/>
    </xf>
    <xf numFmtId="0" fontId="7" fillId="0" borderId="30" xfId="0" applyFont="1" applyBorder="1" applyAlignment="1">
      <alignment horizontal="center" vertical="center"/>
    </xf>
    <xf numFmtId="0" fontId="3" fillId="0" borderId="31" xfId="0" applyFont="1" applyBorder="1" applyAlignment="1">
      <alignment horizontal="center" vertical="center"/>
    </xf>
    <xf numFmtId="0" fontId="7"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0" fillId="0" borderId="32" xfId="0"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0" fillId="0" borderId="0" xfId="0" applyBorder="1" applyAlignment="1">
      <alignment vertical="center"/>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3" fillId="0" borderId="22" xfId="0" applyFont="1" applyBorder="1" applyAlignment="1">
      <alignment vertical="center"/>
    </xf>
    <xf numFmtId="0" fontId="13" fillId="0" borderId="0" xfId="0" applyFont="1" applyAlignment="1">
      <alignment horizontal="center" vertical="center"/>
    </xf>
    <xf numFmtId="0" fontId="3" fillId="0" borderId="18" xfId="0" applyFont="1" applyBorder="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76" fontId="3" fillId="0" borderId="20" xfId="0" applyNumberFormat="1" applyFont="1" applyBorder="1" applyAlignment="1">
      <alignment vertical="center"/>
    </xf>
    <xf numFmtId="176" fontId="3" fillId="0" borderId="2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0" fillId="0" borderId="23" xfId="0" applyNumberFormat="1" applyFont="1" applyBorder="1" applyAlignment="1">
      <alignment horizontal="right" vertical="center" wrapText="1"/>
    </xf>
    <xf numFmtId="0" fontId="3" fillId="0" borderId="13" xfId="0" applyFont="1" applyBorder="1" applyAlignment="1">
      <alignment vertical="center"/>
    </xf>
    <xf numFmtId="177" fontId="3" fillId="0" borderId="20" xfId="0" applyNumberFormat="1" applyFont="1" applyBorder="1" applyAlignment="1">
      <alignment horizontal="center" vertical="center"/>
    </xf>
    <xf numFmtId="177" fontId="8" fillId="0" borderId="11" xfId="0" applyNumberFormat="1" applyFont="1" applyBorder="1" applyAlignment="1">
      <alignment horizontal="right" vertical="top"/>
    </xf>
    <xf numFmtId="177" fontId="3" fillId="0" borderId="14" xfId="0" applyNumberFormat="1" applyFont="1" applyBorder="1" applyAlignment="1">
      <alignment vertical="center"/>
    </xf>
    <xf numFmtId="177" fontId="3" fillId="0" borderId="0" xfId="0" applyNumberFormat="1" applyFont="1" applyBorder="1" applyAlignment="1">
      <alignment vertical="center"/>
    </xf>
    <xf numFmtId="177" fontId="3" fillId="0" borderId="11" xfId="0" applyNumberFormat="1" applyFont="1" applyBorder="1" applyAlignment="1">
      <alignment vertical="center"/>
    </xf>
    <xf numFmtId="177" fontId="3" fillId="0" borderId="37" xfId="0" applyNumberFormat="1" applyFont="1" applyBorder="1" applyAlignment="1">
      <alignment vertical="center"/>
    </xf>
    <xf numFmtId="177" fontId="0" fillId="0" borderId="0" xfId="0" applyNumberFormat="1" applyAlignment="1">
      <alignment vertical="center"/>
    </xf>
    <xf numFmtId="177" fontId="3" fillId="0" borderId="39" xfId="0" applyNumberFormat="1" applyFont="1" applyBorder="1" applyAlignment="1">
      <alignment vertical="center"/>
    </xf>
    <xf numFmtId="177" fontId="3" fillId="0" borderId="40" xfId="0" applyNumberFormat="1" applyFont="1" applyBorder="1" applyAlignment="1">
      <alignment vertical="center"/>
    </xf>
    <xf numFmtId="177" fontId="3" fillId="0" borderId="41" xfId="0" applyNumberFormat="1" applyFont="1" applyBorder="1" applyAlignment="1">
      <alignment vertical="center"/>
    </xf>
    <xf numFmtId="177" fontId="0" fillId="0" borderId="42" xfId="0" applyNumberFormat="1" applyFont="1" applyBorder="1" applyAlignment="1">
      <alignment horizontal="center" vertical="center"/>
    </xf>
    <xf numFmtId="177" fontId="3" fillId="0" borderId="0" xfId="0" applyNumberFormat="1" applyFont="1" applyAlignment="1">
      <alignment vertical="center"/>
    </xf>
    <xf numFmtId="0" fontId="5" fillId="0" borderId="43"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horizontal="center" vertical="center"/>
    </xf>
    <xf numFmtId="0" fontId="6" fillId="0" borderId="44" xfId="0" applyFont="1" applyBorder="1" applyAlignment="1">
      <alignment horizontal="center" vertical="center"/>
    </xf>
    <xf numFmtId="0" fontId="0" fillId="0" borderId="12" xfId="0" applyFont="1" applyBorder="1" applyAlignment="1">
      <alignment horizontal="right" vertical="center" wrapText="1"/>
    </xf>
    <xf numFmtId="0" fontId="3" fillId="0" borderId="45" xfId="0" applyFont="1" applyBorder="1" applyAlignment="1">
      <alignment horizontal="left" vertical="center"/>
    </xf>
    <xf numFmtId="0" fontId="6" fillId="0" borderId="0" xfId="0" applyFont="1" applyBorder="1" applyAlignment="1">
      <alignment/>
    </xf>
    <xf numFmtId="0" fontId="6" fillId="0" borderId="10" xfId="0" applyFont="1" applyBorder="1" applyAlignment="1">
      <alignment/>
    </xf>
    <xf numFmtId="0" fontId="60" fillId="0" borderId="11" xfId="0" applyNumberFormat="1" applyFont="1" applyBorder="1" applyAlignment="1">
      <alignment horizontal="center" vertical="center"/>
    </xf>
    <xf numFmtId="177" fontId="60" fillId="0" borderId="20" xfId="0" applyNumberFormat="1" applyFont="1" applyBorder="1" applyAlignment="1">
      <alignment vertical="center"/>
    </xf>
    <xf numFmtId="0" fontId="60" fillId="0" borderId="18" xfId="0" applyFont="1" applyBorder="1" applyAlignment="1">
      <alignment horizontal="center" vertical="center"/>
    </xf>
    <xf numFmtId="176" fontId="60" fillId="0" borderId="12" xfId="0" applyNumberFormat="1" applyFont="1" applyBorder="1" applyAlignment="1">
      <alignment vertical="center"/>
    </xf>
    <xf numFmtId="177" fontId="60" fillId="0" borderId="11" xfId="0" applyNumberFormat="1" applyFont="1" applyBorder="1" applyAlignment="1">
      <alignment vertical="center"/>
    </xf>
    <xf numFmtId="177" fontId="60" fillId="0" borderId="14" xfId="0" applyNumberFormat="1" applyFont="1" applyBorder="1" applyAlignment="1">
      <alignment vertical="center"/>
    </xf>
    <xf numFmtId="0" fontId="60" fillId="0" borderId="19" xfId="0" applyFont="1" applyBorder="1" applyAlignment="1">
      <alignment horizontal="center" vertical="center"/>
    </xf>
    <xf numFmtId="177" fontId="60" fillId="0" borderId="40" xfId="0" applyNumberFormat="1" applyFont="1" applyBorder="1" applyAlignment="1">
      <alignment vertical="center"/>
    </xf>
    <xf numFmtId="177" fontId="60" fillId="0" borderId="32" xfId="0" applyNumberFormat="1" applyFont="1" applyBorder="1" applyAlignment="1">
      <alignment vertical="center"/>
    </xf>
    <xf numFmtId="177" fontId="60" fillId="28" borderId="41" xfId="0" applyNumberFormat="1" applyFont="1" applyFill="1" applyBorder="1" applyAlignment="1">
      <alignment vertical="center"/>
    </xf>
    <xf numFmtId="177" fontId="3" fillId="33" borderId="46" xfId="0" applyNumberFormat="1" applyFont="1" applyFill="1" applyBorder="1" applyAlignment="1">
      <alignment vertical="center" shrinkToFit="1"/>
    </xf>
    <xf numFmtId="0" fontId="3" fillId="0" borderId="35" xfId="0" applyFont="1" applyBorder="1" applyAlignment="1">
      <alignment vertical="center" shrinkToFit="1"/>
    </xf>
    <xf numFmtId="0" fontId="3" fillId="0" borderId="46" xfId="0" applyFont="1" applyBorder="1" applyAlignment="1">
      <alignment vertical="center" shrinkToFit="1"/>
    </xf>
    <xf numFmtId="0" fontId="3" fillId="33" borderId="35" xfId="0" applyFont="1" applyFill="1" applyBorder="1" applyAlignment="1">
      <alignment vertical="center" shrinkToFit="1"/>
    </xf>
    <xf numFmtId="0" fontId="16" fillId="0" borderId="18" xfId="0" applyFont="1" applyBorder="1" applyAlignment="1">
      <alignment vertical="center" wrapText="1"/>
    </xf>
    <xf numFmtId="0" fontId="17" fillId="0" borderId="18" xfId="0" applyFont="1" applyBorder="1" applyAlignment="1">
      <alignment vertical="center" wrapText="1"/>
    </xf>
    <xf numFmtId="0" fontId="9" fillId="0" borderId="0" xfId="0" applyFont="1" applyBorder="1" applyAlignment="1">
      <alignment horizontal="right" vertical="top"/>
    </xf>
    <xf numFmtId="0" fontId="3" fillId="0" borderId="47" xfId="0" applyFont="1" applyBorder="1" applyAlignment="1">
      <alignment horizontal="center" vertical="center"/>
    </xf>
    <xf numFmtId="180" fontId="3" fillId="0" borderId="0" xfId="0" applyNumberFormat="1" applyFont="1" applyBorder="1" applyAlignment="1">
      <alignment horizontal="right" vertical="center" shrinkToFit="1"/>
    </xf>
    <xf numFmtId="180" fontId="3" fillId="0" borderId="14" xfId="0" applyNumberFormat="1" applyFont="1" applyBorder="1" applyAlignment="1">
      <alignment horizontal="right" vertical="center" shrinkToFit="1"/>
    </xf>
    <xf numFmtId="180" fontId="3" fillId="0" borderId="11" xfId="0" applyNumberFormat="1" applyFont="1" applyBorder="1" applyAlignment="1">
      <alignment horizontal="right" vertical="center" shrinkToFit="1"/>
    </xf>
    <xf numFmtId="180" fontId="3" fillId="28" borderId="11" xfId="0" applyNumberFormat="1" applyFont="1" applyFill="1" applyBorder="1" applyAlignment="1">
      <alignment horizontal="right" vertical="center" shrinkToFit="1"/>
    </xf>
    <xf numFmtId="180" fontId="0" fillId="0" borderId="11" xfId="0" applyNumberFormat="1" applyFont="1" applyBorder="1" applyAlignment="1">
      <alignment horizontal="right" vertical="center" shrinkToFit="1"/>
    </xf>
    <xf numFmtId="180" fontId="3" fillId="28" borderId="14" xfId="0" applyNumberFormat="1" applyFont="1" applyFill="1" applyBorder="1" applyAlignment="1">
      <alignment horizontal="right" vertical="center" shrinkToFit="1"/>
    </xf>
    <xf numFmtId="180" fontId="3" fillId="0" borderId="48" xfId="0" applyNumberFormat="1" applyFont="1" applyBorder="1" applyAlignment="1">
      <alignment horizontal="right" vertical="center" shrinkToFit="1"/>
    </xf>
    <xf numFmtId="180" fontId="3" fillId="0" borderId="49" xfId="0" applyNumberFormat="1" applyFont="1" applyBorder="1" applyAlignment="1">
      <alignment horizontal="right" vertical="center" shrinkToFit="1"/>
    </xf>
    <xf numFmtId="180" fontId="3" fillId="0" borderId="50" xfId="0" applyNumberFormat="1" applyFont="1" applyBorder="1" applyAlignment="1">
      <alignment horizontal="right" vertical="center" shrinkToFit="1"/>
    </xf>
    <xf numFmtId="180" fontId="3" fillId="0" borderId="51" xfId="0" applyNumberFormat="1" applyFont="1" applyBorder="1" applyAlignment="1">
      <alignment horizontal="right" vertical="center" shrinkToFit="1"/>
    </xf>
    <xf numFmtId="180" fontId="3" fillId="28" borderId="52" xfId="0" applyNumberFormat="1" applyFont="1" applyFill="1" applyBorder="1" applyAlignment="1">
      <alignment horizontal="right" vertical="center" shrinkToFit="1"/>
    </xf>
    <xf numFmtId="180" fontId="3" fillId="0" borderId="52" xfId="0" applyNumberFormat="1" applyFont="1" applyBorder="1" applyAlignment="1">
      <alignment horizontal="right" vertical="center" shrinkToFit="1"/>
    </xf>
    <xf numFmtId="180" fontId="0" fillId="0" borderId="52" xfId="0" applyNumberFormat="1" applyFont="1" applyBorder="1" applyAlignment="1">
      <alignment horizontal="right" vertical="center" shrinkToFit="1"/>
    </xf>
    <xf numFmtId="180" fontId="3" fillId="0" borderId="53" xfId="0" applyNumberFormat="1" applyFont="1" applyBorder="1" applyAlignment="1">
      <alignment horizontal="right" vertical="center" shrinkToFit="1"/>
    </xf>
    <xf numFmtId="180" fontId="3" fillId="28" borderId="54" xfId="0" applyNumberFormat="1" applyFont="1" applyFill="1" applyBorder="1" applyAlignment="1">
      <alignment horizontal="right" vertical="center" shrinkToFit="1"/>
    </xf>
    <xf numFmtId="180" fontId="3" fillId="0" borderId="55" xfId="0" applyNumberFormat="1" applyFont="1" applyBorder="1" applyAlignment="1">
      <alignment horizontal="right" vertical="center" shrinkToFit="1"/>
    </xf>
    <xf numFmtId="180" fontId="3" fillId="0" borderId="56" xfId="0" applyNumberFormat="1" applyFont="1" applyBorder="1" applyAlignment="1">
      <alignment horizontal="right" vertical="center" shrinkToFit="1"/>
    </xf>
    <xf numFmtId="180" fontId="3" fillId="0" borderId="57" xfId="0" applyNumberFormat="1" applyFont="1" applyBorder="1" applyAlignment="1">
      <alignment horizontal="right" vertical="center" shrinkToFit="1"/>
    </xf>
    <xf numFmtId="180" fontId="3" fillId="0" borderId="58" xfId="0" applyNumberFormat="1" applyFont="1" applyBorder="1" applyAlignment="1">
      <alignment horizontal="right" vertical="center" shrinkToFit="1"/>
    </xf>
    <xf numFmtId="180" fontId="3" fillId="28" borderId="58" xfId="0" applyNumberFormat="1" applyFont="1" applyFill="1" applyBorder="1" applyAlignment="1">
      <alignment horizontal="right" vertical="center" shrinkToFit="1"/>
    </xf>
    <xf numFmtId="180" fontId="3" fillId="28" borderId="59" xfId="0" applyNumberFormat="1" applyFont="1" applyFill="1" applyBorder="1" applyAlignment="1">
      <alignment horizontal="right" vertical="center" shrinkToFit="1"/>
    </xf>
    <xf numFmtId="180" fontId="3" fillId="28" borderId="60" xfId="0" applyNumberFormat="1" applyFont="1" applyFill="1" applyBorder="1" applyAlignment="1">
      <alignment horizontal="right" vertical="center" shrinkToFit="1"/>
    </xf>
    <xf numFmtId="0" fontId="16" fillId="0" borderId="29" xfId="0" applyFont="1" applyBorder="1" applyAlignment="1">
      <alignment vertical="center" wrapText="1"/>
    </xf>
    <xf numFmtId="0" fontId="19" fillId="0" borderId="61" xfId="0" applyFont="1" applyBorder="1" applyAlignment="1">
      <alignment vertical="center" wrapText="1"/>
    </xf>
    <xf numFmtId="0" fontId="17" fillId="0" borderId="29" xfId="0" applyFont="1" applyBorder="1" applyAlignment="1">
      <alignment vertical="center" wrapText="1"/>
    </xf>
    <xf numFmtId="0" fontId="19" fillId="0" borderId="62" xfId="0" applyFont="1" applyBorder="1" applyAlignment="1">
      <alignment vertical="center" wrapText="1"/>
    </xf>
    <xf numFmtId="0" fontId="19" fillId="0" borderId="63" xfId="0" applyFont="1" applyBorder="1" applyAlignment="1">
      <alignment vertical="center" wrapText="1"/>
    </xf>
    <xf numFmtId="0" fontId="19" fillId="0" borderId="64" xfId="0" applyFont="1" applyBorder="1" applyAlignment="1">
      <alignment vertical="center" wrapText="1"/>
    </xf>
    <xf numFmtId="0" fontId="60" fillId="0" borderId="11" xfId="0" applyFont="1" applyBorder="1" applyAlignment="1">
      <alignment horizontal="center" vertical="center"/>
    </xf>
    <xf numFmtId="176" fontId="60" fillId="0" borderId="20" xfId="0" applyNumberFormat="1" applyFont="1" applyBorder="1" applyAlignment="1">
      <alignment vertical="center"/>
    </xf>
    <xf numFmtId="180" fontId="60" fillId="0" borderId="65" xfId="0" applyNumberFormat="1" applyFont="1" applyBorder="1" applyAlignment="1">
      <alignment horizontal="right" vertical="center" shrinkToFit="1"/>
    </xf>
    <xf numFmtId="180" fontId="60" fillId="0" borderId="20" xfId="0" applyNumberFormat="1" applyFont="1" applyBorder="1" applyAlignment="1">
      <alignment horizontal="right" vertical="center" shrinkToFit="1"/>
    </xf>
    <xf numFmtId="176" fontId="60" fillId="0" borderId="19" xfId="0" applyNumberFormat="1" applyFont="1" applyBorder="1" applyAlignment="1">
      <alignment vertical="center"/>
    </xf>
    <xf numFmtId="176" fontId="60" fillId="0" borderId="0" xfId="0" applyNumberFormat="1" applyFont="1" applyBorder="1" applyAlignment="1">
      <alignment vertical="center"/>
    </xf>
    <xf numFmtId="0" fontId="60" fillId="0" borderId="17" xfId="0" applyFont="1" applyBorder="1" applyAlignment="1">
      <alignment horizontal="center" vertical="center"/>
    </xf>
    <xf numFmtId="176" fontId="60" fillId="0" borderId="66" xfId="0" applyNumberFormat="1" applyFont="1" applyBorder="1" applyAlignment="1">
      <alignment vertical="center"/>
    </xf>
    <xf numFmtId="0" fontId="3" fillId="0" borderId="25" xfId="0" applyFont="1" applyBorder="1" applyAlignment="1">
      <alignment horizontal="center" vertical="center"/>
    </xf>
    <xf numFmtId="0" fontId="60" fillId="0" borderId="45" xfId="0" applyFont="1" applyBorder="1" applyAlignment="1">
      <alignment horizontal="center" vertical="center"/>
    </xf>
    <xf numFmtId="176" fontId="60" fillId="0" borderId="25" xfId="0" applyNumberFormat="1"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45" xfId="0" applyFont="1" applyBorder="1" applyAlignment="1">
      <alignment vertical="center"/>
    </xf>
    <xf numFmtId="0" fontId="16" fillId="0" borderId="45" xfId="0" applyFont="1" applyBorder="1" applyAlignment="1">
      <alignment vertical="center" wrapText="1"/>
    </xf>
    <xf numFmtId="0" fontId="17" fillId="0" borderId="45" xfId="0" applyFont="1" applyBorder="1" applyAlignment="1">
      <alignment vertical="center" wrapText="1"/>
    </xf>
    <xf numFmtId="0" fontId="3" fillId="0" borderId="69" xfId="0" applyFont="1" applyBorder="1" applyAlignment="1">
      <alignment horizontal="center" vertical="center"/>
    </xf>
    <xf numFmtId="180" fontId="60" fillId="0" borderId="70" xfId="0" applyNumberFormat="1" applyFont="1" applyBorder="1" applyAlignment="1">
      <alignment horizontal="right" vertical="center" shrinkToFit="1"/>
    </xf>
    <xf numFmtId="180" fontId="60" fillId="0" borderId="71" xfId="0" applyNumberFormat="1" applyFont="1" applyBorder="1" applyAlignment="1">
      <alignment horizontal="right" vertical="center" shrinkToFit="1"/>
    </xf>
    <xf numFmtId="180" fontId="3" fillId="0" borderId="72" xfId="0" applyNumberFormat="1" applyFont="1" applyBorder="1" applyAlignment="1">
      <alignment horizontal="right" vertical="center" shrinkToFit="1"/>
    </xf>
    <xf numFmtId="180" fontId="3" fillId="0" borderId="73" xfId="0" applyNumberFormat="1" applyFont="1" applyBorder="1" applyAlignment="1">
      <alignment horizontal="right" vertical="center" shrinkToFit="1"/>
    </xf>
    <xf numFmtId="180" fontId="3" fillId="0" borderId="74" xfId="0" applyNumberFormat="1" applyFont="1" applyBorder="1" applyAlignment="1">
      <alignment horizontal="right" vertical="center" shrinkToFit="1"/>
    </xf>
    <xf numFmtId="180" fontId="3" fillId="28" borderId="74" xfId="0" applyNumberFormat="1" applyFont="1" applyFill="1" applyBorder="1" applyAlignment="1">
      <alignment horizontal="right" vertical="center" shrinkToFit="1"/>
    </xf>
    <xf numFmtId="180" fontId="0" fillId="0" borderId="74" xfId="0" applyNumberFormat="1" applyFont="1" applyBorder="1" applyAlignment="1">
      <alignment horizontal="right" vertical="center" shrinkToFit="1"/>
    </xf>
    <xf numFmtId="180" fontId="3" fillId="28" borderId="75" xfId="0" applyNumberFormat="1" applyFont="1" applyFill="1" applyBorder="1" applyAlignment="1">
      <alignment horizontal="right" vertical="center" shrinkToFit="1"/>
    </xf>
    <xf numFmtId="0" fontId="3" fillId="0" borderId="69" xfId="0" applyFont="1" applyBorder="1" applyAlignment="1">
      <alignment horizontal="center" vertical="center" shrinkToFit="1"/>
    </xf>
    <xf numFmtId="180" fontId="60" fillId="0" borderId="76" xfId="0" applyNumberFormat="1" applyFont="1" applyBorder="1" applyAlignment="1">
      <alignment horizontal="right" vertical="center" shrinkToFit="1"/>
    </xf>
    <xf numFmtId="180" fontId="60" fillId="0" borderId="49" xfId="0" applyNumberFormat="1" applyFont="1" applyBorder="1" applyAlignment="1">
      <alignment horizontal="right" vertical="center" shrinkToFit="1"/>
    </xf>
    <xf numFmtId="0" fontId="14" fillId="0" borderId="62" xfId="0" applyFont="1" applyBorder="1" applyAlignment="1">
      <alignment horizontal="center" vertical="center" wrapText="1"/>
    </xf>
    <xf numFmtId="0" fontId="16" fillId="0" borderId="29" xfId="0" applyFont="1" applyBorder="1" applyAlignment="1">
      <alignment horizontal="center" vertical="center" wrapText="1"/>
    </xf>
    <xf numFmtId="38" fontId="14" fillId="0" borderId="62" xfId="48" applyFont="1" applyBorder="1" applyAlignment="1">
      <alignment vertical="center" wrapText="1"/>
    </xf>
    <xf numFmtId="38" fontId="61" fillId="0" borderId="62" xfId="48" applyFont="1" applyBorder="1" applyAlignment="1">
      <alignment vertical="center" wrapText="1"/>
    </xf>
    <xf numFmtId="38" fontId="60" fillId="0" borderId="20" xfId="48" applyFont="1" applyBorder="1" applyAlignment="1">
      <alignment vertical="center"/>
    </xf>
    <xf numFmtId="38" fontId="60" fillId="0" borderId="18" xfId="48" applyFont="1" applyBorder="1" applyAlignment="1">
      <alignment vertical="center"/>
    </xf>
    <xf numFmtId="38" fontId="60" fillId="0" borderId="11" xfId="48" applyFont="1" applyBorder="1" applyAlignment="1">
      <alignment vertical="center"/>
    </xf>
    <xf numFmtId="38" fontId="60" fillId="0" borderId="45" xfId="48" applyFont="1" applyBorder="1" applyAlignment="1">
      <alignment vertical="center"/>
    </xf>
    <xf numFmtId="0" fontId="60" fillId="0" borderId="12" xfId="0" applyFont="1" applyBorder="1" applyAlignment="1">
      <alignment horizontal="center" vertical="center"/>
    </xf>
    <xf numFmtId="0" fontId="60" fillId="0" borderId="20" xfId="0" applyFont="1" applyBorder="1" applyAlignment="1">
      <alignment horizontal="center" vertical="center"/>
    </xf>
    <xf numFmtId="0" fontId="60" fillId="0" borderId="25" xfId="0" applyFont="1" applyBorder="1" applyAlignment="1">
      <alignment horizontal="center" vertical="center"/>
    </xf>
    <xf numFmtId="0" fontId="60" fillId="0" borderId="0" xfId="0" applyFont="1" applyBorder="1" applyAlignment="1">
      <alignment horizontal="center" vertical="center"/>
    </xf>
    <xf numFmtId="0" fontId="60" fillId="0" borderId="67" xfId="0" applyFont="1" applyBorder="1" applyAlignment="1">
      <alignment horizontal="center" vertical="center"/>
    </xf>
    <xf numFmtId="38" fontId="60" fillId="0" borderId="13" xfId="48" applyFont="1" applyBorder="1" applyAlignment="1">
      <alignment vertical="center"/>
    </xf>
    <xf numFmtId="38" fontId="60" fillId="0" borderId="14" xfId="48" applyFont="1" applyBorder="1" applyAlignment="1">
      <alignment vertical="center"/>
    </xf>
    <xf numFmtId="38" fontId="60" fillId="0" borderId="68" xfId="48" applyFont="1" applyBorder="1" applyAlignment="1">
      <alignment vertical="center"/>
    </xf>
    <xf numFmtId="38" fontId="60" fillId="0" borderId="17" xfId="48" applyFont="1" applyBorder="1" applyAlignment="1">
      <alignment vertical="center"/>
    </xf>
    <xf numFmtId="38" fontId="60" fillId="0" borderId="59" xfId="48" applyFont="1" applyBorder="1" applyAlignment="1">
      <alignment vertical="center"/>
    </xf>
    <xf numFmtId="38" fontId="60" fillId="0" borderId="0" xfId="48" applyFont="1" applyBorder="1" applyAlignment="1">
      <alignment horizontal="center" vertical="center"/>
    </xf>
    <xf numFmtId="38" fontId="60" fillId="0" borderId="19" xfId="48" applyFont="1" applyBorder="1" applyAlignment="1">
      <alignment horizontal="center" vertical="center"/>
    </xf>
    <xf numFmtId="38" fontId="60" fillId="0" borderId="66" xfId="48" applyFont="1" applyBorder="1" applyAlignment="1">
      <alignment horizontal="center" vertical="center"/>
    </xf>
    <xf numFmtId="38" fontId="60" fillId="0" borderId="20" xfId="48" applyFont="1" applyBorder="1" applyAlignment="1">
      <alignment horizontal="center" vertical="center"/>
    </xf>
    <xf numFmtId="38" fontId="60" fillId="0" borderId="18" xfId="48" applyFont="1" applyBorder="1" applyAlignment="1">
      <alignment horizontal="center" vertical="center"/>
    </xf>
    <xf numFmtId="38" fontId="60" fillId="0" borderId="11" xfId="48" applyFont="1" applyBorder="1" applyAlignment="1">
      <alignment horizontal="center" vertical="center"/>
    </xf>
    <xf numFmtId="38" fontId="60" fillId="0" borderId="17" xfId="48" applyFont="1" applyBorder="1" applyAlignment="1">
      <alignment horizontal="center" vertical="center"/>
    </xf>
    <xf numFmtId="180" fontId="3" fillId="0" borderId="77" xfId="0" applyNumberFormat="1" applyFont="1" applyBorder="1" applyAlignment="1">
      <alignment horizontal="right" vertical="center" shrinkToFit="1"/>
    </xf>
    <xf numFmtId="0" fontId="62" fillId="0" borderId="78" xfId="0" applyFont="1" applyBorder="1" applyAlignment="1">
      <alignment horizontal="center" vertical="center" shrinkToFit="1"/>
    </xf>
    <xf numFmtId="0" fontId="60" fillId="0" borderId="78" xfId="0" applyFont="1" applyBorder="1" applyAlignment="1">
      <alignment horizontal="right" vertical="top"/>
    </xf>
    <xf numFmtId="177" fontId="0" fillId="0" borderId="79" xfId="0" applyNumberFormat="1" applyFont="1" applyBorder="1" applyAlignment="1">
      <alignment horizontal="center" vertical="center"/>
    </xf>
    <xf numFmtId="177" fontId="60" fillId="0" borderId="80" xfId="0" applyNumberFormat="1" applyFont="1" applyBorder="1" applyAlignment="1">
      <alignment vertical="center"/>
    </xf>
    <xf numFmtId="177" fontId="3" fillId="33" borderId="46" xfId="0" applyNumberFormat="1"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0" borderId="81" xfId="0" applyFont="1" applyBorder="1" applyAlignment="1">
      <alignment horizontal="center" vertical="center"/>
    </xf>
    <xf numFmtId="38" fontId="60" fillId="0" borderId="12" xfId="48" applyFont="1" applyBorder="1" applyAlignment="1">
      <alignment horizontal="center" vertical="center"/>
    </xf>
    <xf numFmtId="38" fontId="60" fillId="0" borderId="82" xfId="48" applyFont="1" applyBorder="1" applyAlignment="1">
      <alignment vertical="center"/>
    </xf>
    <xf numFmtId="180" fontId="3" fillId="0" borderId="65" xfId="0" applyNumberFormat="1" applyFont="1" applyBorder="1" applyAlignment="1">
      <alignment horizontal="right" vertical="center" shrinkToFit="1"/>
    </xf>
    <xf numFmtId="180" fontId="60" fillId="0" borderId="66" xfId="0" applyNumberFormat="1" applyFont="1" applyBorder="1" applyAlignment="1">
      <alignment horizontal="right" vertical="center" shrinkToFit="1"/>
    </xf>
    <xf numFmtId="180" fontId="3" fillId="0" borderId="15" xfId="0" applyNumberFormat="1" applyFont="1" applyBorder="1" applyAlignment="1">
      <alignment horizontal="right" vertical="center" shrinkToFit="1"/>
    </xf>
    <xf numFmtId="180" fontId="3" fillId="0" borderId="16" xfId="0" applyNumberFormat="1" applyFont="1" applyBorder="1" applyAlignment="1">
      <alignment horizontal="right" vertical="center" shrinkToFit="1"/>
    </xf>
    <xf numFmtId="180" fontId="3" fillId="0" borderId="17" xfId="0" applyNumberFormat="1" applyFont="1" applyBorder="1" applyAlignment="1">
      <alignment horizontal="right" vertical="center" shrinkToFit="1"/>
    </xf>
    <xf numFmtId="180" fontId="3" fillId="28" borderId="17" xfId="0" applyNumberFormat="1" applyFont="1" applyFill="1" applyBorder="1" applyAlignment="1">
      <alignment horizontal="right" vertical="center" shrinkToFit="1"/>
    </xf>
    <xf numFmtId="180" fontId="3" fillId="28" borderId="83" xfId="0" applyNumberFormat="1" applyFont="1" applyFill="1" applyBorder="1" applyAlignment="1">
      <alignment horizontal="right" vertical="center" shrinkToFit="1"/>
    </xf>
    <xf numFmtId="180" fontId="3" fillId="0" borderId="84" xfId="0" applyNumberFormat="1" applyFont="1" applyBorder="1" applyAlignment="1">
      <alignment horizontal="right" vertical="center" shrinkToFit="1"/>
    </xf>
    <xf numFmtId="180" fontId="60" fillId="0" borderId="12" xfId="0" applyNumberFormat="1" applyFont="1" applyBorder="1" applyAlignment="1">
      <alignment horizontal="right" vertical="center" shrinkToFit="1"/>
    </xf>
    <xf numFmtId="180" fontId="3" fillId="0" borderId="19" xfId="0" applyNumberFormat="1" applyFont="1" applyBorder="1" applyAlignment="1">
      <alignment horizontal="right" vertical="center" shrinkToFit="1"/>
    </xf>
    <xf numFmtId="180" fontId="3" fillId="0" borderId="13" xfId="0" applyNumberFormat="1" applyFont="1" applyBorder="1" applyAlignment="1">
      <alignment horizontal="right" vertical="center" shrinkToFit="1"/>
    </xf>
    <xf numFmtId="180" fontId="3" fillId="0" borderId="18" xfId="0" applyNumberFormat="1" applyFont="1" applyBorder="1" applyAlignment="1">
      <alignment horizontal="right" vertical="center" shrinkToFit="1"/>
    </xf>
    <xf numFmtId="180" fontId="3" fillId="28" borderId="18" xfId="0" applyNumberFormat="1" applyFont="1" applyFill="1" applyBorder="1" applyAlignment="1">
      <alignment horizontal="right" vertical="center" shrinkToFit="1"/>
    </xf>
    <xf numFmtId="180" fontId="3" fillId="28" borderId="82" xfId="0" applyNumberFormat="1" applyFont="1" applyFill="1" applyBorder="1" applyAlignment="1">
      <alignment horizontal="right" vertical="center" shrinkToFit="1"/>
    </xf>
    <xf numFmtId="0" fontId="63" fillId="0" borderId="10" xfId="0" applyFont="1" applyBorder="1" applyAlignment="1">
      <alignment horizontal="center"/>
    </xf>
    <xf numFmtId="0" fontId="64" fillId="0" borderId="22" xfId="0" applyFont="1" applyBorder="1" applyAlignment="1">
      <alignment horizontal="right"/>
    </xf>
    <xf numFmtId="0" fontId="64" fillId="0" borderId="10" xfId="0" applyFont="1" applyBorder="1" applyAlignment="1">
      <alignment horizontal="right"/>
    </xf>
    <xf numFmtId="0" fontId="64" fillId="0" borderId="23" xfId="0" applyFont="1" applyBorder="1" applyAlignment="1">
      <alignment horizontal="right"/>
    </xf>
    <xf numFmtId="0" fontId="6" fillId="0" borderId="43" xfId="0" applyFont="1" applyBorder="1" applyAlignment="1">
      <alignment vertical="center"/>
    </xf>
    <xf numFmtId="0" fontId="6" fillId="0" borderId="68" xfId="0" applyFont="1" applyBorder="1" applyAlignment="1">
      <alignment horizontal="left" vertical="center" shrinkToFit="1"/>
    </xf>
    <xf numFmtId="0" fontId="0" fillId="0" borderId="22" xfId="0" applyBorder="1" applyAlignment="1">
      <alignment horizontal="left" vertical="center" shrinkToFit="1"/>
    </xf>
    <xf numFmtId="0" fontId="65" fillId="0" borderId="68" xfId="0" applyFont="1" applyBorder="1" applyAlignment="1">
      <alignment horizontal="center" vertical="center"/>
    </xf>
    <xf numFmtId="0" fontId="61" fillId="0" borderId="67" xfId="0" applyFont="1" applyBorder="1" applyAlignment="1">
      <alignment horizontal="center" vertical="center"/>
    </xf>
    <xf numFmtId="0" fontId="61" fillId="0" borderId="25" xfId="0" applyFont="1" applyBorder="1" applyAlignment="1">
      <alignment horizontal="center" vertical="center"/>
    </xf>
    <xf numFmtId="0" fontId="61" fillId="0" borderId="22" xfId="0" applyFont="1" applyBorder="1" applyAlignment="1">
      <alignment horizontal="center" vertical="center"/>
    </xf>
    <xf numFmtId="0" fontId="61" fillId="0" borderId="10" xfId="0" applyFont="1" applyBorder="1" applyAlignment="1">
      <alignment horizontal="center" vertical="center"/>
    </xf>
    <xf numFmtId="0" fontId="61" fillId="0" borderId="23" xfId="0" applyFont="1" applyBorder="1" applyAlignment="1">
      <alignment horizontal="center" vertical="center"/>
    </xf>
    <xf numFmtId="0" fontId="14" fillId="0" borderId="0" xfId="0" applyFont="1" applyBorder="1" applyAlignment="1">
      <alignment vertical="center"/>
    </xf>
    <xf numFmtId="0" fontId="0" fillId="0" borderId="68" xfId="0" applyFont="1" applyBorder="1" applyAlignment="1">
      <alignment shrinkToFit="1"/>
    </xf>
    <xf numFmtId="0" fontId="0" fillId="0" borderId="67" xfId="0" applyFont="1" applyBorder="1" applyAlignment="1">
      <alignment shrinkToFit="1"/>
    </xf>
    <xf numFmtId="0" fontId="6" fillId="0" borderId="43" xfId="0" applyFont="1" applyBorder="1" applyAlignment="1">
      <alignment horizontal="left" vertical="center"/>
    </xf>
    <xf numFmtId="0" fontId="6" fillId="0" borderId="14" xfId="0" applyFont="1" applyBorder="1" applyAlignment="1">
      <alignment horizontal="left" vertical="center" shrinkToFit="1"/>
    </xf>
    <xf numFmtId="0" fontId="6" fillId="0" borderId="22" xfId="0" applyFont="1" applyBorder="1" applyAlignment="1">
      <alignment horizontal="left" vertical="center" shrinkToFit="1"/>
    </xf>
    <xf numFmtId="0" fontId="9" fillId="0" borderId="14"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49" fontId="66" fillId="0" borderId="13" xfId="0" applyNumberFormat="1" applyFont="1" applyBorder="1" applyAlignment="1">
      <alignment horizontal="left" vertical="center"/>
    </xf>
    <xf numFmtId="49" fontId="5" fillId="0" borderId="19" xfId="0" applyNumberFormat="1" applyFont="1" applyBorder="1" applyAlignment="1">
      <alignment horizontal="left" vertical="center"/>
    </xf>
    <xf numFmtId="49" fontId="6" fillId="0" borderId="12" xfId="0" applyNumberFormat="1" applyFont="1" applyBorder="1" applyAlignment="1">
      <alignment horizontal="left" vertical="center"/>
    </xf>
    <xf numFmtId="0" fontId="0"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vertical="center"/>
    </xf>
    <xf numFmtId="0" fontId="6" fillId="0" borderId="68" xfId="0" applyFont="1" applyBorder="1" applyAlignment="1">
      <alignment horizontal="center" vertical="center"/>
    </xf>
    <xf numFmtId="0" fontId="6" fillId="0" borderId="67"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5" fillId="0" borderId="67" xfId="0" applyFont="1" applyBorder="1" applyAlignment="1">
      <alignment horizontal="center" vertical="center"/>
    </xf>
    <xf numFmtId="0" fontId="65" fillId="0" borderId="25" xfId="0" applyFont="1" applyBorder="1" applyAlignment="1">
      <alignment horizontal="center" vertical="center"/>
    </xf>
    <xf numFmtId="0" fontId="65" fillId="0" borderId="22" xfId="0" applyFont="1" applyBorder="1" applyAlignment="1">
      <alignment horizontal="center" vertical="center"/>
    </xf>
    <xf numFmtId="0" fontId="65" fillId="0" borderId="10" xfId="0" applyFont="1" applyBorder="1" applyAlignment="1">
      <alignment horizontal="center" vertical="center"/>
    </xf>
    <xf numFmtId="0" fontId="65" fillId="0" borderId="23" xfId="0" applyFont="1" applyBorder="1" applyAlignment="1">
      <alignment horizontal="center" vertical="center"/>
    </xf>
    <xf numFmtId="0" fontId="6" fillId="0" borderId="14" xfId="0" applyFont="1" applyBorder="1" applyAlignment="1">
      <alignment horizontal="center" vertical="center" shrinkToFit="1"/>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xf>
    <xf numFmtId="177" fontId="3" fillId="0" borderId="85" xfId="0" applyNumberFormat="1" applyFont="1" applyBorder="1" applyAlignment="1">
      <alignment horizontal="center" vertical="center"/>
    </xf>
    <xf numFmtId="177" fontId="3" fillId="0" borderId="86" xfId="0" applyNumberFormat="1" applyFont="1" applyBorder="1" applyAlignment="1">
      <alignment horizontal="center" vertical="center"/>
    </xf>
    <xf numFmtId="0" fontId="0" fillId="0" borderId="18" xfId="0" applyFont="1" applyBorder="1" applyAlignment="1">
      <alignment horizontal="center" vertical="center" shrinkToFit="1"/>
    </xf>
    <xf numFmtId="0" fontId="0" fillId="0" borderId="18" xfId="0" applyBorder="1" applyAlignment="1">
      <alignment vertical="center" shrinkToFit="1"/>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0" fillId="0" borderId="45" xfId="0" applyFont="1" applyBorder="1" applyAlignment="1">
      <alignment vertical="center" textRotation="255"/>
    </xf>
    <xf numFmtId="0" fontId="0" fillId="0" borderId="11" xfId="0" applyFont="1" applyBorder="1" applyAlignment="1">
      <alignment vertical="center" textRotation="255"/>
    </xf>
    <xf numFmtId="0" fontId="0" fillId="0" borderId="29" xfId="0" applyBorder="1" applyAlignment="1">
      <alignment vertical="center"/>
    </xf>
    <xf numFmtId="0" fontId="3" fillId="0" borderId="18" xfId="0" applyFont="1" applyBorder="1" applyAlignment="1">
      <alignment vertical="center"/>
    </xf>
    <xf numFmtId="0" fontId="0" fillId="0" borderId="13" xfId="0" applyFont="1" applyBorder="1" applyAlignment="1">
      <alignment vertical="center" shrinkToFit="1"/>
    </xf>
    <xf numFmtId="0" fontId="0" fillId="0" borderId="19" xfId="0" applyFont="1" applyBorder="1" applyAlignment="1">
      <alignment vertical="center" shrinkToFit="1"/>
    </xf>
    <xf numFmtId="0" fontId="0" fillId="0" borderId="12" xfId="0" applyFont="1" applyBorder="1" applyAlignment="1">
      <alignment vertical="center" shrinkToFit="1"/>
    </xf>
    <xf numFmtId="0" fontId="3" fillId="0" borderId="87" xfId="0" applyFont="1" applyBorder="1" applyAlignment="1">
      <alignment horizontal="right" vertical="top"/>
    </xf>
    <xf numFmtId="0" fontId="0" fillId="0" borderId="24" xfId="0" applyFont="1" applyBorder="1" applyAlignment="1">
      <alignment horizontal="right" vertical="top"/>
    </xf>
    <xf numFmtId="0" fontId="6" fillId="0" borderId="28" xfId="0" applyFont="1" applyBorder="1" applyAlignment="1">
      <alignment horizontal="center" vertical="center"/>
    </xf>
    <xf numFmtId="0" fontId="0" fillId="0" borderId="28" xfId="0" applyFont="1" applyBorder="1" applyAlignment="1">
      <alignment horizontal="center" vertical="center"/>
    </xf>
    <xf numFmtId="0" fontId="0" fillId="0" borderId="88" xfId="0" applyBorder="1" applyAlignment="1">
      <alignment horizontal="center" vertical="center"/>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0" fontId="19" fillId="0" borderId="89" xfId="0" applyFont="1" applyBorder="1" applyAlignment="1">
      <alignment horizontal="left" vertical="center" wrapText="1"/>
    </xf>
    <xf numFmtId="0" fontId="19" fillId="0" borderId="90" xfId="0" applyFont="1" applyBorder="1" applyAlignment="1">
      <alignment horizontal="left" vertical="center" wrapText="1"/>
    </xf>
    <xf numFmtId="0" fontId="19" fillId="0" borderId="91" xfId="0" applyFont="1" applyBorder="1" applyAlignment="1">
      <alignment horizontal="left" vertical="center" wrapText="1"/>
    </xf>
    <xf numFmtId="0" fontId="19" fillId="0" borderId="92" xfId="0" applyFont="1" applyBorder="1" applyAlignment="1">
      <alignment horizontal="left" vertical="center" wrapText="1"/>
    </xf>
    <xf numFmtId="0" fontId="19" fillId="0" borderId="93" xfId="0" applyFont="1" applyBorder="1" applyAlignment="1">
      <alignment horizontal="left" vertical="center" wrapText="1"/>
    </xf>
    <xf numFmtId="0" fontId="19" fillId="0" borderId="94" xfId="0" applyFont="1" applyBorder="1" applyAlignment="1">
      <alignment horizontal="left" vertical="center" wrapText="1"/>
    </xf>
    <xf numFmtId="0" fontId="3" fillId="0" borderId="9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96" xfId="0" applyFont="1" applyBorder="1" applyAlignment="1">
      <alignment horizontal="center" vertical="center" textRotation="255"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left" vertical="center" shrinkToFit="1"/>
    </xf>
    <xf numFmtId="0" fontId="0" fillId="0" borderId="27" xfId="0" applyFont="1" applyBorder="1" applyAlignment="1">
      <alignment vertical="center"/>
    </xf>
    <xf numFmtId="0" fontId="0" fillId="0" borderId="88" xfId="0" applyFont="1" applyBorder="1" applyAlignment="1">
      <alignment vertical="center"/>
    </xf>
    <xf numFmtId="0" fontId="0" fillId="0" borderId="97" xfId="0" applyBorder="1" applyAlignment="1">
      <alignment vertical="center"/>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12" fillId="0" borderId="0" xfId="0" applyFont="1" applyAlignment="1">
      <alignment horizontal="center" vertical="center"/>
    </xf>
    <xf numFmtId="0" fontId="4" fillId="33" borderId="0" xfId="0" applyFont="1" applyFill="1" applyAlignment="1">
      <alignment vertical="center"/>
    </xf>
    <xf numFmtId="0" fontId="3" fillId="33" borderId="0" xfId="0" applyFont="1" applyFill="1" applyAlignment="1">
      <alignment vertical="center"/>
    </xf>
    <xf numFmtId="0" fontId="61" fillId="0" borderId="98" xfId="0" applyFont="1" applyBorder="1" applyAlignment="1">
      <alignment horizontal="center" vertical="center" shrinkToFit="1"/>
    </xf>
    <xf numFmtId="0" fontId="61" fillId="0" borderId="99" xfId="0" applyFont="1" applyBorder="1" applyAlignment="1">
      <alignment horizontal="center" vertical="center" shrinkToFit="1"/>
    </xf>
    <xf numFmtId="0" fontId="61" fillId="0" borderId="100" xfId="0" applyFont="1" applyBorder="1" applyAlignment="1">
      <alignment horizontal="center" vertical="center" shrinkToFit="1"/>
    </xf>
    <xf numFmtId="0" fontId="3" fillId="0" borderId="101" xfId="0" applyFont="1" applyBorder="1" applyAlignment="1">
      <alignment horizontal="center" vertical="center"/>
    </xf>
    <xf numFmtId="0" fontId="0" fillId="0" borderId="102" xfId="0"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78" xfId="0" applyFont="1" applyBorder="1" applyAlignment="1">
      <alignment vertical="center"/>
    </xf>
    <xf numFmtId="0" fontId="0" fillId="0" borderId="102" xfId="0" applyFont="1" applyBorder="1" applyAlignment="1">
      <alignment vertical="center"/>
    </xf>
    <xf numFmtId="0" fontId="7" fillId="0" borderId="105" xfId="0" applyFont="1" applyBorder="1" applyAlignment="1">
      <alignment horizontal="center" vertical="center" wrapText="1" shrinkToFit="1"/>
    </xf>
    <xf numFmtId="0" fontId="7" fillId="0" borderId="4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25</xdr:row>
      <xdr:rowOff>0</xdr:rowOff>
    </xdr:from>
    <xdr:to>
      <xdr:col>3</xdr:col>
      <xdr:colOff>314325</xdr:colOff>
      <xdr:row>26</xdr:row>
      <xdr:rowOff>0</xdr:rowOff>
    </xdr:to>
    <xdr:sp>
      <xdr:nvSpPr>
        <xdr:cNvPr id="1" name="Line 1"/>
        <xdr:cNvSpPr>
          <a:spLocks/>
        </xdr:cNvSpPr>
      </xdr:nvSpPr>
      <xdr:spPr>
        <a:xfrm flipV="1">
          <a:off x="1762125" y="6343650"/>
          <a:ext cx="3143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25</xdr:row>
      <xdr:rowOff>0</xdr:rowOff>
    </xdr:from>
    <xdr:to>
      <xdr:col>6</xdr:col>
      <xdr:colOff>0</xdr:colOff>
      <xdr:row>26</xdr:row>
      <xdr:rowOff>0</xdr:rowOff>
    </xdr:to>
    <xdr:sp>
      <xdr:nvSpPr>
        <xdr:cNvPr id="2" name="Line 2"/>
        <xdr:cNvSpPr>
          <a:spLocks/>
        </xdr:cNvSpPr>
      </xdr:nvSpPr>
      <xdr:spPr>
        <a:xfrm flipV="1">
          <a:off x="3105150" y="6343650"/>
          <a:ext cx="3143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25</xdr:row>
      <xdr:rowOff>0</xdr:rowOff>
    </xdr:from>
    <xdr:to>
      <xdr:col>7</xdr:col>
      <xdr:colOff>314325</xdr:colOff>
      <xdr:row>25</xdr:row>
      <xdr:rowOff>295275</xdr:rowOff>
    </xdr:to>
    <xdr:sp>
      <xdr:nvSpPr>
        <xdr:cNvPr id="3" name="Line 3"/>
        <xdr:cNvSpPr>
          <a:spLocks/>
        </xdr:cNvSpPr>
      </xdr:nvSpPr>
      <xdr:spPr>
        <a:xfrm flipV="1">
          <a:off x="4457700" y="6343650"/>
          <a:ext cx="30480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0</xdr:rowOff>
    </xdr:from>
    <xdr:to>
      <xdr:col>11</xdr:col>
      <xdr:colOff>0</xdr:colOff>
      <xdr:row>25</xdr:row>
      <xdr:rowOff>295275</xdr:rowOff>
    </xdr:to>
    <xdr:sp>
      <xdr:nvSpPr>
        <xdr:cNvPr id="4" name="Line 4"/>
        <xdr:cNvSpPr>
          <a:spLocks/>
        </xdr:cNvSpPr>
      </xdr:nvSpPr>
      <xdr:spPr>
        <a:xfrm flipV="1">
          <a:off x="6819900" y="6343650"/>
          <a:ext cx="3143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0</xdr:rowOff>
    </xdr:from>
    <xdr:to>
      <xdr:col>13</xdr:col>
      <xdr:colOff>0</xdr:colOff>
      <xdr:row>26</xdr:row>
      <xdr:rowOff>0</xdr:rowOff>
    </xdr:to>
    <xdr:sp>
      <xdr:nvSpPr>
        <xdr:cNvPr id="5" name="Line 5"/>
        <xdr:cNvSpPr>
          <a:spLocks/>
        </xdr:cNvSpPr>
      </xdr:nvSpPr>
      <xdr:spPr>
        <a:xfrm flipV="1">
          <a:off x="8162925" y="6343650"/>
          <a:ext cx="3143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15</xdr:col>
      <xdr:colOff>9525</xdr:colOff>
      <xdr:row>26</xdr:row>
      <xdr:rowOff>9525</xdr:rowOff>
    </xdr:to>
    <xdr:sp>
      <xdr:nvSpPr>
        <xdr:cNvPr id="6" name="Line 6"/>
        <xdr:cNvSpPr>
          <a:spLocks/>
        </xdr:cNvSpPr>
      </xdr:nvSpPr>
      <xdr:spPr>
        <a:xfrm flipV="1">
          <a:off x="9525000" y="63436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31</xdr:row>
      <xdr:rowOff>9525</xdr:rowOff>
    </xdr:from>
    <xdr:to>
      <xdr:col>10</xdr:col>
      <xdr:colOff>314325</xdr:colOff>
      <xdr:row>32</xdr:row>
      <xdr:rowOff>0</xdr:rowOff>
    </xdr:to>
    <xdr:sp>
      <xdr:nvSpPr>
        <xdr:cNvPr id="7" name="Line 7"/>
        <xdr:cNvSpPr>
          <a:spLocks/>
        </xdr:cNvSpPr>
      </xdr:nvSpPr>
      <xdr:spPr>
        <a:xfrm flipV="1">
          <a:off x="4762500" y="7677150"/>
          <a:ext cx="23717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13</xdr:row>
      <xdr:rowOff>66675</xdr:rowOff>
    </xdr:from>
    <xdr:to>
      <xdr:col>5</xdr:col>
      <xdr:colOff>295275</xdr:colOff>
      <xdr:row>16</xdr:row>
      <xdr:rowOff>95250</xdr:rowOff>
    </xdr:to>
    <xdr:sp>
      <xdr:nvSpPr>
        <xdr:cNvPr id="8" name="AutoShape 9"/>
        <xdr:cNvSpPr>
          <a:spLocks/>
        </xdr:cNvSpPr>
      </xdr:nvSpPr>
      <xdr:spPr>
        <a:xfrm>
          <a:off x="1790700" y="3438525"/>
          <a:ext cx="1609725" cy="714375"/>
        </a:xfrm>
        <a:prstGeom prst="wedgeRoundRectCallout">
          <a:avLst>
            <a:gd name="adj1" fmla="val -29986"/>
            <a:gd name="adj2" fmla="val -202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役員、雇用者の</a:t>
          </a:r>
          <a:r>
            <a:rPr lang="en-US" cap="none" sz="1100" b="0" i="0" u="none" baseline="0">
              <a:solidFill>
                <a:srgbClr val="FF0000"/>
              </a:solidFill>
              <a:latin typeface="ＭＳ Ｐゴシック"/>
              <a:ea typeface="ＭＳ Ｐゴシック"/>
              <a:cs typeface="ＭＳ Ｐゴシック"/>
            </a:rPr>
            <a:t>全員</a:t>
          </a:r>
          <a:r>
            <a:rPr lang="en-US" cap="none" sz="1100" b="0" i="0" u="none" baseline="0">
              <a:solidFill>
                <a:srgbClr val="000000"/>
              </a:solidFill>
              <a:latin typeface="ＭＳ Ｐゴシック"/>
              <a:ea typeface="ＭＳ Ｐゴシック"/>
              <a:cs typeface="ＭＳ Ｐゴシック"/>
            </a:rPr>
            <a:t>について記入して下さい。</a:t>
          </a:r>
        </a:p>
      </xdr:txBody>
    </xdr:sp>
    <xdr:clientData/>
  </xdr:twoCellAnchor>
  <xdr:twoCellAnchor>
    <xdr:from>
      <xdr:col>4</xdr:col>
      <xdr:colOff>885825</xdr:colOff>
      <xdr:row>20</xdr:row>
      <xdr:rowOff>9525</xdr:rowOff>
    </xdr:from>
    <xdr:to>
      <xdr:col>6</xdr:col>
      <xdr:colOff>1000125</xdr:colOff>
      <xdr:row>24</xdr:row>
      <xdr:rowOff>171450</xdr:rowOff>
    </xdr:to>
    <xdr:sp>
      <xdr:nvSpPr>
        <xdr:cNvPr id="9" name="AutoShape 10"/>
        <xdr:cNvSpPr>
          <a:spLocks/>
        </xdr:cNvSpPr>
      </xdr:nvSpPr>
      <xdr:spPr>
        <a:xfrm>
          <a:off x="2962275" y="4981575"/>
          <a:ext cx="1457325" cy="1228725"/>
        </a:xfrm>
        <a:prstGeom prst="wedgeRoundRectCallout">
          <a:avLst>
            <a:gd name="adj1" fmla="val -43250"/>
            <a:gd name="adj2" fmla="val 78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「個人別賃金支払状況報告書」</a:t>
          </a:r>
          <a:r>
            <a:rPr lang="en-US" cap="none" sz="1100" b="0" i="0" u="none" baseline="0">
              <a:solidFill>
                <a:srgbClr val="000000"/>
              </a:solidFill>
              <a:latin typeface="ＭＳ Ｐゴシック"/>
              <a:ea typeface="ＭＳ Ｐゴシック"/>
              <a:cs typeface="ＭＳ Ｐゴシック"/>
            </a:rPr>
            <a:t>賃金合計欄に</a:t>
          </a:r>
          <a:r>
            <a:rPr lang="en-US" cap="none" sz="1100" b="0" i="0" u="none" baseline="0">
              <a:solidFill>
                <a:srgbClr val="FF0000"/>
              </a:solidFill>
              <a:latin typeface="ＭＳ Ｐゴシック"/>
              <a:ea typeface="ＭＳ Ｐゴシック"/>
              <a:cs typeface="ＭＳ Ｐゴシック"/>
            </a:rPr>
            <a:t>一致</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12</xdr:col>
      <xdr:colOff>266700</xdr:colOff>
      <xdr:row>27</xdr:row>
      <xdr:rowOff>57150</xdr:rowOff>
    </xdr:from>
    <xdr:to>
      <xdr:col>13</xdr:col>
      <xdr:colOff>771525</xdr:colOff>
      <xdr:row>32</xdr:row>
      <xdr:rowOff>123825</xdr:rowOff>
    </xdr:to>
    <xdr:sp>
      <xdr:nvSpPr>
        <xdr:cNvPr id="10" name="AutoShape 14"/>
        <xdr:cNvSpPr>
          <a:spLocks/>
        </xdr:cNvSpPr>
      </xdr:nvSpPr>
      <xdr:spPr>
        <a:xfrm>
          <a:off x="8429625" y="6934200"/>
          <a:ext cx="819150" cy="1085850"/>
        </a:xfrm>
        <a:prstGeom prst="wedgeRoundRectCallout">
          <a:avLst>
            <a:gd name="adj1" fmla="val -80990"/>
            <a:gd name="adj2" fmla="val 675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２回ある場合はそれぞれ記入</a:t>
          </a:r>
        </a:p>
      </xdr:txBody>
    </xdr:sp>
    <xdr:clientData/>
  </xdr:twoCellAnchor>
  <xdr:twoCellAnchor>
    <xdr:from>
      <xdr:col>9</xdr:col>
      <xdr:colOff>647700</xdr:colOff>
      <xdr:row>15</xdr:row>
      <xdr:rowOff>161925</xdr:rowOff>
    </xdr:from>
    <xdr:to>
      <xdr:col>14</xdr:col>
      <xdr:colOff>57150</xdr:colOff>
      <xdr:row>24</xdr:row>
      <xdr:rowOff>142875</xdr:rowOff>
    </xdr:to>
    <xdr:sp>
      <xdr:nvSpPr>
        <xdr:cNvPr id="11" name="AutoShape 15"/>
        <xdr:cNvSpPr>
          <a:spLocks/>
        </xdr:cNvSpPr>
      </xdr:nvSpPr>
      <xdr:spPr>
        <a:xfrm>
          <a:off x="6438900" y="3990975"/>
          <a:ext cx="3143250" cy="2190750"/>
        </a:xfrm>
        <a:prstGeom prst="wedgeRoundRectCallout">
          <a:avLst>
            <a:gd name="adj1" fmla="val -12194"/>
            <a:gd name="adj2" fmla="val -710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雇用される労働者は、常用、パート、アルバイト、派遣等、名称や雇用形態にかかわらず、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時間以上あり、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日以上の雇用見込みがある場合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には原則として雇用保険被保険者となります。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ただし、次に掲げる労働者は除かれます。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○季節的に雇用される者であって、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か月以内の期間を定めて雇用される者で、かつ</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時間未満の者。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○昼間学生　等</a:t>
          </a:r>
        </a:p>
      </xdr:txBody>
    </xdr:sp>
    <xdr:clientData/>
  </xdr:twoCellAnchor>
  <xdr:twoCellAnchor>
    <xdr:from>
      <xdr:col>0</xdr:col>
      <xdr:colOff>142875</xdr:colOff>
      <xdr:row>0</xdr:row>
      <xdr:rowOff>238125</xdr:rowOff>
    </xdr:from>
    <xdr:to>
      <xdr:col>1</xdr:col>
      <xdr:colOff>133350</xdr:colOff>
      <xdr:row>3</xdr:row>
      <xdr:rowOff>180975</xdr:rowOff>
    </xdr:to>
    <xdr:sp>
      <xdr:nvSpPr>
        <xdr:cNvPr id="12" name="AutoShape 9"/>
        <xdr:cNvSpPr>
          <a:spLocks/>
        </xdr:cNvSpPr>
      </xdr:nvSpPr>
      <xdr:spPr>
        <a:xfrm flipH="1" flipV="1">
          <a:off x="142875" y="238125"/>
          <a:ext cx="742950" cy="857250"/>
        </a:xfrm>
        <a:prstGeom prst="wedgeRoundRectCallout">
          <a:avLst>
            <a:gd name="adj1" fmla="val -42009"/>
            <a:gd name="adj2" fmla="val -81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該当年度を記入して下さい。</a:t>
          </a:r>
        </a:p>
      </xdr:txBody>
    </xdr:sp>
    <xdr:clientData/>
  </xdr:twoCellAnchor>
  <xdr:twoCellAnchor>
    <xdr:from>
      <xdr:col>6</xdr:col>
      <xdr:colOff>57150</xdr:colOff>
      <xdr:row>10</xdr:row>
      <xdr:rowOff>76200</xdr:rowOff>
    </xdr:from>
    <xdr:to>
      <xdr:col>8</xdr:col>
      <xdr:colOff>790575</xdr:colOff>
      <xdr:row>18</xdr:row>
      <xdr:rowOff>28575</xdr:rowOff>
    </xdr:to>
    <xdr:sp>
      <xdr:nvSpPr>
        <xdr:cNvPr id="13" name="AutoShape 9"/>
        <xdr:cNvSpPr>
          <a:spLocks/>
        </xdr:cNvSpPr>
      </xdr:nvSpPr>
      <xdr:spPr>
        <a:xfrm>
          <a:off x="3476625" y="2609850"/>
          <a:ext cx="2076450" cy="1933575"/>
        </a:xfrm>
        <a:prstGeom prst="wedgeRoundRectCallout">
          <a:avLst>
            <a:gd name="adj1" fmla="val -36689"/>
            <a:gd name="adj2" fmla="val -738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代表権・業務執行権を有する役員は、労災保険の対象となりません（この欄に記入）。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役員でも、業務執行権を有している役員から指揮監督を受けて労働に従事し賃金を得ている者は、労働者扱いとなり、この欄には入りません。</a:t>
          </a:r>
        </a:p>
      </xdr:txBody>
    </xdr:sp>
    <xdr:clientData/>
  </xdr:twoCellAnchor>
  <xdr:twoCellAnchor>
    <xdr:from>
      <xdr:col>8</xdr:col>
      <xdr:colOff>819150</xdr:colOff>
      <xdr:row>10</xdr:row>
      <xdr:rowOff>104775</xdr:rowOff>
    </xdr:from>
    <xdr:to>
      <xdr:col>9</xdr:col>
      <xdr:colOff>981075</xdr:colOff>
      <xdr:row>14</xdr:row>
      <xdr:rowOff>142875</xdr:rowOff>
    </xdr:to>
    <xdr:sp>
      <xdr:nvSpPr>
        <xdr:cNvPr id="14" name="AutoShape 9"/>
        <xdr:cNvSpPr>
          <a:spLocks/>
        </xdr:cNvSpPr>
      </xdr:nvSpPr>
      <xdr:spPr>
        <a:xfrm>
          <a:off x="5581650" y="2638425"/>
          <a:ext cx="1190625" cy="1104900"/>
        </a:xfrm>
        <a:prstGeom prst="wedgeRoundRectCallout">
          <a:avLst>
            <a:gd name="adj1" fmla="val -56722"/>
            <a:gd name="adj2" fmla="val -85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事業主と同居の親族は原則として対象者となりません（この欄に記入）。</a:t>
          </a:r>
        </a:p>
      </xdr:txBody>
    </xdr:sp>
    <xdr:clientData/>
  </xdr:twoCellAnchor>
  <xdr:twoCellAnchor>
    <xdr:from>
      <xdr:col>18</xdr:col>
      <xdr:colOff>428625</xdr:colOff>
      <xdr:row>13</xdr:row>
      <xdr:rowOff>161925</xdr:rowOff>
    </xdr:from>
    <xdr:to>
      <xdr:col>20</xdr:col>
      <xdr:colOff>942975</xdr:colOff>
      <xdr:row>17</xdr:row>
      <xdr:rowOff>171450</xdr:rowOff>
    </xdr:to>
    <xdr:sp>
      <xdr:nvSpPr>
        <xdr:cNvPr id="15" name="AutoShape 9"/>
        <xdr:cNvSpPr>
          <a:spLocks/>
        </xdr:cNvSpPr>
      </xdr:nvSpPr>
      <xdr:spPr>
        <a:xfrm>
          <a:off x="12639675" y="3533775"/>
          <a:ext cx="1857375" cy="923925"/>
        </a:xfrm>
        <a:prstGeom prst="wedgeRoundRectCallout">
          <a:avLst>
            <a:gd name="adj1" fmla="val -17300"/>
            <a:gd name="adj2" fmla="val -8188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役員であってかつ被保険者である者については、賃金分のみを記入し、役員報酬分は含めないでください。</a:t>
          </a:r>
        </a:p>
      </xdr:txBody>
    </xdr:sp>
    <xdr:clientData/>
  </xdr:twoCellAnchor>
  <xdr:twoCellAnchor>
    <xdr:from>
      <xdr:col>15</xdr:col>
      <xdr:colOff>371475</xdr:colOff>
      <xdr:row>15</xdr:row>
      <xdr:rowOff>104775</xdr:rowOff>
    </xdr:from>
    <xdr:to>
      <xdr:col>17</xdr:col>
      <xdr:colOff>257175</xdr:colOff>
      <xdr:row>24</xdr:row>
      <xdr:rowOff>123825</xdr:rowOff>
    </xdr:to>
    <xdr:sp>
      <xdr:nvSpPr>
        <xdr:cNvPr id="16" name="AutoShape 9"/>
        <xdr:cNvSpPr>
          <a:spLocks/>
        </xdr:cNvSpPr>
      </xdr:nvSpPr>
      <xdr:spPr>
        <a:xfrm>
          <a:off x="10210800" y="3933825"/>
          <a:ext cx="1943100" cy="2228850"/>
        </a:xfrm>
        <a:prstGeom prst="wedgeRoundRectCallout">
          <a:avLst>
            <a:gd name="adj1" fmla="val -43851"/>
            <a:gd name="adj2" fmla="val -6904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・役員であって、労災保険の対象者となるが、雇用保険では対象外となる者はこの欄に記入。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・同時に</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以上の事業主に雇用され、別事業主のもとで被保険者となっている者、昼間学生等はこの欄に記入。</a:t>
          </a:r>
        </a:p>
      </xdr:txBody>
    </xdr:sp>
    <xdr:clientData/>
  </xdr:twoCellAnchor>
  <xdr:twoCellAnchor>
    <xdr:from>
      <xdr:col>6</xdr:col>
      <xdr:colOff>361950</xdr:colOff>
      <xdr:row>5</xdr:row>
      <xdr:rowOff>238125</xdr:rowOff>
    </xdr:from>
    <xdr:to>
      <xdr:col>6</xdr:col>
      <xdr:colOff>485775</xdr:colOff>
      <xdr:row>7</xdr:row>
      <xdr:rowOff>142875</xdr:rowOff>
    </xdr:to>
    <xdr:sp>
      <xdr:nvSpPr>
        <xdr:cNvPr id="17" name="下矢印 18"/>
        <xdr:cNvSpPr>
          <a:spLocks/>
        </xdr:cNvSpPr>
      </xdr:nvSpPr>
      <xdr:spPr>
        <a:xfrm flipH="1">
          <a:off x="3781425" y="1704975"/>
          <a:ext cx="123825" cy="200025"/>
        </a:xfrm>
        <a:prstGeom prst="downArrow">
          <a:avLst>
            <a:gd name="adj" fmla="val 17736"/>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0</xdr:rowOff>
    </xdr:from>
    <xdr:to>
      <xdr:col>3</xdr:col>
      <xdr:colOff>314325</xdr:colOff>
      <xdr:row>29</xdr:row>
      <xdr:rowOff>0</xdr:rowOff>
    </xdr:to>
    <xdr:sp>
      <xdr:nvSpPr>
        <xdr:cNvPr id="1" name="Line 1"/>
        <xdr:cNvSpPr>
          <a:spLocks/>
        </xdr:cNvSpPr>
      </xdr:nvSpPr>
      <xdr:spPr>
        <a:xfrm flipV="1">
          <a:off x="1762125" y="7258050"/>
          <a:ext cx="3143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28</xdr:row>
      <xdr:rowOff>0</xdr:rowOff>
    </xdr:from>
    <xdr:to>
      <xdr:col>6</xdr:col>
      <xdr:colOff>0</xdr:colOff>
      <xdr:row>29</xdr:row>
      <xdr:rowOff>0</xdr:rowOff>
    </xdr:to>
    <xdr:sp>
      <xdr:nvSpPr>
        <xdr:cNvPr id="2" name="Line 2"/>
        <xdr:cNvSpPr>
          <a:spLocks/>
        </xdr:cNvSpPr>
      </xdr:nvSpPr>
      <xdr:spPr>
        <a:xfrm flipV="1">
          <a:off x="3105150" y="7258050"/>
          <a:ext cx="3143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28</xdr:row>
      <xdr:rowOff>0</xdr:rowOff>
    </xdr:from>
    <xdr:to>
      <xdr:col>7</xdr:col>
      <xdr:colOff>314325</xdr:colOff>
      <xdr:row>28</xdr:row>
      <xdr:rowOff>295275</xdr:rowOff>
    </xdr:to>
    <xdr:sp>
      <xdr:nvSpPr>
        <xdr:cNvPr id="3" name="Line 3"/>
        <xdr:cNvSpPr>
          <a:spLocks/>
        </xdr:cNvSpPr>
      </xdr:nvSpPr>
      <xdr:spPr>
        <a:xfrm flipV="1">
          <a:off x="4457700" y="7258050"/>
          <a:ext cx="30480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11</xdr:col>
      <xdr:colOff>0</xdr:colOff>
      <xdr:row>28</xdr:row>
      <xdr:rowOff>295275</xdr:rowOff>
    </xdr:to>
    <xdr:sp>
      <xdr:nvSpPr>
        <xdr:cNvPr id="4" name="Line 4"/>
        <xdr:cNvSpPr>
          <a:spLocks/>
        </xdr:cNvSpPr>
      </xdr:nvSpPr>
      <xdr:spPr>
        <a:xfrm flipV="1">
          <a:off x="6819900" y="7258050"/>
          <a:ext cx="3143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0</xdr:rowOff>
    </xdr:from>
    <xdr:to>
      <xdr:col>13</xdr:col>
      <xdr:colOff>0</xdr:colOff>
      <xdr:row>29</xdr:row>
      <xdr:rowOff>0</xdr:rowOff>
    </xdr:to>
    <xdr:sp>
      <xdr:nvSpPr>
        <xdr:cNvPr id="5" name="Line 5"/>
        <xdr:cNvSpPr>
          <a:spLocks/>
        </xdr:cNvSpPr>
      </xdr:nvSpPr>
      <xdr:spPr>
        <a:xfrm flipV="1">
          <a:off x="8162925" y="7258050"/>
          <a:ext cx="3143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15</xdr:col>
      <xdr:colOff>9525</xdr:colOff>
      <xdr:row>29</xdr:row>
      <xdr:rowOff>9525</xdr:rowOff>
    </xdr:to>
    <xdr:sp>
      <xdr:nvSpPr>
        <xdr:cNvPr id="6" name="Line 6"/>
        <xdr:cNvSpPr>
          <a:spLocks/>
        </xdr:cNvSpPr>
      </xdr:nvSpPr>
      <xdr:spPr>
        <a:xfrm flipV="1">
          <a:off x="9525000" y="7258050"/>
          <a:ext cx="3238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34</xdr:row>
      <xdr:rowOff>9525</xdr:rowOff>
    </xdr:from>
    <xdr:to>
      <xdr:col>10</xdr:col>
      <xdr:colOff>314325</xdr:colOff>
      <xdr:row>35</xdr:row>
      <xdr:rowOff>0</xdr:rowOff>
    </xdr:to>
    <xdr:sp>
      <xdr:nvSpPr>
        <xdr:cNvPr id="7" name="Line 7"/>
        <xdr:cNvSpPr>
          <a:spLocks/>
        </xdr:cNvSpPr>
      </xdr:nvSpPr>
      <xdr:spPr>
        <a:xfrm flipV="1">
          <a:off x="4762500" y="8591550"/>
          <a:ext cx="23717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723900</xdr:colOff>
      <xdr:row>42</xdr:row>
      <xdr:rowOff>38100</xdr:rowOff>
    </xdr:from>
    <xdr:to>
      <xdr:col>20</xdr:col>
      <xdr:colOff>895350</xdr:colOff>
      <xdr:row>42</xdr:row>
      <xdr:rowOff>200025</xdr:rowOff>
    </xdr:to>
    <xdr:sp>
      <xdr:nvSpPr>
        <xdr:cNvPr id="8" name="Oval 8"/>
        <xdr:cNvSpPr>
          <a:spLocks/>
        </xdr:cNvSpPr>
      </xdr:nvSpPr>
      <xdr:spPr>
        <a:xfrm>
          <a:off x="14277975" y="104870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13</xdr:row>
      <xdr:rowOff>66675</xdr:rowOff>
    </xdr:from>
    <xdr:to>
      <xdr:col>5</xdr:col>
      <xdr:colOff>295275</xdr:colOff>
      <xdr:row>17</xdr:row>
      <xdr:rowOff>19050</xdr:rowOff>
    </xdr:to>
    <xdr:sp>
      <xdr:nvSpPr>
        <xdr:cNvPr id="9" name="AutoShape 9"/>
        <xdr:cNvSpPr>
          <a:spLocks/>
        </xdr:cNvSpPr>
      </xdr:nvSpPr>
      <xdr:spPr>
        <a:xfrm>
          <a:off x="1790700" y="3438525"/>
          <a:ext cx="1609725" cy="942975"/>
        </a:xfrm>
        <a:prstGeom prst="wedgeRoundRectCallout">
          <a:avLst>
            <a:gd name="adj1" fmla="val -27027"/>
            <a:gd name="adj2" fmla="val -17547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役員、雇用者の</a:t>
          </a:r>
          <a:r>
            <a:rPr lang="en-US" cap="none" sz="1100" b="0" i="0" u="none" baseline="0">
              <a:solidFill>
                <a:srgbClr val="FF0000"/>
              </a:solidFill>
              <a:latin typeface="ＭＳ Ｐゴシック"/>
              <a:ea typeface="ＭＳ Ｐゴシック"/>
              <a:cs typeface="ＭＳ Ｐゴシック"/>
            </a:rPr>
            <a:t>全員</a:t>
          </a:r>
          <a:r>
            <a:rPr lang="en-US" cap="none" sz="1100" b="0" i="0" u="none" baseline="0">
              <a:solidFill>
                <a:srgbClr val="000000"/>
              </a:solidFill>
              <a:latin typeface="ＭＳ Ｐゴシック"/>
              <a:ea typeface="ＭＳ Ｐゴシック"/>
              <a:cs typeface="ＭＳ Ｐゴシック"/>
            </a:rPr>
            <a:t>について記入して下さい。</a:t>
          </a:r>
        </a:p>
      </xdr:txBody>
    </xdr:sp>
    <xdr:clientData/>
  </xdr:twoCellAnchor>
  <xdr:twoCellAnchor>
    <xdr:from>
      <xdr:col>4</xdr:col>
      <xdr:colOff>847725</xdr:colOff>
      <xdr:row>23</xdr:row>
      <xdr:rowOff>142875</xdr:rowOff>
    </xdr:from>
    <xdr:to>
      <xdr:col>6</xdr:col>
      <xdr:colOff>962025</xdr:colOff>
      <xdr:row>27</xdr:row>
      <xdr:rowOff>85725</xdr:rowOff>
    </xdr:to>
    <xdr:sp>
      <xdr:nvSpPr>
        <xdr:cNvPr id="10" name="AutoShape 10"/>
        <xdr:cNvSpPr>
          <a:spLocks/>
        </xdr:cNvSpPr>
      </xdr:nvSpPr>
      <xdr:spPr>
        <a:xfrm>
          <a:off x="2924175" y="6029325"/>
          <a:ext cx="1457325" cy="1009650"/>
        </a:xfrm>
        <a:prstGeom prst="wedgeRoundRectCallout">
          <a:avLst>
            <a:gd name="adj1" fmla="val -43250"/>
            <a:gd name="adj2" fmla="val 78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「個人別賃金支払状況報告書」</a:t>
          </a:r>
          <a:r>
            <a:rPr lang="en-US" cap="none" sz="1100" b="0" i="0" u="none" baseline="0">
              <a:solidFill>
                <a:srgbClr val="000000"/>
              </a:solidFill>
              <a:latin typeface="ＭＳ Ｐゴシック"/>
              <a:ea typeface="ＭＳ Ｐゴシック"/>
              <a:cs typeface="ＭＳ Ｐゴシック"/>
            </a:rPr>
            <a:t>賃金合計欄に</a:t>
          </a:r>
          <a:r>
            <a:rPr lang="en-US" cap="none" sz="1100" b="0" i="0" u="none" baseline="0">
              <a:solidFill>
                <a:srgbClr val="FF0000"/>
              </a:solidFill>
              <a:latin typeface="ＭＳ Ｐゴシック"/>
              <a:ea typeface="ＭＳ Ｐゴシック"/>
              <a:cs typeface="ＭＳ Ｐゴシック"/>
            </a:rPr>
            <a:t>一致</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12</xdr:col>
      <xdr:colOff>266700</xdr:colOff>
      <xdr:row>30</xdr:row>
      <xdr:rowOff>57150</xdr:rowOff>
    </xdr:from>
    <xdr:to>
      <xdr:col>13</xdr:col>
      <xdr:colOff>771525</xdr:colOff>
      <xdr:row>35</xdr:row>
      <xdr:rowOff>123825</xdr:rowOff>
    </xdr:to>
    <xdr:sp>
      <xdr:nvSpPr>
        <xdr:cNvPr id="11" name="AutoShape 14"/>
        <xdr:cNvSpPr>
          <a:spLocks/>
        </xdr:cNvSpPr>
      </xdr:nvSpPr>
      <xdr:spPr>
        <a:xfrm>
          <a:off x="8429625" y="7848600"/>
          <a:ext cx="819150" cy="1085850"/>
        </a:xfrm>
        <a:prstGeom prst="wedgeRoundRectCallout">
          <a:avLst>
            <a:gd name="adj1" fmla="val -80990"/>
            <a:gd name="adj2" fmla="val 675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２回ある場合はそれぞれ記入</a:t>
          </a:r>
        </a:p>
      </xdr:txBody>
    </xdr:sp>
    <xdr:clientData/>
  </xdr:twoCellAnchor>
  <xdr:twoCellAnchor>
    <xdr:from>
      <xdr:col>9</xdr:col>
      <xdr:colOff>647700</xdr:colOff>
      <xdr:row>15</xdr:row>
      <xdr:rowOff>161925</xdr:rowOff>
    </xdr:from>
    <xdr:to>
      <xdr:col>14</xdr:col>
      <xdr:colOff>57150</xdr:colOff>
      <xdr:row>24</xdr:row>
      <xdr:rowOff>104775</xdr:rowOff>
    </xdr:to>
    <xdr:sp>
      <xdr:nvSpPr>
        <xdr:cNvPr id="12" name="AutoShape 15"/>
        <xdr:cNvSpPr>
          <a:spLocks/>
        </xdr:cNvSpPr>
      </xdr:nvSpPr>
      <xdr:spPr>
        <a:xfrm>
          <a:off x="6438900" y="3990975"/>
          <a:ext cx="3143250" cy="2228850"/>
        </a:xfrm>
        <a:prstGeom prst="wedgeRoundRectCallout">
          <a:avLst>
            <a:gd name="adj1" fmla="val -12194"/>
            <a:gd name="adj2" fmla="val -710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雇用される労働者は、常用、パート、アルバイト、派遣等、名称や雇用形態にかかわらず、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時間以上あり、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日以上の雇用見込みがある場合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には原則として雇用保険被保険者となります。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ただし、次に掲げる労働者は除かれます。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○季節的に雇用される者であって、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か月以内の期間を定めて雇用される者で、かつ</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時間未満の者。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○昼間学生　等</a:t>
          </a:r>
        </a:p>
      </xdr:txBody>
    </xdr:sp>
    <xdr:clientData/>
  </xdr:twoCellAnchor>
  <xdr:twoCellAnchor>
    <xdr:from>
      <xdr:col>0</xdr:col>
      <xdr:colOff>142875</xdr:colOff>
      <xdr:row>0</xdr:row>
      <xdr:rowOff>238125</xdr:rowOff>
    </xdr:from>
    <xdr:to>
      <xdr:col>1</xdr:col>
      <xdr:colOff>133350</xdr:colOff>
      <xdr:row>3</xdr:row>
      <xdr:rowOff>180975</xdr:rowOff>
    </xdr:to>
    <xdr:sp>
      <xdr:nvSpPr>
        <xdr:cNvPr id="13" name="AutoShape 9"/>
        <xdr:cNvSpPr>
          <a:spLocks/>
        </xdr:cNvSpPr>
      </xdr:nvSpPr>
      <xdr:spPr>
        <a:xfrm flipH="1" flipV="1">
          <a:off x="142875" y="238125"/>
          <a:ext cx="742950" cy="857250"/>
        </a:xfrm>
        <a:prstGeom prst="wedgeRoundRectCallout">
          <a:avLst>
            <a:gd name="adj1" fmla="val -42009"/>
            <a:gd name="adj2" fmla="val -81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該当年度を記入して下さい。</a:t>
          </a:r>
        </a:p>
      </xdr:txBody>
    </xdr:sp>
    <xdr:clientData/>
  </xdr:twoCellAnchor>
  <xdr:twoCellAnchor>
    <xdr:from>
      <xdr:col>6</xdr:col>
      <xdr:colOff>57150</xdr:colOff>
      <xdr:row>10</xdr:row>
      <xdr:rowOff>76200</xdr:rowOff>
    </xdr:from>
    <xdr:to>
      <xdr:col>8</xdr:col>
      <xdr:colOff>790575</xdr:colOff>
      <xdr:row>16</xdr:row>
      <xdr:rowOff>247650</xdr:rowOff>
    </xdr:to>
    <xdr:sp>
      <xdr:nvSpPr>
        <xdr:cNvPr id="14" name="AutoShape 9"/>
        <xdr:cNvSpPr>
          <a:spLocks/>
        </xdr:cNvSpPr>
      </xdr:nvSpPr>
      <xdr:spPr>
        <a:xfrm>
          <a:off x="3476625" y="2609850"/>
          <a:ext cx="2076450" cy="1695450"/>
        </a:xfrm>
        <a:prstGeom prst="wedgeRoundRectCallout">
          <a:avLst>
            <a:gd name="adj1" fmla="val -36689"/>
            <a:gd name="adj2" fmla="val -738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代表権・業務執行権を有する役員は、労災保険の対象となりません（この欄に記入）。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役員でも、業務執行権を有している役員から指揮監督を受けて労働に従事し賃金を得ている者は、労働者扱いとなり、この欄には入りません。</a:t>
          </a:r>
        </a:p>
      </xdr:txBody>
    </xdr:sp>
    <xdr:clientData/>
  </xdr:twoCellAnchor>
  <xdr:twoCellAnchor>
    <xdr:from>
      <xdr:col>8</xdr:col>
      <xdr:colOff>819150</xdr:colOff>
      <xdr:row>10</xdr:row>
      <xdr:rowOff>104775</xdr:rowOff>
    </xdr:from>
    <xdr:to>
      <xdr:col>9</xdr:col>
      <xdr:colOff>981075</xdr:colOff>
      <xdr:row>14</xdr:row>
      <xdr:rowOff>142875</xdr:rowOff>
    </xdr:to>
    <xdr:sp>
      <xdr:nvSpPr>
        <xdr:cNvPr id="15" name="AutoShape 9"/>
        <xdr:cNvSpPr>
          <a:spLocks/>
        </xdr:cNvSpPr>
      </xdr:nvSpPr>
      <xdr:spPr>
        <a:xfrm>
          <a:off x="5581650" y="2638425"/>
          <a:ext cx="1190625" cy="1104900"/>
        </a:xfrm>
        <a:prstGeom prst="wedgeRoundRectCallout">
          <a:avLst>
            <a:gd name="adj1" fmla="val -56722"/>
            <a:gd name="adj2" fmla="val -85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事業主と同居の親族は原則として対象者となりません（この欄に記入）。</a:t>
          </a:r>
        </a:p>
      </xdr:txBody>
    </xdr:sp>
    <xdr:clientData/>
  </xdr:twoCellAnchor>
  <xdr:twoCellAnchor>
    <xdr:from>
      <xdr:col>18</xdr:col>
      <xdr:colOff>428625</xdr:colOff>
      <xdr:row>13</xdr:row>
      <xdr:rowOff>161925</xdr:rowOff>
    </xdr:from>
    <xdr:to>
      <xdr:col>20</xdr:col>
      <xdr:colOff>942975</xdr:colOff>
      <xdr:row>18</xdr:row>
      <xdr:rowOff>104775</xdr:rowOff>
    </xdr:to>
    <xdr:sp>
      <xdr:nvSpPr>
        <xdr:cNvPr id="16" name="AutoShape 9"/>
        <xdr:cNvSpPr>
          <a:spLocks/>
        </xdr:cNvSpPr>
      </xdr:nvSpPr>
      <xdr:spPr>
        <a:xfrm>
          <a:off x="12639675" y="3533775"/>
          <a:ext cx="1857375" cy="1238250"/>
        </a:xfrm>
        <a:prstGeom prst="wedgeRoundRectCallout">
          <a:avLst>
            <a:gd name="adj1" fmla="val -37814"/>
            <a:gd name="adj2" fmla="val -8602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役員であってかつ被保険者である者については、賃金分のみを記入し、役員報酬分は含めないでください。</a:t>
          </a:r>
        </a:p>
      </xdr:txBody>
    </xdr:sp>
    <xdr:clientData/>
  </xdr:twoCellAnchor>
  <xdr:twoCellAnchor>
    <xdr:from>
      <xdr:col>15</xdr:col>
      <xdr:colOff>371475</xdr:colOff>
      <xdr:row>15</xdr:row>
      <xdr:rowOff>104775</xdr:rowOff>
    </xdr:from>
    <xdr:to>
      <xdr:col>17</xdr:col>
      <xdr:colOff>257175</xdr:colOff>
      <xdr:row>23</xdr:row>
      <xdr:rowOff>85725</xdr:rowOff>
    </xdr:to>
    <xdr:sp>
      <xdr:nvSpPr>
        <xdr:cNvPr id="17" name="AutoShape 9"/>
        <xdr:cNvSpPr>
          <a:spLocks/>
        </xdr:cNvSpPr>
      </xdr:nvSpPr>
      <xdr:spPr>
        <a:xfrm>
          <a:off x="10210800" y="3933825"/>
          <a:ext cx="1943100" cy="2038350"/>
        </a:xfrm>
        <a:prstGeom prst="wedgeRoundRectCallout">
          <a:avLst>
            <a:gd name="adj1" fmla="val -43851"/>
            <a:gd name="adj2" fmla="val -6904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・役員であって、労災保険の対象者となるが、雇用保険では対象外となる者はこの欄に記入。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・同時に</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以上の事業主に雇用され、別事業主のもとで被保険者となっている者はこの欄に記入。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・昼間学生</a:t>
          </a:r>
        </a:p>
      </xdr:txBody>
    </xdr:sp>
    <xdr:clientData/>
  </xdr:twoCellAnchor>
  <xdr:twoCellAnchor>
    <xdr:from>
      <xdr:col>6</xdr:col>
      <xdr:colOff>361950</xdr:colOff>
      <xdr:row>5</xdr:row>
      <xdr:rowOff>238125</xdr:rowOff>
    </xdr:from>
    <xdr:to>
      <xdr:col>6</xdr:col>
      <xdr:colOff>485775</xdr:colOff>
      <xdr:row>7</xdr:row>
      <xdr:rowOff>142875</xdr:rowOff>
    </xdr:to>
    <xdr:sp>
      <xdr:nvSpPr>
        <xdr:cNvPr id="18" name="下矢印 1"/>
        <xdr:cNvSpPr>
          <a:spLocks/>
        </xdr:cNvSpPr>
      </xdr:nvSpPr>
      <xdr:spPr>
        <a:xfrm flipH="1">
          <a:off x="3781425" y="1704975"/>
          <a:ext cx="123825" cy="200025"/>
        </a:xfrm>
        <a:prstGeom prst="downArrow">
          <a:avLst>
            <a:gd name="adj" fmla="val 18115"/>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64"/>
  <sheetViews>
    <sheetView tabSelected="1" view="pageBreakPreview" zoomScaleSheetLayoutView="100" zoomScalePageLayoutView="0" workbookViewId="0" topLeftCell="A1">
      <selection activeCell="G3" sqref="G3"/>
    </sheetView>
  </sheetViews>
  <sheetFormatPr defaultColWidth="9.00390625" defaultRowHeight="13.5"/>
  <cols>
    <col min="1" max="1" width="9.875" style="0" customWidth="1"/>
    <col min="2" max="2" width="4.625" style="0" customWidth="1"/>
    <col min="3" max="3" width="8.625" style="0" customWidth="1"/>
    <col min="4" max="4" width="4.125" style="0" customWidth="1"/>
    <col min="5" max="5" width="13.50390625" style="0" customWidth="1"/>
    <col min="6" max="6" width="4.125" style="0" customWidth="1"/>
    <col min="7" max="7" width="13.50390625" style="0" customWidth="1"/>
    <col min="8" max="8" width="4.125" style="0" customWidth="1"/>
    <col min="9" max="10" width="13.50390625" style="0" customWidth="1"/>
    <col min="11" max="11" width="4.125" style="0" customWidth="1"/>
    <col min="12" max="12" width="13.50390625" style="0" customWidth="1"/>
    <col min="13" max="13" width="4.125" style="0" customWidth="1"/>
    <col min="14" max="14" width="13.75390625" style="0" customWidth="1"/>
    <col min="15" max="15" width="4.125" style="0" customWidth="1"/>
    <col min="16" max="17" width="13.50390625" style="0" customWidth="1"/>
    <col min="18" max="18" width="4.125" style="0" customWidth="1"/>
    <col min="19" max="19" width="13.50390625" style="0" customWidth="1"/>
    <col min="20" max="20" width="4.125" style="0" customWidth="1"/>
    <col min="21" max="21" width="13.50390625" style="0" customWidth="1"/>
    <col min="22" max="22" width="2.25390625" style="0" customWidth="1"/>
  </cols>
  <sheetData>
    <row r="1" spans="1:24" ht="28.5">
      <c r="A1" s="298" t="s">
        <v>96</v>
      </c>
      <c r="B1" s="298"/>
      <c r="C1" s="298"/>
      <c r="D1" s="298"/>
      <c r="E1" s="298"/>
      <c r="F1" s="298"/>
      <c r="G1" s="298"/>
      <c r="H1" s="298"/>
      <c r="I1" s="298"/>
      <c r="J1" s="298"/>
      <c r="K1" s="298"/>
      <c r="L1" s="298"/>
      <c r="M1" s="298"/>
      <c r="N1" s="298"/>
      <c r="O1" s="298"/>
      <c r="P1" s="298"/>
      <c r="Q1" s="298"/>
      <c r="R1" s="298"/>
      <c r="S1" s="298"/>
      <c r="T1" s="298"/>
      <c r="U1" s="298"/>
      <c r="V1" s="298"/>
      <c r="W1" s="58"/>
      <c r="X1" s="58"/>
    </row>
    <row r="2" spans="2:24" ht="21.75" customHeight="1">
      <c r="B2" s="60"/>
      <c r="C2" s="61"/>
      <c r="D2" s="61"/>
      <c r="E2" s="61"/>
      <c r="F2" s="61"/>
      <c r="G2" s="61"/>
      <c r="H2" s="61"/>
      <c r="I2" s="61"/>
      <c r="J2" s="61"/>
      <c r="K2" s="61"/>
      <c r="L2" s="61"/>
      <c r="M2" s="61"/>
      <c r="N2" s="61"/>
      <c r="O2" s="61"/>
      <c r="P2" s="61"/>
      <c r="Q2" s="61"/>
      <c r="R2" s="61"/>
      <c r="S2" s="61"/>
      <c r="T2" s="61"/>
      <c r="U2" s="61"/>
      <c r="V2" s="61"/>
      <c r="W2" s="58"/>
      <c r="X2" s="58"/>
    </row>
    <row r="3" spans="2:24" ht="21.75" customHeight="1">
      <c r="B3" s="60"/>
      <c r="C3" s="61" t="s">
        <v>55</v>
      </c>
      <c r="D3" s="61"/>
      <c r="E3" s="61"/>
      <c r="F3" s="61"/>
      <c r="G3" s="61"/>
      <c r="H3" s="61"/>
      <c r="I3" s="61"/>
      <c r="J3" s="61"/>
      <c r="K3" s="61"/>
      <c r="L3" s="61"/>
      <c r="M3" s="61"/>
      <c r="N3" s="61"/>
      <c r="O3" s="61"/>
      <c r="P3" s="61"/>
      <c r="Q3" s="61"/>
      <c r="R3" s="61"/>
      <c r="S3" s="61"/>
      <c r="T3" s="61"/>
      <c r="U3" s="61"/>
      <c r="V3" s="61"/>
      <c r="W3" s="58"/>
      <c r="X3" s="58"/>
    </row>
    <row r="4" spans="2:24" ht="21.75" customHeight="1">
      <c r="B4" s="60"/>
      <c r="C4" s="62" t="s">
        <v>99</v>
      </c>
      <c r="D4" s="61"/>
      <c r="E4" s="61"/>
      <c r="F4" s="61"/>
      <c r="G4" s="61"/>
      <c r="H4" s="61"/>
      <c r="I4" s="61"/>
      <c r="J4" s="61"/>
      <c r="K4" s="61"/>
      <c r="L4" s="61"/>
      <c r="M4" s="61"/>
      <c r="N4" s="61"/>
      <c r="O4" s="61"/>
      <c r="P4" s="61"/>
      <c r="Q4" s="61"/>
      <c r="R4" s="61"/>
      <c r="S4" s="61"/>
      <c r="T4" s="61"/>
      <c r="U4" s="61"/>
      <c r="V4" s="61"/>
      <c r="W4" s="58"/>
      <c r="X4" s="58"/>
    </row>
    <row r="5" spans="2:24" ht="21.75" customHeight="1" thickBot="1">
      <c r="B5" s="1"/>
      <c r="C5" s="292" t="s">
        <v>100</v>
      </c>
      <c r="D5" s="292"/>
      <c r="E5" s="292"/>
      <c r="F5" s="292"/>
      <c r="G5" s="292"/>
      <c r="H5" s="292"/>
      <c r="I5" s="292"/>
      <c r="J5" s="292"/>
      <c r="K5" s="292"/>
      <c r="L5" s="292"/>
      <c r="M5" s="292"/>
      <c r="N5" s="292"/>
      <c r="O5" s="292"/>
      <c r="P5" s="292"/>
      <c r="Q5" s="2"/>
      <c r="R5" s="2"/>
      <c r="S5" s="2"/>
      <c r="T5" s="2"/>
      <c r="U5" s="2"/>
      <c r="V5" s="2"/>
      <c r="W5" s="2"/>
      <c r="X5" s="2"/>
    </row>
    <row r="6" spans="2:10" ht="19.5" thickBot="1">
      <c r="B6" s="299" t="s">
        <v>94</v>
      </c>
      <c r="C6" s="299"/>
      <c r="D6" s="300"/>
      <c r="F6" s="301" t="s">
        <v>87</v>
      </c>
      <c r="G6" s="302"/>
      <c r="H6" s="302"/>
      <c r="I6" s="302"/>
      <c r="J6" s="303"/>
    </row>
    <row r="7" spans="2:22" ht="3.75" customHeight="1" thickBot="1">
      <c r="B7" s="50"/>
      <c r="C7" s="50"/>
      <c r="D7" s="50"/>
      <c r="E7" s="50"/>
      <c r="F7" s="50"/>
      <c r="G7" s="50"/>
      <c r="H7" s="50"/>
      <c r="I7" s="50"/>
      <c r="J7" s="50"/>
      <c r="K7" s="50"/>
      <c r="L7" s="50"/>
      <c r="M7" s="50"/>
      <c r="N7" s="50"/>
      <c r="O7" s="50"/>
      <c r="P7" s="50"/>
      <c r="Q7" s="50"/>
      <c r="R7" s="50"/>
      <c r="S7" s="50"/>
      <c r="T7" s="50"/>
      <c r="U7" s="50"/>
      <c r="V7" s="54"/>
    </row>
    <row r="8" spans="2:22" ht="20.25" customHeight="1">
      <c r="B8" s="304" t="s">
        <v>21</v>
      </c>
      <c r="C8" s="305"/>
      <c r="D8" s="310" t="s">
        <v>57</v>
      </c>
      <c r="E8" s="311"/>
      <c r="F8" s="39" t="s">
        <v>58</v>
      </c>
      <c r="G8" s="272" t="s">
        <v>32</v>
      </c>
      <c r="H8" s="273"/>
      <c r="I8" s="273"/>
      <c r="J8" s="274"/>
      <c r="K8" s="40" t="s">
        <v>59</v>
      </c>
      <c r="L8" s="272" t="s">
        <v>31</v>
      </c>
      <c r="M8" s="272"/>
      <c r="N8" s="272"/>
      <c r="O8" s="272"/>
      <c r="P8" s="272"/>
      <c r="Q8" s="274"/>
      <c r="R8" s="293" t="s">
        <v>51</v>
      </c>
      <c r="S8" s="294"/>
      <c r="T8" s="293" t="s">
        <v>52</v>
      </c>
      <c r="U8" s="295"/>
      <c r="V8" s="53"/>
    </row>
    <row r="9" spans="2:22" ht="20.25" customHeight="1">
      <c r="B9" s="306"/>
      <c r="C9" s="307"/>
      <c r="D9" s="288" t="s">
        <v>30</v>
      </c>
      <c r="E9" s="289"/>
      <c r="F9" s="243" t="s">
        <v>3</v>
      </c>
      <c r="G9" s="243"/>
      <c r="H9" s="290" t="s">
        <v>76</v>
      </c>
      <c r="I9" s="291"/>
      <c r="J9" s="41" t="s">
        <v>48</v>
      </c>
      <c r="K9" s="260" t="s">
        <v>22</v>
      </c>
      <c r="L9" s="261"/>
      <c r="M9" s="260" t="s">
        <v>77</v>
      </c>
      <c r="N9" s="261"/>
      <c r="O9" s="296" t="s">
        <v>75</v>
      </c>
      <c r="P9" s="297"/>
      <c r="Q9" s="41" t="s">
        <v>49</v>
      </c>
      <c r="R9" s="275" t="s">
        <v>42</v>
      </c>
      <c r="S9" s="276"/>
      <c r="T9" s="277" t="s">
        <v>43</v>
      </c>
      <c r="U9" s="278"/>
      <c r="V9" s="53"/>
    </row>
    <row r="10" spans="2:22" ht="20.25" customHeight="1" thickBot="1">
      <c r="B10" s="308"/>
      <c r="C10" s="309"/>
      <c r="D10" s="43" t="s">
        <v>1</v>
      </c>
      <c r="E10" s="44" t="s">
        <v>2</v>
      </c>
      <c r="F10" s="45" t="s">
        <v>1</v>
      </c>
      <c r="G10" s="46" t="s">
        <v>2</v>
      </c>
      <c r="H10" s="43" t="s">
        <v>1</v>
      </c>
      <c r="I10" s="48" t="s">
        <v>2</v>
      </c>
      <c r="J10" s="47" t="s">
        <v>2</v>
      </c>
      <c r="K10" s="55" t="s">
        <v>1</v>
      </c>
      <c r="L10" s="47" t="s">
        <v>2</v>
      </c>
      <c r="M10" s="55" t="s">
        <v>1</v>
      </c>
      <c r="N10" s="47" t="s">
        <v>2</v>
      </c>
      <c r="O10" s="55" t="s">
        <v>1</v>
      </c>
      <c r="P10" s="47" t="s">
        <v>2</v>
      </c>
      <c r="Q10" s="48" t="s">
        <v>2</v>
      </c>
      <c r="R10" s="56" t="s">
        <v>1</v>
      </c>
      <c r="S10" s="47" t="s">
        <v>2</v>
      </c>
      <c r="T10" s="49" t="s">
        <v>1</v>
      </c>
      <c r="U10" s="46" t="s">
        <v>2</v>
      </c>
      <c r="V10" s="53"/>
    </row>
    <row r="11" spans="2:22" s="74" customFormat="1" ht="24" customHeight="1" thickBot="1">
      <c r="B11" s="193" t="s">
        <v>93</v>
      </c>
      <c r="C11" s="68" t="s">
        <v>4</v>
      </c>
      <c r="D11" s="89">
        <v>6</v>
      </c>
      <c r="E11" s="90">
        <v>1273290</v>
      </c>
      <c r="F11" s="69"/>
      <c r="G11" s="70"/>
      <c r="H11" s="69"/>
      <c r="I11" s="71"/>
      <c r="J11" s="72"/>
      <c r="K11" s="69"/>
      <c r="L11" s="72"/>
      <c r="M11" s="89">
        <v>1</v>
      </c>
      <c r="N11" s="93">
        <v>70000</v>
      </c>
      <c r="O11" s="69"/>
      <c r="P11" s="72"/>
      <c r="Q11" s="94">
        <v>70000</v>
      </c>
      <c r="R11" s="89">
        <v>6</v>
      </c>
      <c r="S11" s="167">
        <v>1273290</v>
      </c>
      <c r="T11" s="89">
        <v>5</v>
      </c>
      <c r="U11" s="167">
        <v>1203290</v>
      </c>
      <c r="V11" s="73"/>
    </row>
    <row r="12" spans="2:22" ht="24" customHeight="1">
      <c r="B12" s="100"/>
      <c r="C12" s="6" t="s">
        <v>5</v>
      </c>
      <c r="D12" s="91">
        <v>5</v>
      </c>
      <c r="E12" s="92">
        <v>1108300</v>
      </c>
      <c r="F12" s="14"/>
      <c r="G12" s="7"/>
      <c r="H12" s="13"/>
      <c r="I12" s="14"/>
      <c r="J12" s="15"/>
      <c r="K12" s="133"/>
      <c r="L12" s="279" t="s">
        <v>88</v>
      </c>
      <c r="M12" s="280"/>
      <c r="N12" s="280"/>
      <c r="O12" s="280"/>
      <c r="P12" s="280"/>
      <c r="Q12" s="281"/>
      <c r="R12" s="91">
        <v>5</v>
      </c>
      <c r="S12" s="168">
        <v>1108300</v>
      </c>
      <c r="T12" s="95">
        <v>5</v>
      </c>
      <c r="U12" s="176">
        <v>1108300</v>
      </c>
      <c r="V12" s="53"/>
    </row>
    <row r="13" spans="2:22" ht="18" customHeight="1" thickBot="1">
      <c r="B13" s="101"/>
      <c r="C13" s="16" t="s">
        <v>6</v>
      </c>
      <c r="D13" s="135">
        <v>6</v>
      </c>
      <c r="E13" s="136">
        <v>1390710</v>
      </c>
      <c r="F13" s="9"/>
      <c r="G13" s="8"/>
      <c r="H13" s="5"/>
      <c r="I13" s="9"/>
      <c r="J13" s="8"/>
      <c r="K13" s="134"/>
      <c r="L13" s="282"/>
      <c r="M13" s="283"/>
      <c r="N13" s="283"/>
      <c r="O13" s="283"/>
      <c r="P13" s="283"/>
      <c r="Q13" s="284"/>
      <c r="R13" s="135">
        <v>6</v>
      </c>
      <c r="S13" s="169">
        <v>1390710</v>
      </c>
      <c r="T13" s="174">
        <v>6</v>
      </c>
      <c r="U13" s="177">
        <v>1390710</v>
      </c>
      <c r="V13" s="53"/>
    </row>
    <row r="14" spans="2:22" ht="18" customHeight="1">
      <c r="B14" s="100"/>
      <c r="C14" s="6" t="s">
        <v>7</v>
      </c>
      <c r="D14" s="91">
        <v>6</v>
      </c>
      <c r="E14" s="92">
        <v>1399200</v>
      </c>
      <c r="F14" s="14"/>
      <c r="G14" s="15"/>
      <c r="H14" s="13"/>
      <c r="I14" s="14"/>
      <c r="J14" s="15"/>
      <c r="K14" s="130"/>
      <c r="L14" s="132"/>
      <c r="M14" s="163">
        <v>2</v>
      </c>
      <c r="N14" s="165">
        <v>100000</v>
      </c>
      <c r="O14" s="132"/>
      <c r="P14" s="132"/>
      <c r="Q14" s="166">
        <v>100000</v>
      </c>
      <c r="R14" s="171">
        <v>6</v>
      </c>
      <c r="S14" s="168">
        <v>1399200</v>
      </c>
      <c r="T14" s="95">
        <v>4</v>
      </c>
      <c r="U14" s="176">
        <v>1299200</v>
      </c>
      <c r="V14" s="53"/>
    </row>
    <row r="15" spans="2:22" ht="18" customHeight="1">
      <c r="B15" s="101"/>
      <c r="C15" s="16" t="s">
        <v>8</v>
      </c>
      <c r="D15" s="135">
        <v>6</v>
      </c>
      <c r="E15" s="136">
        <v>1552000</v>
      </c>
      <c r="F15" s="9"/>
      <c r="G15" s="8"/>
      <c r="H15" s="5"/>
      <c r="I15" s="9"/>
      <c r="J15" s="8"/>
      <c r="K15" s="129"/>
      <c r="L15" s="129"/>
      <c r="M15" s="164"/>
      <c r="N15" s="129"/>
      <c r="O15" s="129"/>
      <c r="P15" s="129"/>
      <c r="Q15" s="131"/>
      <c r="R15" s="172">
        <v>6</v>
      </c>
      <c r="S15" s="169">
        <v>1552000</v>
      </c>
      <c r="T15" s="174">
        <v>6</v>
      </c>
      <c r="U15" s="177">
        <v>1552000</v>
      </c>
      <c r="V15" s="53"/>
    </row>
    <row r="16" spans="2:22" ht="18" customHeight="1">
      <c r="B16" s="100"/>
      <c r="C16" s="143" t="s">
        <v>9</v>
      </c>
      <c r="D16" s="144">
        <v>6</v>
      </c>
      <c r="E16" s="145">
        <v>1433000</v>
      </c>
      <c r="F16" s="146"/>
      <c r="G16" s="147"/>
      <c r="H16" s="148"/>
      <c r="I16" s="146"/>
      <c r="J16" s="147"/>
      <c r="K16" s="149"/>
      <c r="L16" s="149"/>
      <c r="M16" s="149"/>
      <c r="N16" s="149"/>
      <c r="O16" s="149"/>
      <c r="P16" s="149"/>
      <c r="Q16" s="150"/>
      <c r="R16" s="173">
        <v>6</v>
      </c>
      <c r="S16" s="170">
        <v>1433000</v>
      </c>
      <c r="T16" s="175">
        <v>6</v>
      </c>
      <c r="U16" s="178">
        <v>1433000</v>
      </c>
      <c r="V16" s="53"/>
    </row>
    <row r="17" spans="2:22" ht="18" customHeight="1">
      <c r="B17" s="101"/>
      <c r="C17" s="195" t="s">
        <v>10</v>
      </c>
      <c r="D17" s="91">
        <v>6</v>
      </c>
      <c r="E17" s="92">
        <v>1273290</v>
      </c>
      <c r="F17" s="14"/>
      <c r="G17" s="15"/>
      <c r="H17" s="13"/>
      <c r="I17" s="14"/>
      <c r="J17" s="15"/>
      <c r="K17" s="103"/>
      <c r="L17" s="103"/>
      <c r="M17" s="103"/>
      <c r="N17" s="103"/>
      <c r="O17" s="103"/>
      <c r="P17" s="103"/>
      <c r="Q17" s="104"/>
      <c r="R17" s="196">
        <v>6</v>
      </c>
      <c r="S17" s="168">
        <v>1273290</v>
      </c>
      <c r="T17" s="182">
        <v>6</v>
      </c>
      <c r="U17" s="197">
        <v>1273290</v>
      </c>
      <c r="V17" s="53"/>
    </row>
    <row r="18" spans="2:22" ht="18" customHeight="1">
      <c r="B18" s="100"/>
      <c r="C18" s="6" t="s">
        <v>11</v>
      </c>
      <c r="D18" s="91">
        <v>7</v>
      </c>
      <c r="E18" s="139">
        <v>1589200</v>
      </c>
      <c r="F18" s="13"/>
      <c r="G18" s="15"/>
      <c r="H18" s="13"/>
      <c r="I18" s="14"/>
      <c r="J18" s="13"/>
      <c r="K18" s="4"/>
      <c r="L18" s="42"/>
      <c r="M18" s="4"/>
      <c r="N18" s="42"/>
      <c r="O18" s="57"/>
      <c r="P18" s="42"/>
      <c r="Q18" s="4"/>
      <c r="R18" s="185">
        <v>7</v>
      </c>
      <c r="S18" s="168">
        <v>1589200</v>
      </c>
      <c r="T18" s="182">
        <v>7</v>
      </c>
      <c r="U18" s="176">
        <v>1589200</v>
      </c>
      <c r="V18" s="53"/>
    </row>
    <row r="19" spans="2:22" ht="18" customHeight="1">
      <c r="B19" s="101"/>
      <c r="C19" s="16" t="s">
        <v>12</v>
      </c>
      <c r="D19" s="135">
        <v>7</v>
      </c>
      <c r="E19" s="140">
        <v>1529940</v>
      </c>
      <c r="F19" s="13"/>
      <c r="G19" s="15"/>
      <c r="H19" s="13"/>
      <c r="I19" s="14"/>
      <c r="J19" s="13"/>
      <c r="K19" s="9"/>
      <c r="L19" s="5"/>
      <c r="M19" s="9"/>
      <c r="N19" s="5"/>
      <c r="O19" s="8"/>
      <c r="P19" s="5"/>
      <c r="Q19" s="9"/>
      <c r="R19" s="186">
        <v>7</v>
      </c>
      <c r="S19" s="169">
        <v>1529940</v>
      </c>
      <c r="T19" s="181">
        <v>7</v>
      </c>
      <c r="U19" s="177">
        <v>1529940</v>
      </c>
      <c r="V19" s="53"/>
    </row>
    <row r="20" spans="2:22" ht="18" customHeight="1">
      <c r="B20" s="194" t="s">
        <v>95</v>
      </c>
      <c r="C20" s="6" t="s">
        <v>13</v>
      </c>
      <c r="D20" s="91">
        <v>6</v>
      </c>
      <c r="E20" s="92">
        <v>1108300</v>
      </c>
      <c r="F20" s="4"/>
      <c r="G20" s="57"/>
      <c r="H20" s="42"/>
      <c r="I20" s="4"/>
      <c r="J20" s="42"/>
      <c r="K20" s="15"/>
      <c r="L20" s="13"/>
      <c r="M20" s="14"/>
      <c r="N20" s="13"/>
      <c r="O20" s="15"/>
      <c r="P20" s="13"/>
      <c r="Q20" s="14"/>
      <c r="R20" s="185">
        <v>6</v>
      </c>
      <c r="S20" s="168">
        <v>1108300</v>
      </c>
      <c r="T20" s="182">
        <v>6</v>
      </c>
      <c r="U20" s="176">
        <v>1108300</v>
      </c>
      <c r="V20" s="53"/>
    </row>
    <row r="21" spans="2:22" ht="18" customHeight="1">
      <c r="B21" s="51"/>
      <c r="C21" s="6" t="s">
        <v>14</v>
      </c>
      <c r="D21" s="91">
        <v>6</v>
      </c>
      <c r="E21" s="92">
        <v>1231400</v>
      </c>
      <c r="F21" s="14"/>
      <c r="G21" s="15"/>
      <c r="H21" s="13"/>
      <c r="I21" s="14"/>
      <c r="J21" s="13"/>
      <c r="K21" s="15"/>
      <c r="L21" s="13"/>
      <c r="M21" s="14"/>
      <c r="N21" s="13"/>
      <c r="O21" s="15"/>
      <c r="P21" s="13"/>
      <c r="Q21" s="14"/>
      <c r="R21" s="185">
        <v>6</v>
      </c>
      <c r="S21" s="168">
        <v>1231400</v>
      </c>
      <c r="T21" s="182">
        <v>6</v>
      </c>
      <c r="U21" s="176">
        <v>1231400</v>
      </c>
      <c r="V21" s="53"/>
    </row>
    <row r="22" spans="2:22" ht="18" customHeight="1" thickBot="1">
      <c r="B22" s="52"/>
      <c r="C22" s="17" t="s">
        <v>15</v>
      </c>
      <c r="D22" s="141">
        <v>6</v>
      </c>
      <c r="E22" s="142">
        <v>1222000</v>
      </c>
      <c r="F22" s="10"/>
      <c r="G22" s="11"/>
      <c r="H22" s="12"/>
      <c r="I22" s="10"/>
      <c r="J22" s="12"/>
      <c r="K22" s="11"/>
      <c r="L22" s="12"/>
      <c r="M22" s="11"/>
      <c r="N22" s="12"/>
      <c r="O22" s="11"/>
      <c r="P22" s="12"/>
      <c r="Q22" s="10"/>
      <c r="R22" s="187">
        <v>6</v>
      </c>
      <c r="S22" s="179">
        <v>1222000</v>
      </c>
      <c r="T22" s="183">
        <v>6</v>
      </c>
      <c r="U22" s="180">
        <v>1222000</v>
      </c>
      <c r="V22" s="3"/>
    </row>
    <row r="23" spans="2:22" ht="24" customHeight="1" thickTop="1">
      <c r="B23" s="285" t="s">
        <v>79</v>
      </c>
      <c r="C23" s="160" t="s">
        <v>98</v>
      </c>
      <c r="D23" s="120"/>
      <c r="E23" s="138">
        <v>2456000</v>
      </c>
      <c r="F23" s="107"/>
      <c r="G23" s="108"/>
      <c r="H23" s="109"/>
      <c r="I23" s="107"/>
      <c r="J23" s="110">
        <f>G23+I23</f>
        <v>0</v>
      </c>
      <c r="K23" s="108"/>
      <c r="L23" s="109"/>
      <c r="M23" s="108"/>
      <c r="N23" s="109"/>
      <c r="O23" s="108"/>
      <c r="P23" s="109"/>
      <c r="Q23" s="110">
        <f>L23+N23+P23</f>
        <v>0</v>
      </c>
      <c r="R23" s="188"/>
      <c r="S23" s="110">
        <v>2456000</v>
      </c>
      <c r="T23" s="188"/>
      <c r="U23" s="121">
        <f>E23-J23-Q23</f>
        <v>2456000</v>
      </c>
      <c r="V23" s="3"/>
    </row>
    <row r="24" spans="2:22" ht="24" customHeight="1">
      <c r="B24" s="286"/>
      <c r="C24" s="195" t="s">
        <v>80</v>
      </c>
      <c r="D24" s="205"/>
      <c r="E24" s="206"/>
      <c r="F24" s="207"/>
      <c r="G24" s="208"/>
      <c r="H24" s="209"/>
      <c r="I24" s="207"/>
      <c r="J24" s="210">
        <f>G24+I24</f>
        <v>0</v>
      </c>
      <c r="K24" s="208"/>
      <c r="L24" s="209"/>
      <c r="M24" s="208"/>
      <c r="N24" s="209"/>
      <c r="O24" s="208"/>
      <c r="P24" s="209"/>
      <c r="Q24" s="210">
        <f>L24+N24+P24</f>
        <v>0</v>
      </c>
      <c r="R24" s="205"/>
      <c r="S24" s="210"/>
      <c r="T24" s="205"/>
      <c r="U24" s="211">
        <f>E24-J24-Q24</f>
        <v>0</v>
      </c>
      <c r="V24" s="3"/>
    </row>
    <row r="25" spans="2:22" ht="24" customHeight="1" thickBot="1">
      <c r="B25" s="287"/>
      <c r="C25" s="106" t="s">
        <v>80</v>
      </c>
      <c r="D25" s="198"/>
      <c r="E25" s="199"/>
      <c r="F25" s="200"/>
      <c r="G25" s="201"/>
      <c r="H25" s="202"/>
      <c r="I25" s="200"/>
      <c r="J25" s="203">
        <f>G25+I25</f>
        <v>0</v>
      </c>
      <c r="K25" s="201"/>
      <c r="L25" s="202"/>
      <c r="M25" s="201"/>
      <c r="N25" s="202"/>
      <c r="O25" s="201"/>
      <c r="P25" s="202"/>
      <c r="Q25" s="203">
        <f>L25+N25+P25</f>
        <v>0</v>
      </c>
      <c r="R25" s="198"/>
      <c r="S25" s="203"/>
      <c r="T25" s="198"/>
      <c r="U25" s="204">
        <f>E25-J25-Q25</f>
        <v>0</v>
      </c>
      <c r="V25" s="3"/>
    </row>
    <row r="26" spans="2:22" s="74" customFormat="1" ht="24" customHeight="1" thickBot="1" thickTop="1">
      <c r="B26" s="254" t="s">
        <v>53</v>
      </c>
      <c r="C26" s="255"/>
      <c r="D26" s="75"/>
      <c r="E26" s="98">
        <v>20820130</v>
      </c>
      <c r="F26" s="75"/>
      <c r="G26" s="76">
        <v>0</v>
      </c>
      <c r="H26" s="76"/>
      <c r="I26" s="77">
        <v>0</v>
      </c>
      <c r="J26" s="77">
        <v>0</v>
      </c>
      <c r="K26" s="75"/>
      <c r="L26" s="76">
        <v>0</v>
      </c>
      <c r="M26" s="76"/>
      <c r="N26" s="96">
        <v>170000</v>
      </c>
      <c r="O26" s="77"/>
      <c r="P26" s="77">
        <v>0</v>
      </c>
      <c r="Q26" s="97">
        <v>170000</v>
      </c>
      <c r="R26" s="78" t="s">
        <v>86</v>
      </c>
      <c r="S26" s="96">
        <v>20820130</v>
      </c>
      <c r="T26" s="191"/>
      <c r="U26" s="192"/>
      <c r="V26" s="79"/>
    </row>
    <row r="27" spans="2:22" ht="18" customHeight="1">
      <c r="B27" s="3"/>
      <c r="C27" s="3"/>
      <c r="D27" s="3"/>
      <c r="E27" s="9"/>
      <c r="F27" s="20"/>
      <c r="G27" s="20"/>
      <c r="H27" s="20"/>
      <c r="I27" s="24"/>
      <c r="J27" s="9"/>
      <c r="K27" s="24"/>
      <c r="L27" s="20"/>
      <c r="M27" s="20"/>
      <c r="O27" s="20"/>
      <c r="P27" s="9"/>
      <c r="Q27" s="9"/>
      <c r="R27" s="189"/>
      <c r="S27" s="190"/>
      <c r="T27" s="189"/>
      <c r="U27" s="190"/>
      <c r="V27" s="9"/>
    </row>
    <row r="28" spans="2:23" ht="8.25" customHeight="1">
      <c r="B28" s="3"/>
      <c r="C28" s="3"/>
      <c r="D28" s="3"/>
      <c r="E28" s="3"/>
      <c r="F28" s="3"/>
      <c r="G28" s="3"/>
      <c r="H28" s="3"/>
      <c r="I28" s="3"/>
      <c r="J28" s="3"/>
      <c r="K28" s="3"/>
      <c r="L28" s="4"/>
      <c r="M28" s="9"/>
      <c r="N28" s="9"/>
      <c r="O28" s="9"/>
      <c r="P28" s="9"/>
      <c r="Q28" s="9"/>
      <c r="R28" s="9"/>
      <c r="S28" s="105"/>
      <c r="T28" s="9"/>
      <c r="U28" s="105"/>
      <c r="V28" s="105"/>
      <c r="W28" s="3"/>
    </row>
    <row r="29" spans="2:22" ht="18" customHeight="1">
      <c r="B29" s="15" t="s">
        <v>50</v>
      </c>
      <c r="C29" s="256" t="s">
        <v>36</v>
      </c>
      <c r="D29" s="257"/>
      <c r="E29" s="34" t="s">
        <v>33</v>
      </c>
      <c r="F29" s="258" t="s">
        <v>34</v>
      </c>
      <c r="G29" s="259"/>
      <c r="H29" s="21"/>
      <c r="I29" s="260" t="s">
        <v>44</v>
      </c>
      <c r="J29" s="261"/>
      <c r="K29" s="261"/>
      <c r="L29" s="262"/>
      <c r="M29" s="3"/>
      <c r="N29" s="3"/>
      <c r="O29" s="3"/>
      <c r="P29" s="3"/>
      <c r="Q29" s="3"/>
      <c r="R29" s="9"/>
      <c r="S29" s="9"/>
      <c r="T29" s="54"/>
      <c r="U29" s="54"/>
      <c r="V29" s="54"/>
    </row>
    <row r="30" spans="2:22" ht="18" customHeight="1">
      <c r="B30" s="263" t="s">
        <v>35</v>
      </c>
      <c r="C30" s="266" t="s">
        <v>60</v>
      </c>
      <c r="D30" s="238"/>
      <c r="E30" s="63">
        <v>20000</v>
      </c>
      <c r="F30" s="9"/>
      <c r="G30" s="64">
        <v>7300000</v>
      </c>
      <c r="H30" s="3"/>
      <c r="I30" s="267" t="s">
        <v>91</v>
      </c>
      <c r="J30" s="268"/>
      <c r="K30" s="268"/>
      <c r="L30" s="269"/>
      <c r="M30" s="3"/>
      <c r="N30" s="3"/>
      <c r="O30" s="3"/>
      <c r="P30" s="3"/>
      <c r="Q30" s="3"/>
      <c r="R30" s="9"/>
      <c r="S30" s="9"/>
      <c r="T30" s="54"/>
      <c r="U30" s="54"/>
      <c r="V30" s="54"/>
    </row>
    <row r="31" spans="2:23" ht="18" customHeight="1" thickBot="1">
      <c r="B31" s="264"/>
      <c r="C31" s="239" t="s">
        <v>61</v>
      </c>
      <c r="D31" s="238"/>
      <c r="E31" s="32">
        <v>10000</v>
      </c>
      <c r="F31" s="14"/>
      <c r="G31" s="65">
        <v>3650000</v>
      </c>
      <c r="H31" s="24"/>
      <c r="I31" s="270" t="s">
        <v>92</v>
      </c>
      <c r="J31" s="271"/>
      <c r="K31" s="35" t="s">
        <v>62</v>
      </c>
      <c r="L31" s="36">
        <v>0.02</v>
      </c>
      <c r="M31" s="20"/>
      <c r="N31" s="27"/>
      <c r="O31" s="3"/>
      <c r="U31" s="3"/>
      <c r="V31" s="3"/>
      <c r="W31" s="3"/>
    </row>
    <row r="32" spans="2:23" ht="18" customHeight="1" thickBot="1" thickTop="1">
      <c r="B32" s="264"/>
      <c r="C32" s="239"/>
      <c r="D32" s="238"/>
      <c r="E32" s="30"/>
      <c r="F32" s="9"/>
      <c r="G32" s="29"/>
      <c r="H32" s="24"/>
      <c r="I32" s="25"/>
      <c r="J32" s="18"/>
      <c r="K32" s="37"/>
      <c r="L32" s="84">
        <v>416</v>
      </c>
      <c r="M32" s="20"/>
      <c r="N32" s="27"/>
      <c r="O32" s="3"/>
      <c r="P32" s="38" t="s">
        <v>23</v>
      </c>
      <c r="Q32" s="38"/>
      <c r="R32" s="234" t="s">
        <v>78</v>
      </c>
      <c r="S32" s="235"/>
      <c r="T32" s="236"/>
      <c r="U32" s="3"/>
      <c r="V32" s="3"/>
      <c r="W32" s="3"/>
    </row>
    <row r="33" spans="2:23" ht="18" customHeight="1" thickTop="1">
      <c r="B33" s="264"/>
      <c r="C33" s="237"/>
      <c r="D33" s="238"/>
      <c r="E33" s="22"/>
      <c r="F33" s="23"/>
      <c r="G33" s="33"/>
      <c r="H33" s="24"/>
      <c r="I33" s="24"/>
      <c r="J33" s="24"/>
      <c r="K33" s="24"/>
      <c r="L33" s="20"/>
      <c r="M33" s="20"/>
      <c r="N33" s="24"/>
      <c r="O33" s="3"/>
      <c r="Q33" s="87"/>
      <c r="R33" s="87"/>
      <c r="S33" s="9"/>
      <c r="T33" s="9"/>
      <c r="U33" s="9"/>
      <c r="V33" s="9"/>
      <c r="W33" s="3"/>
    </row>
    <row r="34" spans="2:23" ht="18" customHeight="1">
      <c r="B34" s="265"/>
      <c r="C34" s="239" t="s">
        <v>0</v>
      </c>
      <c r="D34" s="238"/>
      <c r="E34" s="31"/>
      <c r="F34" s="18"/>
      <c r="G34" s="66">
        <f>SUM(G30:G33)</f>
        <v>10950000</v>
      </c>
      <c r="H34" s="24"/>
      <c r="I34" s="24"/>
      <c r="J34" s="24"/>
      <c r="K34" s="24"/>
      <c r="L34" s="240" t="s">
        <v>45</v>
      </c>
      <c r="M34" s="241"/>
      <c r="N34" s="86" t="s">
        <v>66</v>
      </c>
      <c r="O34" s="3"/>
      <c r="P34" s="88" t="s">
        <v>24</v>
      </c>
      <c r="Q34" s="212" t="s">
        <v>68</v>
      </c>
      <c r="R34" s="212"/>
      <c r="S34" s="212"/>
      <c r="T34" s="212"/>
      <c r="U34" s="212"/>
      <c r="V34" s="24"/>
      <c r="W34" s="3"/>
    </row>
    <row r="35" spans="2:23" ht="21" customHeight="1">
      <c r="B35" s="3"/>
      <c r="C35" s="28"/>
      <c r="D35" s="28"/>
      <c r="E35" s="26"/>
      <c r="F35" s="67"/>
      <c r="G35" s="85" t="s">
        <v>56</v>
      </c>
      <c r="H35" s="24"/>
      <c r="I35" s="24"/>
      <c r="J35" s="24"/>
      <c r="K35" s="24"/>
      <c r="L35" s="242"/>
      <c r="M35" s="243"/>
      <c r="N35" s="86" t="s">
        <v>70</v>
      </c>
      <c r="O35" s="3"/>
      <c r="P35" s="19"/>
      <c r="Q35" s="19"/>
      <c r="R35" s="19"/>
      <c r="S35" s="3"/>
      <c r="T35" s="3"/>
      <c r="U35" s="3"/>
      <c r="V35" s="3"/>
      <c r="W35" s="3"/>
    </row>
    <row r="36" spans="2:23" ht="18" customHeight="1">
      <c r="B36" s="3"/>
      <c r="C36" s="216" t="s">
        <v>37</v>
      </c>
      <c r="D36" s="216"/>
      <c r="E36" s="80" t="s">
        <v>63</v>
      </c>
      <c r="F36" s="24"/>
      <c r="G36" s="217" t="s">
        <v>40</v>
      </c>
      <c r="H36" s="219" t="s">
        <v>72</v>
      </c>
      <c r="I36" s="244"/>
      <c r="J36" s="244"/>
      <c r="K36" s="245"/>
      <c r="L36" s="249" t="s">
        <v>46</v>
      </c>
      <c r="M36" s="250"/>
      <c r="N36" s="59" t="s">
        <v>71</v>
      </c>
      <c r="O36" s="3"/>
      <c r="Q36" s="87"/>
      <c r="R36" s="87"/>
      <c r="S36" s="9"/>
      <c r="T36" s="9"/>
      <c r="U36" s="9"/>
      <c r="V36" s="9"/>
      <c r="W36" s="3"/>
    </row>
    <row r="37" spans="2:23" ht="18" customHeight="1">
      <c r="B37" s="3"/>
      <c r="C37" s="216" t="s">
        <v>38</v>
      </c>
      <c r="D37" s="216"/>
      <c r="E37" s="81"/>
      <c r="F37" s="24"/>
      <c r="G37" s="230"/>
      <c r="H37" s="246"/>
      <c r="I37" s="247"/>
      <c r="J37" s="247"/>
      <c r="K37" s="248"/>
      <c r="L37" s="251"/>
      <c r="M37" s="250"/>
      <c r="N37" s="59" t="s">
        <v>54</v>
      </c>
      <c r="O37" s="3"/>
      <c r="P37" s="88" t="s">
        <v>26</v>
      </c>
      <c r="Q37" s="212" t="s">
        <v>67</v>
      </c>
      <c r="R37" s="212"/>
      <c r="S37" s="212"/>
      <c r="T37" s="212"/>
      <c r="U37" s="212"/>
      <c r="V37" s="9"/>
      <c r="W37" s="3"/>
    </row>
    <row r="38" spans="2:23" ht="18" customHeight="1">
      <c r="B38" s="3"/>
      <c r="C38" s="216" t="s">
        <v>16</v>
      </c>
      <c r="D38" s="216"/>
      <c r="E38" s="80" t="s">
        <v>63</v>
      </c>
      <c r="F38" s="24"/>
      <c r="G38" s="217" t="s">
        <v>41</v>
      </c>
      <c r="H38" s="219" t="s">
        <v>73</v>
      </c>
      <c r="I38" s="220"/>
      <c r="J38" s="220"/>
      <c r="K38" s="221"/>
      <c r="L38" s="252"/>
      <c r="M38" s="253"/>
      <c r="N38" s="59" t="s">
        <v>65</v>
      </c>
      <c r="O38" s="3"/>
      <c r="P38" s="19"/>
      <c r="Q38" s="19"/>
      <c r="R38" s="19"/>
      <c r="S38" s="3"/>
      <c r="T38" s="3"/>
      <c r="U38" s="3"/>
      <c r="V38" s="3"/>
      <c r="W38" s="3"/>
    </row>
    <row r="39" spans="2:23" ht="18" customHeight="1">
      <c r="B39" s="3"/>
      <c r="C39" s="216" t="s">
        <v>39</v>
      </c>
      <c r="D39" s="216"/>
      <c r="E39" s="82"/>
      <c r="F39" s="9"/>
      <c r="G39" s="218"/>
      <c r="H39" s="222"/>
      <c r="I39" s="223"/>
      <c r="J39" s="223"/>
      <c r="K39" s="224"/>
      <c r="L39" s="226" t="s">
        <v>47</v>
      </c>
      <c r="M39" s="227"/>
      <c r="N39" s="227"/>
      <c r="O39" s="3"/>
      <c r="Q39" s="87"/>
      <c r="R39" s="87"/>
      <c r="S39" s="9"/>
      <c r="T39" s="9"/>
      <c r="U39" s="9"/>
      <c r="V39" s="9"/>
      <c r="W39" s="3"/>
    </row>
    <row r="40" spans="2:23" ht="18" customHeight="1">
      <c r="B40" s="3"/>
      <c r="C40" s="228" t="s">
        <v>17</v>
      </c>
      <c r="D40" s="228"/>
      <c r="E40" s="83" t="s">
        <v>28</v>
      </c>
      <c r="F40" s="3"/>
      <c r="G40" s="229" t="s">
        <v>19</v>
      </c>
      <c r="H40" s="231" t="s">
        <v>20</v>
      </c>
      <c r="I40" s="232"/>
      <c r="J40" s="232"/>
      <c r="K40" s="233"/>
      <c r="L40" s="3"/>
      <c r="M40" s="3"/>
      <c r="N40" s="3"/>
      <c r="O40" s="3"/>
      <c r="P40" s="88" t="s">
        <v>25</v>
      </c>
      <c r="Q40" s="212" t="s">
        <v>69</v>
      </c>
      <c r="R40" s="212"/>
      <c r="S40" s="212"/>
      <c r="T40" s="212"/>
      <c r="U40" s="4"/>
      <c r="V40" s="9"/>
      <c r="W40" s="3"/>
    </row>
    <row r="41" spans="2:23" ht="18" customHeight="1">
      <c r="B41" s="3"/>
      <c r="C41" s="228"/>
      <c r="D41" s="228"/>
      <c r="E41" s="83" t="s">
        <v>18</v>
      </c>
      <c r="F41" s="3"/>
      <c r="G41" s="230"/>
      <c r="H41" s="213" t="s">
        <v>74</v>
      </c>
      <c r="I41" s="214"/>
      <c r="J41" s="214"/>
      <c r="K41" s="215"/>
      <c r="L41" s="3"/>
      <c r="M41" s="3"/>
      <c r="N41" s="3"/>
      <c r="O41" s="3"/>
      <c r="P41" s="3"/>
      <c r="Q41" s="3"/>
      <c r="R41" s="3"/>
      <c r="S41" s="3"/>
      <c r="T41" s="3"/>
      <c r="U41" s="3"/>
      <c r="V41" s="3"/>
      <c r="W41" s="3"/>
    </row>
    <row r="42" spans="2:23" ht="12" customHeight="1">
      <c r="B42" s="3"/>
      <c r="C42" s="225" t="s">
        <v>29</v>
      </c>
      <c r="D42" s="225"/>
      <c r="E42" s="225"/>
      <c r="F42" s="3"/>
      <c r="G42" s="3"/>
      <c r="H42" s="3"/>
      <c r="I42" s="3"/>
      <c r="J42" s="3"/>
      <c r="K42" s="3"/>
      <c r="L42" s="3"/>
      <c r="M42" s="3"/>
      <c r="N42" s="3"/>
      <c r="O42" s="3"/>
      <c r="P42" s="3"/>
      <c r="Q42" s="3"/>
      <c r="R42" s="3"/>
      <c r="S42" s="3"/>
      <c r="T42" s="3"/>
      <c r="U42" s="3"/>
      <c r="V42" s="3"/>
      <c r="W42" s="3"/>
    </row>
    <row r="43" spans="2:23" ht="13.5">
      <c r="B43" s="3"/>
      <c r="C43" s="3"/>
      <c r="D43" s="3"/>
      <c r="E43" s="3"/>
      <c r="F43" s="3"/>
      <c r="G43" s="3"/>
      <c r="H43" s="3"/>
      <c r="I43" s="3"/>
      <c r="J43" s="3"/>
      <c r="K43" s="3"/>
      <c r="L43" s="3"/>
      <c r="M43" s="3"/>
      <c r="N43" s="3"/>
      <c r="O43" s="3"/>
      <c r="P43" s="3"/>
      <c r="Q43" s="3"/>
      <c r="R43" s="3"/>
      <c r="S43" s="3"/>
      <c r="T43" s="3"/>
      <c r="U43" s="3"/>
      <c r="V43" s="3"/>
      <c r="W43" s="3"/>
    </row>
    <row r="44" spans="2:23" ht="13.5">
      <c r="B44" s="3"/>
      <c r="C44" s="3"/>
      <c r="D44" s="3"/>
      <c r="E44" s="3"/>
      <c r="F44" s="3"/>
      <c r="G44" s="3"/>
      <c r="H44" s="3"/>
      <c r="I44" s="3"/>
      <c r="J44" s="3"/>
      <c r="K44" s="3"/>
      <c r="L44" s="3"/>
      <c r="M44" s="3"/>
      <c r="N44" s="3"/>
      <c r="O44" s="3"/>
      <c r="P44" s="3"/>
      <c r="Q44" s="3"/>
      <c r="R44" s="3"/>
      <c r="S44" s="3"/>
      <c r="T44" s="3"/>
      <c r="U44" s="3"/>
      <c r="V44" s="3"/>
      <c r="W44" s="3"/>
    </row>
    <row r="45" spans="2:23" ht="13.5">
      <c r="B45" s="3"/>
      <c r="C45" s="3"/>
      <c r="D45" s="3"/>
      <c r="E45" s="3"/>
      <c r="F45" s="3"/>
      <c r="G45" s="3"/>
      <c r="H45" s="3"/>
      <c r="I45" s="3"/>
      <c r="J45" s="3"/>
      <c r="K45" s="3"/>
      <c r="L45" s="3"/>
      <c r="M45" s="3"/>
      <c r="N45" s="3"/>
      <c r="O45" s="3"/>
      <c r="P45" s="3"/>
      <c r="Q45" s="3"/>
      <c r="R45" s="3"/>
      <c r="S45" s="3"/>
      <c r="T45" s="3"/>
      <c r="U45" s="3"/>
      <c r="V45" s="3"/>
      <c r="W45" s="3"/>
    </row>
    <row r="46" spans="2:23" ht="13.5">
      <c r="B46" s="3"/>
      <c r="C46" s="3"/>
      <c r="D46" s="3"/>
      <c r="E46" s="3"/>
      <c r="F46" s="3"/>
      <c r="G46" s="3"/>
      <c r="H46" s="3"/>
      <c r="I46" s="3"/>
      <c r="J46" s="3"/>
      <c r="K46" s="3"/>
      <c r="L46" s="3"/>
      <c r="M46" s="3"/>
      <c r="N46" s="3"/>
      <c r="O46" s="3"/>
      <c r="P46" s="3"/>
      <c r="Q46" s="3"/>
      <c r="R46" s="3"/>
      <c r="S46" s="3"/>
      <c r="T46" s="3"/>
      <c r="U46" s="3"/>
      <c r="V46" s="3"/>
      <c r="W46" s="3"/>
    </row>
    <row r="47" spans="2:23" ht="13.5">
      <c r="B47" s="3"/>
      <c r="C47" s="3"/>
      <c r="D47" s="3"/>
      <c r="E47" s="3"/>
      <c r="F47" s="3"/>
      <c r="G47" s="3"/>
      <c r="H47" s="3"/>
      <c r="I47" s="3"/>
      <c r="J47" s="3"/>
      <c r="K47" s="3"/>
      <c r="L47" s="3"/>
      <c r="M47" s="3"/>
      <c r="N47" s="3"/>
      <c r="O47" s="3"/>
      <c r="P47" s="3"/>
      <c r="Q47" s="3"/>
      <c r="R47" s="3"/>
      <c r="S47" s="3"/>
      <c r="T47" s="3"/>
      <c r="U47" s="3"/>
      <c r="V47" s="3"/>
      <c r="W47" s="3"/>
    </row>
    <row r="48" spans="2:23" ht="13.5">
      <c r="B48" s="3"/>
      <c r="C48" s="3"/>
      <c r="D48" s="3"/>
      <c r="E48" s="3"/>
      <c r="F48" s="3"/>
      <c r="G48" s="3"/>
      <c r="H48" s="3"/>
      <c r="I48" s="3"/>
      <c r="J48" s="3"/>
      <c r="K48" s="3"/>
      <c r="L48" s="3"/>
      <c r="M48" s="3"/>
      <c r="N48" s="3"/>
      <c r="O48" s="3"/>
      <c r="P48" s="3"/>
      <c r="Q48" s="3"/>
      <c r="R48" s="3"/>
      <c r="S48" s="3"/>
      <c r="T48" s="3"/>
      <c r="U48" s="3"/>
      <c r="V48" s="3"/>
      <c r="W48" s="3"/>
    </row>
    <row r="49" spans="2:23" ht="13.5">
      <c r="B49" s="3"/>
      <c r="C49" s="3"/>
      <c r="D49" s="3"/>
      <c r="E49" s="3"/>
      <c r="F49" s="3"/>
      <c r="G49" s="3"/>
      <c r="H49" s="3"/>
      <c r="I49" s="3"/>
      <c r="J49" s="3"/>
      <c r="K49" s="3"/>
      <c r="L49" s="3"/>
      <c r="M49" s="3"/>
      <c r="N49" s="3"/>
      <c r="O49" s="3"/>
      <c r="P49" s="3"/>
      <c r="Q49" s="3"/>
      <c r="R49" s="3"/>
      <c r="S49" s="3"/>
      <c r="T49" s="3"/>
      <c r="U49" s="3"/>
      <c r="V49" s="3"/>
      <c r="W49" s="3"/>
    </row>
    <row r="50" spans="2:23" ht="13.5">
      <c r="B50" s="3"/>
      <c r="C50" s="3"/>
      <c r="D50" s="3"/>
      <c r="E50" s="3"/>
      <c r="F50" s="3"/>
      <c r="G50" s="3"/>
      <c r="H50" s="3"/>
      <c r="I50" s="3"/>
      <c r="J50" s="3"/>
      <c r="K50" s="3"/>
      <c r="L50" s="3"/>
      <c r="M50" s="3"/>
      <c r="N50" s="3"/>
      <c r="O50" s="3"/>
      <c r="P50" s="3"/>
      <c r="Q50" s="3"/>
      <c r="R50" s="3"/>
      <c r="S50" s="3"/>
      <c r="T50" s="3"/>
      <c r="U50" s="3"/>
      <c r="V50" s="3"/>
      <c r="W50" s="3"/>
    </row>
    <row r="51" spans="2:23" ht="13.5">
      <c r="B51" s="3"/>
      <c r="C51" s="3"/>
      <c r="D51" s="3"/>
      <c r="E51" s="3"/>
      <c r="F51" s="3"/>
      <c r="G51" s="3"/>
      <c r="H51" s="3"/>
      <c r="I51" s="3"/>
      <c r="J51" s="3"/>
      <c r="K51" s="3"/>
      <c r="L51" s="3"/>
      <c r="M51" s="3"/>
      <c r="N51" s="3"/>
      <c r="O51" s="3"/>
      <c r="P51" s="3"/>
      <c r="Q51" s="3"/>
      <c r="R51" s="3"/>
      <c r="S51" s="3"/>
      <c r="T51" s="3"/>
      <c r="U51" s="3"/>
      <c r="V51" s="3"/>
      <c r="W51" s="3"/>
    </row>
    <row r="52" spans="2:23" ht="13.5">
      <c r="B52" s="3"/>
      <c r="C52" s="3"/>
      <c r="D52" s="3"/>
      <c r="E52" s="3"/>
      <c r="F52" s="3"/>
      <c r="G52" s="3"/>
      <c r="H52" s="3"/>
      <c r="I52" s="3"/>
      <c r="J52" s="3"/>
      <c r="K52" s="3"/>
      <c r="L52" s="3"/>
      <c r="M52" s="3"/>
      <c r="N52" s="3"/>
      <c r="O52" s="3"/>
      <c r="P52" s="3"/>
      <c r="Q52" s="3"/>
      <c r="R52" s="3"/>
      <c r="S52" s="3"/>
      <c r="T52" s="3"/>
      <c r="U52" s="3"/>
      <c r="V52" s="3"/>
      <c r="W52" s="3"/>
    </row>
    <row r="53" spans="2:23" ht="13.5">
      <c r="B53" s="3"/>
      <c r="C53" s="3"/>
      <c r="D53" s="3"/>
      <c r="E53" s="3"/>
      <c r="F53" s="3"/>
      <c r="G53" s="3"/>
      <c r="H53" s="3"/>
      <c r="I53" s="3"/>
      <c r="J53" s="3"/>
      <c r="K53" s="3"/>
      <c r="L53" s="3"/>
      <c r="M53" s="3"/>
      <c r="N53" s="3"/>
      <c r="O53" s="3"/>
      <c r="P53" s="3"/>
      <c r="Q53" s="3"/>
      <c r="R53" s="3"/>
      <c r="S53" s="3"/>
      <c r="T53" s="3"/>
      <c r="U53" s="3"/>
      <c r="V53" s="3"/>
      <c r="W53" s="3"/>
    </row>
    <row r="54" spans="2:23" ht="13.5">
      <c r="B54" s="3"/>
      <c r="C54" s="3"/>
      <c r="D54" s="3"/>
      <c r="E54" s="3"/>
      <c r="F54" s="3"/>
      <c r="G54" s="3"/>
      <c r="H54" s="3"/>
      <c r="I54" s="3"/>
      <c r="J54" s="3"/>
      <c r="K54" s="3"/>
      <c r="L54" s="3"/>
      <c r="M54" s="3"/>
      <c r="N54" s="3"/>
      <c r="O54" s="3"/>
      <c r="P54" s="3"/>
      <c r="Q54" s="3"/>
      <c r="R54" s="3"/>
      <c r="S54" s="3"/>
      <c r="T54" s="3"/>
      <c r="U54" s="3"/>
      <c r="V54" s="3"/>
      <c r="W54" s="3"/>
    </row>
    <row r="55" spans="2:23" ht="13.5">
      <c r="B55" s="3"/>
      <c r="C55" s="3"/>
      <c r="D55" s="3"/>
      <c r="E55" s="3"/>
      <c r="F55" s="3"/>
      <c r="G55" s="3"/>
      <c r="H55" s="3"/>
      <c r="I55" s="3"/>
      <c r="J55" s="3"/>
      <c r="K55" s="3"/>
      <c r="L55" s="3"/>
      <c r="M55" s="3"/>
      <c r="N55" s="3"/>
      <c r="O55" s="3"/>
      <c r="P55" s="3"/>
      <c r="Q55" s="3"/>
      <c r="R55" s="3"/>
      <c r="S55" s="3"/>
      <c r="T55" s="3"/>
      <c r="U55" s="3"/>
      <c r="V55" s="3"/>
      <c r="W55" s="3"/>
    </row>
    <row r="56" spans="2:23" ht="13.5">
      <c r="B56" s="3"/>
      <c r="C56" s="3"/>
      <c r="D56" s="3"/>
      <c r="E56" s="3"/>
      <c r="F56" s="3"/>
      <c r="G56" s="3"/>
      <c r="H56" s="3"/>
      <c r="I56" s="3"/>
      <c r="J56" s="3"/>
      <c r="K56" s="3"/>
      <c r="L56" s="3"/>
      <c r="M56" s="3"/>
      <c r="N56" s="3"/>
      <c r="O56" s="3"/>
      <c r="P56" s="3"/>
      <c r="Q56" s="3"/>
      <c r="R56" s="3"/>
      <c r="S56" s="3"/>
      <c r="T56" s="3"/>
      <c r="U56" s="3"/>
      <c r="V56" s="3"/>
      <c r="W56" s="3"/>
    </row>
    <row r="57" spans="2:23" ht="13.5">
      <c r="B57" s="3"/>
      <c r="C57" s="3"/>
      <c r="D57" s="3"/>
      <c r="E57" s="3"/>
      <c r="F57" s="3"/>
      <c r="G57" s="3"/>
      <c r="H57" s="3"/>
      <c r="I57" s="3"/>
      <c r="J57" s="3"/>
      <c r="K57" s="3"/>
      <c r="L57" s="3"/>
      <c r="M57" s="3"/>
      <c r="N57" s="3"/>
      <c r="O57" s="3"/>
      <c r="P57" s="3"/>
      <c r="Q57" s="3"/>
      <c r="R57" s="3"/>
      <c r="S57" s="3"/>
      <c r="T57" s="3"/>
      <c r="U57" s="3"/>
      <c r="V57" s="3"/>
      <c r="W57" s="3"/>
    </row>
    <row r="58" spans="2:23" ht="13.5">
      <c r="B58" s="3"/>
      <c r="C58" s="3"/>
      <c r="D58" s="3"/>
      <c r="E58" s="3"/>
      <c r="F58" s="3"/>
      <c r="G58" s="3"/>
      <c r="H58" s="3"/>
      <c r="I58" s="3"/>
      <c r="J58" s="3"/>
      <c r="K58" s="3"/>
      <c r="L58" s="3"/>
      <c r="M58" s="3"/>
      <c r="N58" s="3"/>
      <c r="O58" s="3"/>
      <c r="P58" s="3"/>
      <c r="Q58" s="3"/>
      <c r="R58" s="3"/>
      <c r="S58" s="3"/>
      <c r="T58" s="3"/>
      <c r="U58" s="3"/>
      <c r="V58" s="3"/>
      <c r="W58" s="3"/>
    </row>
    <row r="59" spans="2:23" ht="13.5">
      <c r="B59" s="3"/>
      <c r="C59" s="3"/>
      <c r="D59" s="3"/>
      <c r="E59" s="3"/>
      <c r="F59" s="3"/>
      <c r="G59" s="3"/>
      <c r="H59" s="3"/>
      <c r="I59" s="3"/>
      <c r="J59" s="3"/>
      <c r="K59" s="3"/>
      <c r="L59" s="3"/>
      <c r="M59" s="3"/>
      <c r="N59" s="3"/>
      <c r="O59" s="3"/>
      <c r="P59" s="3"/>
      <c r="Q59" s="3"/>
      <c r="R59" s="3"/>
      <c r="S59" s="3"/>
      <c r="T59" s="3"/>
      <c r="U59" s="3"/>
      <c r="V59" s="3"/>
      <c r="W59" s="3"/>
    </row>
    <row r="60" spans="2:23" ht="13.5">
      <c r="B60" s="3"/>
      <c r="C60" s="3"/>
      <c r="D60" s="3"/>
      <c r="E60" s="3"/>
      <c r="F60" s="3"/>
      <c r="G60" s="3"/>
      <c r="H60" s="3"/>
      <c r="I60" s="3"/>
      <c r="J60" s="3"/>
      <c r="K60" s="3"/>
      <c r="L60" s="3"/>
      <c r="M60" s="3"/>
      <c r="N60" s="3"/>
      <c r="O60" s="3"/>
      <c r="P60" s="3"/>
      <c r="Q60" s="3"/>
      <c r="R60" s="3"/>
      <c r="S60" s="3"/>
      <c r="T60" s="3"/>
      <c r="U60" s="3"/>
      <c r="V60" s="3"/>
      <c r="W60" s="3"/>
    </row>
    <row r="61" spans="2:23" ht="13.5">
      <c r="B61" s="3"/>
      <c r="C61" s="3"/>
      <c r="D61" s="3"/>
      <c r="E61" s="3"/>
      <c r="F61" s="3"/>
      <c r="G61" s="3"/>
      <c r="H61" s="3"/>
      <c r="I61" s="3"/>
      <c r="J61" s="3"/>
      <c r="K61" s="3"/>
      <c r="L61" s="3"/>
      <c r="M61" s="3"/>
      <c r="N61" s="3"/>
      <c r="O61" s="3"/>
      <c r="P61" s="3"/>
      <c r="Q61" s="3"/>
      <c r="R61" s="3"/>
      <c r="S61" s="3"/>
      <c r="T61" s="3"/>
      <c r="U61" s="3"/>
      <c r="V61" s="3"/>
      <c r="W61" s="3"/>
    </row>
    <row r="62" spans="2:23" ht="13.5">
      <c r="B62" s="3"/>
      <c r="C62" s="3"/>
      <c r="D62" s="3"/>
      <c r="E62" s="3"/>
      <c r="F62" s="3"/>
      <c r="G62" s="3"/>
      <c r="H62" s="3"/>
      <c r="I62" s="3"/>
      <c r="J62" s="3"/>
      <c r="K62" s="3"/>
      <c r="L62" s="3"/>
      <c r="M62" s="3"/>
      <c r="N62" s="3"/>
      <c r="O62" s="3"/>
      <c r="P62" s="3"/>
      <c r="Q62" s="3"/>
      <c r="R62" s="3"/>
      <c r="S62" s="3"/>
      <c r="T62" s="3"/>
      <c r="U62" s="3"/>
      <c r="V62" s="3"/>
      <c r="W62" s="3"/>
    </row>
    <row r="63" spans="2:23" ht="13.5">
      <c r="B63" s="3"/>
      <c r="C63" s="3"/>
      <c r="D63" s="3"/>
      <c r="E63" s="3"/>
      <c r="F63" s="3"/>
      <c r="G63" s="3"/>
      <c r="H63" s="3"/>
      <c r="I63" s="3"/>
      <c r="J63" s="3"/>
      <c r="K63" s="3"/>
      <c r="L63" s="3"/>
      <c r="M63" s="3"/>
      <c r="N63" s="3"/>
      <c r="O63" s="3"/>
      <c r="P63" s="3"/>
      <c r="Q63" s="3"/>
      <c r="R63" s="3"/>
      <c r="S63" s="3"/>
      <c r="T63" s="3"/>
      <c r="U63" s="3"/>
      <c r="V63" s="3"/>
      <c r="W63" s="3"/>
    </row>
    <row r="64" spans="2:23" ht="13.5">
      <c r="B64" s="3"/>
      <c r="C64" s="3"/>
      <c r="D64" s="3"/>
      <c r="E64" s="3"/>
      <c r="F64" s="3"/>
      <c r="G64" s="3"/>
      <c r="H64" s="3"/>
      <c r="I64" s="3"/>
      <c r="J64" s="3"/>
      <c r="K64" s="3"/>
      <c r="L64" s="3"/>
      <c r="M64" s="3"/>
      <c r="N64" s="3"/>
      <c r="O64" s="3"/>
      <c r="P64" s="3"/>
      <c r="Q64" s="3"/>
      <c r="R64" s="3"/>
      <c r="S64" s="3"/>
      <c r="T64" s="3"/>
      <c r="U64" s="3"/>
      <c r="V64" s="3"/>
      <c r="W64" s="3"/>
    </row>
  </sheetData>
  <sheetProtection/>
  <mergeCells count="52">
    <mergeCell ref="C5:P5"/>
    <mergeCell ref="R8:S8"/>
    <mergeCell ref="T8:U8"/>
    <mergeCell ref="M9:N9"/>
    <mergeCell ref="O9:P9"/>
    <mergeCell ref="A1:V1"/>
    <mergeCell ref="B6:D6"/>
    <mergeCell ref="F6:J6"/>
    <mergeCell ref="B8:C10"/>
    <mergeCell ref="D8:E8"/>
    <mergeCell ref="R9:S9"/>
    <mergeCell ref="T9:U9"/>
    <mergeCell ref="L12:Q13"/>
    <mergeCell ref="B23:B25"/>
    <mergeCell ref="D9:E9"/>
    <mergeCell ref="F9:G9"/>
    <mergeCell ref="H9:I9"/>
    <mergeCell ref="K9:L9"/>
    <mergeCell ref="C30:D30"/>
    <mergeCell ref="I30:L30"/>
    <mergeCell ref="C31:D31"/>
    <mergeCell ref="I31:J31"/>
    <mergeCell ref="C32:D32"/>
    <mergeCell ref="G8:J8"/>
    <mergeCell ref="L8:Q8"/>
    <mergeCell ref="C36:D36"/>
    <mergeCell ref="G36:G37"/>
    <mergeCell ref="H36:K37"/>
    <mergeCell ref="L36:M38"/>
    <mergeCell ref="C37:D37"/>
    <mergeCell ref="B26:C26"/>
    <mergeCell ref="C29:D29"/>
    <mergeCell ref="F29:G29"/>
    <mergeCell ref="I29:L29"/>
    <mergeCell ref="B30:B34"/>
    <mergeCell ref="C42:E42"/>
    <mergeCell ref="L39:N39"/>
    <mergeCell ref="C40:D41"/>
    <mergeCell ref="G40:G41"/>
    <mergeCell ref="H40:K40"/>
    <mergeCell ref="R32:T32"/>
    <mergeCell ref="C33:D33"/>
    <mergeCell ref="C34:D34"/>
    <mergeCell ref="L34:M35"/>
    <mergeCell ref="Q34:U34"/>
    <mergeCell ref="Q40:T40"/>
    <mergeCell ref="H41:K41"/>
    <mergeCell ref="Q37:U37"/>
    <mergeCell ref="C38:D38"/>
    <mergeCell ref="G38:G39"/>
    <mergeCell ref="H38:K39"/>
    <mergeCell ref="C39:D39"/>
  </mergeCells>
  <printOptions/>
  <pageMargins left="0.5905511811023623" right="0.1968503937007874" top="0.7874015748031497" bottom="0.3937007874015748" header="0.5118110236220472" footer="0.5118110236220472"/>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67"/>
  <sheetViews>
    <sheetView view="pageBreakPreview" zoomScaleSheetLayoutView="100" zoomScalePageLayoutView="0" workbookViewId="0" topLeftCell="A1">
      <selection activeCell="C5" sqref="C5:P5"/>
    </sheetView>
  </sheetViews>
  <sheetFormatPr defaultColWidth="9.00390625" defaultRowHeight="13.5"/>
  <cols>
    <col min="1" max="1" width="9.875" style="0" customWidth="1"/>
    <col min="2" max="2" width="4.625" style="0" customWidth="1"/>
    <col min="3" max="3" width="8.625" style="0" customWidth="1"/>
    <col min="4" max="4" width="4.125" style="0" customWidth="1"/>
    <col min="5" max="5" width="13.50390625" style="0" customWidth="1"/>
    <col min="6" max="6" width="4.125" style="0" customWidth="1"/>
    <col min="7" max="7" width="13.50390625" style="0" customWidth="1"/>
    <col min="8" max="8" width="4.125" style="0" customWidth="1"/>
    <col min="9" max="10" width="13.50390625" style="0" customWidth="1"/>
    <col min="11" max="11" width="4.125" style="0" customWidth="1"/>
    <col min="12" max="12" width="13.50390625" style="0" customWidth="1"/>
    <col min="13" max="13" width="4.125" style="0" customWidth="1"/>
    <col min="14" max="14" width="13.75390625" style="0" customWidth="1"/>
    <col min="15" max="15" width="4.125" style="0" customWidth="1"/>
    <col min="16" max="17" width="13.50390625" style="0" customWidth="1"/>
    <col min="18" max="18" width="4.125" style="0" customWidth="1"/>
    <col min="19" max="19" width="13.50390625" style="0" customWidth="1"/>
    <col min="20" max="20" width="4.125" style="0" customWidth="1"/>
    <col min="21" max="21" width="13.50390625" style="0" customWidth="1"/>
    <col min="22" max="22" width="2.25390625" style="0" customWidth="1"/>
  </cols>
  <sheetData>
    <row r="1" spans="1:24" ht="28.5">
      <c r="A1" s="298" t="s">
        <v>97</v>
      </c>
      <c r="B1" s="298"/>
      <c r="C1" s="298"/>
      <c r="D1" s="298"/>
      <c r="E1" s="298"/>
      <c r="F1" s="298"/>
      <c r="G1" s="298"/>
      <c r="H1" s="298"/>
      <c r="I1" s="298"/>
      <c r="J1" s="298"/>
      <c r="K1" s="298"/>
      <c r="L1" s="298"/>
      <c r="M1" s="298"/>
      <c r="N1" s="298"/>
      <c r="O1" s="298"/>
      <c r="P1" s="298"/>
      <c r="Q1" s="298"/>
      <c r="R1" s="298"/>
      <c r="S1" s="298"/>
      <c r="T1" s="298"/>
      <c r="U1" s="298"/>
      <c r="V1" s="298"/>
      <c r="W1" s="58"/>
      <c r="X1" s="58"/>
    </row>
    <row r="2" spans="2:24" ht="21.75" customHeight="1">
      <c r="B2" s="60"/>
      <c r="C2" s="61"/>
      <c r="D2" s="61"/>
      <c r="E2" s="61"/>
      <c r="F2" s="61"/>
      <c r="G2" s="61"/>
      <c r="H2" s="61"/>
      <c r="I2" s="61"/>
      <c r="J2" s="61"/>
      <c r="K2" s="61"/>
      <c r="L2" s="61"/>
      <c r="M2" s="61"/>
      <c r="N2" s="61"/>
      <c r="O2" s="61"/>
      <c r="P2" s="61"/>
      <c r="Q2" s="61"/>
      <c r="R2" s="61"/>
      <c r="S2" s="61"/>
      <c r="T2" s="61"/>
      <c r="U2" s="61"/>
      <c r="V2" s="61"/>
      <c r="W2" s="58"/>
      <c r="X2" s="58"/>
    </row>
    <row r="3" spans="2:24" ht="21.75" customHeight="1">
      <c r="B3" s="60"/>
      <c r="C3" s="61" t="s">
        <v>55</v>
      </c>
      <c r="D3" s="61"/>
      <c r="E3" s="61"/>
      <c r="F3" s="61"/>
      <c r="G3" s="61"/>
      <c r="H3" s="61"/>
      <c r="I3" s="61"/>
      <c r="J3" s="61"/>
      <c r="K3" s="61"/>
      <c r="L3" s="61"/>
      <c r="M3" s="61"/>
      <c r="N3" s="61"/>
      <c r="O3" s="61"/>
      <c r="P3" s="61"/>
      <c r="Q3" s="61"/>
      <c r="R3" s="61"/>
      <c r="S3" s="61"/>
      <c r="T3" s="61"/>
      <c r="U3" s="61"/>
      <c r="V3" s="61"/>
      <c r="W3" s="58"/>
      <c r="X3" s="58"/>
    </row>
    <row r="4" spans="2:24" ht="21.75" customHeight="1">
      <c r="B4" s="60"/>
      <c r="C4" s="62" t="s">
        <v>99</v>
      </c>
      <c r="D4" s="61"/>
      <c r="E4" s="61"/>
      <c r="F4" s="61"/>
      <c r="G4" s="61"/>
      <c r="H4" s="61"/>
      <c r="I4" s="61"/>
      <c r="J4" s="61"/>
      <c r="K4" s="61"/>
      <c r="L4" s="61"/>
      <c r="M4" s="61"/>
      <c r="N4" s="61"/>
      <c r="O4" s="61"/>
      <c r="P4" s="61"/>
      <c r="Q4" s="61"/>
      <c r="R4" s="61"/>
      <c r="S4" s="61"/>
      <c r="T4" s="61"/>
      <c r="U4" s="61"/>
      <c r="V4" s="61"/>
      <c r="W4" s="58"/>
      <c r="X4" s="58"/>
    </row>
    <row r="5" spans="2:24" ht="21.75" customHeight="1" thickBot="1">
      <c r="B5" s="1"/>
      <c r="C5" s="292" t="s">
        <v>100</v>
      </c>
      <c r="D5" s="292"/>
      <c r="E5" s="292"/>
      <c r="F5" s="292"/>
      <c r="G5" s="292"/>
      <c r="H5" s="292"/>
      <c r="I5" s="292"/>
      <c r="J5" s="292"/>
      <c r="K5" s="292"/>
      <c r="L5" s="292"/>
      <c r="M5" s="292"/>
      <c r="N5" s="292"/>
      <c r="O5" s="292"/>
      <c r="P5" s="292"/>
      <c r="Q5" s="2"/>
      <c r="R5" s="2"/>
      <c r="S5" s="2"/>
      <c r="T5" s="2"/>
      <c r="U5" s="2"/>
      <c r="V5" s="2"/>
      <c r="W5" s="2"/>
      <c r="X5" s="2"/>
    </row>
    <row r="6" spans="2:10" ht="19.5" thickBot="1">
      <c r="B6" s="299" t="s">
        <v>83</v>
      </c>
      <c r="C6" s="299"/>
      <c r="D6" s="300"/>
      <c r="F6" s="301" t="s">
        <v>87</v>
      </c>
      <c r="G6" s="302"/>
      <c r="H6" s="302"/>
      <c r="I6" s="302"/>
      <c r="J6" s="303"/>
    </row>
    <row r="7" spans="2:22" ht="3.75" customHeight="1" thickBot="1">
      <c r="B7" s="50"/>
      <c r="C7" s="50"/>
      <c r="D7" s="50"/>
      <c r="E7" s="50"/>
      <c r="F7" s="50"/>
      <c r="G7" s="50"/>
      <c r="H7" s="50"/>
      <c r="I7" s="50"/>
      <c r="J7" s="50"/>
      <c r="K7" s="50"/>
      <c r="L7" s="50"/>
      <c r="M7" s="50"/>
      <c r="N7" s="50"/>
      <c r="O7" s="50"/>
      <c r="P7" s="50"/>
      <c r="Q7" s="50"/>
      <c r="R7" s="50"/>
      <c r="S7" s="50"/>
      <c r="T7" s="50"/>
      <c r="U7" s="50"/>
      <c r="V7" s="54"/>
    </row>
    <row r="8" spans="2:22" ht="20.25" customHeight="1">
      <c r="B8" s="304" t="s">
        <v>21</v>
      </c>
      <c r="C8" s="305"/>
      <c r="D8" s="310" t="s">
        <v>57</v>
      </c>
      <c r="E8" s="311"/>
      <c r="F8" s="39" t="s">
        <v>58</v>
      </c>
      <c r="G8" s="272" t="s">
        <v>32</v>
      </c>
      <c r="H8" s="273"/>
      <c r="I8" s="273"/>
      <c r="J8" s="274"/>
      <c r="K8" s="40" t="s">
        <v>59</v>
      </c>
      <c r="L8" s="272" t="s">
        <v>31</v>
      </c>
      <c r="M8" s="272"/>
      <c r="N8" s="272"/>
      <c r="O8" s="272"/>
      <c r="P8" s="272"/>
      <c r="Q8" s="274"/>
      <c r="R8" s="293" t="s">
        <v>51</v>
      </c>
      <c r="S8" s="294"/>
      <c r="T8" s="293" t="s">
        <v>52</v>
      </c>
      <c r="U8" s="295"/>
      <c r="V8" s="53"/>
    </row>
    <row r="9" spans="2:22" ht="20.25" customHeight="1">
      <c r="B9" s="306"/>
      <c r="C9" s="307"/>
      <c r="D9" s="288" t="s">
        <v>30</v>
      </c>
      <c r="E9" s="289"/>
      <c r="F9" s="243" t="s">
        <v>3</v>
      </c>
      <c r="G9" s="243"/>
      <c r="H9" s="290" t="s">
        <v>76</v>
      </c>
      <c r="I9" s="291"/>
      <c r="J9" s="41" t="s">
        <v>48</v>
      </c>
      <c r="K9" s="260" t="s">
        <v>22</v>
      </c>
      <c r="L9" s="261"/>
      <c r="M9" s="260" t="s">
        <v>77</v>
      </c>
      <c r="N9" s="261"/>
      <c r="O9" s="296" t="s">
        <v>75</v>
      </c>
      <c r="P9" s="297"/>
      <c r="Q9" s="41" t="s">
        <v>49</v>
      </c>
      <c r="R9" s="275" t="s">
        <v>42</v>
      </c>
      <c r="S9" s="276"/>
      <c r="T9" s="277" t="s">
        <v>43</v>
      </c>
      <c r="U9" s="278"/>
      <c r="V9" s="53"/>
    </row>
    <row r="10" spans="2:22" ht="20.25" customHeight="1" thickBot="1">
      <c r="B10" s="308"/>
      <c r="C10" s="309"/>
      <c r="D10" s="43" t="s">
        <v>1</v>
      </c>
      <c r="E10" s="44" t="s">
        <v>2</v>
      </c>
      <c r="F10" s="45" t="s">
        <v>1</v>
      </c>
      <c r="G10" s="46" t="s">
        <v>2</v>
      </c>
      <c r="H10" s="43" t="s">
        <v>1</v>
      </c>
      <c r="I10" s="48" t="s">
        <v>2</v>
      </c>
      <c r="J10" s="47" t="s">
        <v>2</v>
      </c>
      <c r="K10" s="55" t="s">
        <v>1</v>
      </c>
      <c r="L10" s="47" t="s">
        <v>2</v>
      </c>
      <c r="M10" s="55" t="s">
        <v>1</v>
      </c>
      <c r="N10" s="47" t="s">
        <v>2</v>
      </c>
      <c r="O10" s="55" t="s">
        <v>1</v>
      </c>
      <c r="P10" s="47" t="s">
        <v>2</v>
      </c>
      <c r="Q10" s="48" t="s">
        <v>2</v>
      </c>
      <c r="R10" s="56" t="s">
        <v>1</v>
      </c>
      <c r="S10" s="47" t="s">
        <v>2</v>
      </c>
      <c r="T10" s="49" t="s">
        <v>1</v>
      </c>
      <c r="U10" s="46" t="s">
        <v>2</v>
      </c>
      <c r="V10" s="53"/>
    </row>
    <row r="11" spans="2:22" s="74" customFormat="1" ht="24" customHeight="1" thickBot="1">
      <c r="B11" s="99" t="s">
        <v>84</v>
      </c>
      <c r="C11" s="68" t="s">
        <v>4</v>
      </c>
      <c r="D11" s="89">
        <v>6</v>
      </c>
      <c r="E11" s="90">
        <v>1273290</v>
      </c>
      <c r="F11" s="69"/>
      <c r="G11" s="70"/>
      <c r="H11" s="69"/>
      <c r="I11" s="71"/>
      <c r="J11" s="72"/>
      <c r="K11" s="69"/>
      <c r="L11" s="72"/>
      <c r="M11" s="89">
        <v>1</v>
      </c>
      <c r="N11" s="93">
        <v>70000</v>
      </c>
      <c r="O11" s="69"/>
      <c r="P11" s="72"/>
      <c r="Q11" s="94">
        <v>70000</v>
      </c>
      <c r="R11" s="89">
        <v>6</v>
      </c>
      <c r="S11" s="167">
        <v>1273290</v>
      </c>
      <c r="T11" s="89">
        <v>5</v>
      </c>
      <c r="U11" s="167">
        <v>1203290</v>
      </c>
      <c r="V11" s="73"/>
    </row>
    <row r="12" spans="2:22" ht="24" customHeight="1">
      <c r="B12" s="100"/>
      <c r="C12" s="6" t="s">
        <v>5</v>
      </c>
      <c r="D12" s="91">
        <v>5</v>
      </c>
      <c r="E12" s="92">
        <v>1108300</v>
      </c>
      <c r="F12" s="14"/>
      <c r="G12" s="7"/>
      <c r="H12" s="13"/>
      <c r="I12" s="14"/>
      <c r="J12" s="15"/>
      <c r="K12" s="133"/>
      <c r="L12" s="279" t="s">
        <v>88</v>
      </c>
      <c r="M12" s="280"/>
      <c r="N12" s="280"/>
      <c r="O12" s="280"/>
      <c r="P12" s="280"/>
      <c r="Q12" s="281"/>
      <c r="R12" s="91">
        <v>5</v>
      </c>
      <c r="S12" s="168">
        <v>1108300</v>
      </c>
      <c r="T12" s="95">
        <v>5</v>
      </c>
      <c r="U12" s="176">
        <v>1108300</v>
      </c>
      <c r="V12" s="53"/>
    </row>
    <row r="13" spans="2:22" ht="18" customHeight="1" thickBot="1">
      <c r="B13" s="101"/>
      <c r="C13" s="16" t="s">
        <v>6</v>
      </c>
      <c r="D13" s="135">
        <v>6</v>
      </c>
      <c r="E13" s="136">
        <v>1390710</v>
      </c>
      <c r="F13" s="9"/>
      <c r="G13" s="8"/>
      <c r="H13" s="5"/>
      <c r="I13" s="9"/>
      <c r="J13" s="8"/>
      <c r="K13" s="134"/>
      <c r="L13" s="282"/>
      <c r="M13" s="283"/>
      <c r="N13" s="283"/>
      <c r="O13" s="283"/>
      <c r="P13" s="283"/>
      <c r="Q13" s="284"/>
      <c r="R13" s="135">
        <v>6</v>
      </c>
      <c r="S13" s="169">
        <v>1390710</v>
      </c>
      <c r="T13" s="174">
        <v>6</v>
      </c>
      <c r="U13" s="177">
        <v>1390710</v>
      </c>
      <c r="V13" s="53"/>
    </row>
    <row r="14" spans="2:22" ht="18" customHeight="1">
      <c r="B14" s="100"/>
      <c r="C14" s="6" t="s">
        <v>7</v>
      </c>
      <c r="D14" s="91">
        <v>6</v>
      </c>
      <c r="E14" s="92">
        <v>1399200</v>
      </c>
      <c r="F14" s="14"/>
      <c r="G14" s="15"/>
      <c r="H14" s="13"/>
      <c r="I14" s="14"/>
      <c r="J14" s="15"/>
      <c r="K14" s="130"/>
      <c r="L14" s="132"/>
      <c r="M14" s="163">
        <v>2</v>
      </c>
      <c r="N14" s="165">
        <v>100000</v>
      </c>
      <c r="O14" s="132"/>
      <c r="P14" s="132"/>
      <c r="Q14" s="166">
        <v>100000</v>
      </c>
      <c r="R14" s="171">
        <v>6</v>
      </c>
      <c r="S14" s="168">
        <v>1399200</v>
      </c>
      <c r="T14" s="95">
        <v>4</v>
      </c>
      <c r="U14" s="176">
        <v>1299200</v>
      </c>
      <c r="V14" s="53"/>
    </row>
    <row r="15" spans="2:22" ht="18" customHeight="1">
      <c r="B15" s="101"/>
      <c r="C15" s="16" t="s">
        <v>8</v>
      </c>
      <c r="D15" s="135">
        <v>6</v>
      </c>
      <c r="E15" s="136">
        <v>1552000</v>
      </c>
      <c r="F15" s="9"/>
      <c r="G15" s="8"/>
      <c r="H15" s="5"/>
      <c r="I15" s="9"/>
      <c r="J15" s="8"/>
      <c r="K15" s="129"/>
      <c r="L15" s="129"/>
      <c r="M15" s="164"/>
      <c r="N15" s="129"/>
      <c r="O15" s="129"/>
      <c r="P15" s="129"/>
      <c r="Q15" s="131"/>
      <c r="R15" s="172">
        <v>6</v>
      </c>
      <c r="S15" s="169">
        <v>1552000</v>
      </c>
      <c r="T15" s="174">
        <v>6</v>
      </c>
      <c r="U15" s="177">
        <v>1552000</v>
      </c>
      <c r="V15" s="53"/>
    </row>
    <row r="16" spans="2:22" ht="18" customHeight="1" thickBot="1">
      <c r="B16" s="100"/>
      <c r="C16" s="143" t="s">
        <v>9</v>
      </c>
      <c r="D16" s="144">
        <v>6</v>
      </c>
      <c r="E16" s="145">
        <v>1433000</v>
      </c>
      <c r="F16" s="146"/>
      <c r="G16" s="147"/>
      <c r="H16" s="148"/>
      <c r="I16" s="146"/>
      <c r="J16" s="147"/>
      <c r="K16" s="149"/>
      <c r="L16" s="149"/>
      <c r="M16" s="149"/>
      <c r="N16" s="149"/>
      <c r="O16" s="149"/>
      <c r="P16" s="149"/>
      <c r="Q16" s="150"/>
      <c r="R16" s="173">
        <v>6</v>
      </c>
      <c r="S16" s="170">
        <v>1433000</v>
      </c>
      <c r="T16" s="175">
        <v>6</v>
      </c>
      <c r="U16" s="178">
        <v>1433000</v>
      </c>
      <c r="V16" s="53"/>
    </row>
    <row r="17" spans="2:22" ht="24" customHeight="1" thickTop="1">
      <c r="B17" s="285" t="s">
        <v>79</v>
      </c>
      <c r="C17" s="151" t="s">
        <v>89</v>
      </c>
      <c r="D17" s="152"/>
      <c r="E17" s="153">
        <v>2253500</v>
      </c>
      <c r="F17" s="154"/>
      <c r="G17" s="155"/>
      <c r="H17" s="156"/>
      <c r="I17" s="154"/>
      <c r="J17" s="157">
        <f>G17+I17</f>
        <v>0</v>
      </c>
      <c r="K17" s="158"/>
      <c r="L17" s="156"/>
      <c r="M17" s="158"/>
      <c r="N17" s="158"/>
      <c r="O17" s="158"/>
      <c r="P17" s="158"/>
      <c r="Q17" s="157">
        <f>L17+N17+P17</f>
        <v>0</v>
      </c>
      <c r="R17" s="156"/>
      <c r="S17" s="157">
        <v>2253500</v>
      </c>
      <c r="T17" s="154"/>
      <c r="U17" s="159">
        <v>2253500</v>
      </c>
      <c r="V17" s="53"/>
    </row>
    <row r="18" spans="2:22" ht="24" customHeight="1" thickBot="1">
      <c r="B18" s="287"/>
      <c r="C18" s="106" t="s">
        <v>80</v>
      </c>
      <c r="D18" s="137"/>
      <c r="E18" s="138"/>
      <c r="F18" s="107"/>
      <c r="G18" s="108"/>
      <c r="H18" s="109"/>
      <c r="I18" s="107"/>
      <c r="J18" s="110">
        <f>G18+I18</f>
        <v>0</v>
      </c>
      <c r="K18" s="111"/>
      <c r="L18" s="109"/>
      <c r="M18" s="111"/>
      <c r="N18" s="111"/>
      <c r="O18" s="111"/>
      <c r="P18" s="111"/>
      <c r="Q18" s="110">
        <f>L18+N18+P18</f>
        <v>0</v>
      </c>
      <c r="R18" s="109"/>
      <c r="S18" s="110">
        <f>E18-J18</f>
        <v>0</v>
      </c>
      <c r="T18" s="107"/>
      <c r="U18" s="112">
        <f>E18-J18-Q18</f>
        <v>0</v>
      </c>
      <c r="V18" s="53"/>
    </row>
    <row r="19" spans="2:22" ht="24" customHeight="1" thickBot="1" thickTop="1">
      <c r="B19" s="312" t="s">
        <v>81</v>
      </c>
      <c r="C19" s="313"/>
      <c r="D19" s="113"/>
      <c r="E19" s="162">
        <f>SUM(E11:E18)</f>
        <v>10410000</v>
      </c>
      <c r="F19" s="113"/>
      <c r="G19" s="115">
        <f>SUM(G11:G18)</f>
        <v>0</v>
      </c>
      <c r="H19" s="113"/>
      <c r="I19" s="116">
        <f>SUM(I11:I18)</f>
        <v>0</v>
      </c>
      <c r="J19" s="117">
        <f>SUM(J11:J18)</f>
        <v>0</v>
      </c>
      <c r="K19" s="113"/>
      <c r="L19" s="118">
        <f>SUM(L11:L18)</f>
        <v>0</v>
      </c>
      <c r="M19" s="113"/>
      <c r="N19" s="119">
        <f>SUM(N11:N18)</f>
        <v>170000</v>
      </c>
      <c r="O19" s="113"/>
      <c r="P19" s="119">
        <f>SUM(P11:P18)</f>
        <v>0</v>
      </c>
      <c r="Q19" s="117">
        <f>SUM(Q11:Q18)</f>
        <v>170000</v>
      </c>
      <c r="R19" s="113"/>
      <c r="S19" s="117">
        <f>SUM(S11:S18)</f>
        <v>10410000</v>
      </c>
      <c r="T19" s="113"/>
      <c r="U19" s="114">
        <f>SUM(U11:U18)</f>
        <v>10240000</v>
      </c>
      <c r="V19" s="53"/>
    </row>
    <row r="20" spans="2:22" ht="18" customHeight="1" thickTop="1">
      <c r="B20" s="101"/>
      <c r="C20" s="16" t="s">
        <v>10</v>
      </c>
      <c r="D20" s="135">
        <v>6</v>
      </c>
      <c r="E20" s="136">
        <v>1273290</v>
      </c>
      <c r="F20" s="9"/>
      <c r="G20" s="8"/>
      <c r="H20" s="5"/>
      <c r="I20" s="9"/>
      <c r="J20" s="8"/>
      <c r="K20" s="103"/>
      <c r="L20" s="103"/>
      <c r="M20" s="103"/>
      <c r="N20" s="103"/>
      <c r="O20" s="103"/>
      <c r="P20" s="103"/>
      <c r="Q20" s="104"/>
      <c r="R20" s="184">
        <v>6</v>
      </c>
      <c r="S20" s="169">
        <v>1273290</v>
      </c>
      <c r="T20" s="181">
        <v>6</v>
      </c>
      <c r="U20" s="177">
        <v>1273290</v>
      </c>
      <c r="V20" s="53"/>
    </row>
    <row r="21" spans="2:22" ht="18" customHeight="1">
      <c r="B21" s="100"/>
      <c r="C21" s="6" t="s">
        <v>11</v>
      </c>
      <c r="D21" s="91">
        <v>7</v>
      </c>
      <c r="E21" s="139">
        <v>1589200</v>
      </c>
      <c r="F21" s="13"/>
      <c r="G21" s="15"/>
      <c r="H21" s="13"/>
      <c r="I21" s="14"/>
      <c r="J21" s="13"/>
      <c r="K21" s="4"/>
      <c r="L21" s="42"/>
      <c r="M21" s="4"/>
      <c r="N21" s="42"/>
      <c r="O21" s="57"/>
      <c r="P21" s="42"/>
      <c r="Q21" s="4"/>
      <c r="R21" s="185">
        <v>7</v>
      </c>
      <c r="S21" s="168">
        <v>1589200</v>
      </c>
      <c r="T21" s="182">
        <v>7</v>
      </c>
      <c r="U21" s="176">
        <v>1589200</v>
      </c>
      <c r="V21" s="53"/>
    </row>
    <row r="22" spans="2:22" ht="18" customHeight="1">
      <c r="B22" s="101"/>
      <c r="C22" s="16" t="s">
        <v>12</v>
      </c>
      <c r="D22" s="135">
        <v>7</v>
      </c>
      <c r="E22" s="140">
        <v>1529940</v>
      </c>
      <c r="F22" s="13"/>
      <c r="G22" s="15"/>
      <c r="H22" s="13"/>
      <c r="I22" s="14"/>
      <c r="J22" s="13"/>
      <c r="K22" s="9"/>
      <c r="L22" s="5"/>
      <c r="M22" s="9"/>
      <c r="N22" s="5"/>
      <c r="O22" s="8"/>
      <c r="P22" s="5"/>
      <c r="Q22" s="9"/>
      <c r="R22" s="186">
        <v>7</v>
      </c>
      <c r="S22" s="169">
        <v>1529940</v>
      </c>
      <c r="T22" s="181">
        <v>7</v>
      </c>
      <c r="U22" s="177">
        <v>1529940</v>
      </c>
      <c r="V22" s="53"/>
    </row>
    <row r="23" spans="2:22" ht="18" customHeight="1">
      <c r="B23" s="102" t="s">
        <v>85</v>
      </c>
      <c r="C23" s="6" t="s">
        <v>13</v>
      </c>
      <c r="D23" s="91">
        <v>6</v>
      </c>
      <c r="E23" s="92">
        <v>1108300</v>
      </c>
      <c r="F23" s="4"/>
      <c r="G23" s="57"/>
      <c r="H23" s="42"/>
      <c r="I23" s="4"/>
      <c r="J23" s="42"/>
      <c r="K23" s="15"/>
      <c r="L23" s="13"/>
      <c r="M23" s="14"/>
      <c r="N23" s="13"/>
      <c r="O23" s="15"/>
      <c r="P23" s="13"/>
      <c r="Q23" s="14"/>
      <c r="R23" s="185">
        <v>6</v>
      </c>
      <c r="S23" s="168">
        <v>1108300</v>
      </c>
      <c r="T23" s="182">
        <v>6</v>
      </c>
      <c r="U23" s="176">
        <v>1108300</v>
      </c>
      <c r="V23" s="53"/>
    </row>
    <row r="24" spans="2:22" ht="18" customHeight="1">
      <c r="B24" s="51"/>
      <c r="C24" s="6" t="s">
        <v>14</v>
      </c>
      <c r="D24" s="91">
        <v>6</v>
      </c>
      <c r="E24" s="92">
        <v>1231400</v>
      </c>
      <c r="F24" s="14"/>
      <c r="G24" s="15"/>
      <c r="H24" s="13"/>
      <c r="I24" s="14"/>
      <c r="J24" s="13"/>
      <c r="K24" s="15"/>
      <c r="L24" s="13"/>
      <c r="M24" s="14"/>
      <c r="N24" s="13"/>
      <c r="O24" s="15"/>
      <c r="P24" s="13"/>
      <c r="Q24" s="14"/>
      <c r="R24" s="185">
        <v>6</v>
      </c>
      <c r="S24" s="168">
        <v>1231400</v>
      </c>
      <c r="T24" s="182">
        <v>6</v>
      </c>
      <c r="U24" s="176">
        <v>1231400</v>
      </c>
      <c r="V24" s="53"/>
    </row>
    <row r="25" spans="2:22" ht="18" customHeight="1" thickBot="1">
      <c r="B25" s="52"/>
      <c r="C25" s="17" t="s">
        <v>15</v>
      </c>
      <c r="D25" s="141">
        <v>6</v>
      </c>
      <c r="E25" s="142">
        <v>1222000</v>
      </c>
      <c r="F25" s="10"/>
      <c r="G25" s="11"/>
      <c r="H25" s="12"/>
      <c r="I25" s="10"/>
      <c r="J25" s="12"/>
      <c r="K25" s="11"/>
      <c r="L25" s="12"/>
      <c r="M25" s="11"/>
      <c r="N25" s="12"/>
      <c r="O25" s="11"/>
      <c r="P25" s="12"/>
      <c r="Q25" s="10"/>
      <c r="R25" s="187">
        <v>6</v>
      </c>
      <c r="S25" s="179">
        <v>1222000</v>
      </c>
      <c r="T25" s="183">
        <v>6</v>
      </c>
      <c r="U25" s="180">
        <v>1222000</v>
      </c>
      <c r="V25" s="3"/>
    </row>
    <row r="26" spans="2:22" ht="24" customHeight="1" thickTop="1">
      <c r="B26" s="285" t="s">
        <v>79</v>
      </c>
      <c r="C26" s="160" t="s">
        <v>90</v>
      </c>
      <c r="D26" s="120"/>
      <c r="E26" s="138">
        <v>2456000</v>
      </c>
      <c r="F26" s="107"/>
      <c r="G26" s="108"/>
      <c r="H26" s="109"/>
      <c r="I26" s="107"/>
      <c r="J26" s="110">
        <f>G26+I26</f>
        <v>0</v>
      </c>
      <c r="K26" s="108"/>
      <c r="L26" s="109"/>
      <c r="M26" s="108"/>
      <c r="N26" s="109"/>
      <c r="O26" s="108"/>
      <c r="P26" s="109"/>
      <c r="Q26" s="110">
        <f>L26+N26+P26</f>
        <v>0</v>
      </c>
      <c r="R26" s="188"/>
      <c r="S26" s="110">
        <v>2456000</v>
      </c>
      <c r="T26" s="188"/>
      <c r="U26" s="121">
        <f>E26-J26-Q26</f>
        <v>2456000</v>
      </c>
      <c r="V26" s="3"/>
    </row>
    <row r="27" spans="2:22" ht="24" customHeight="1" thickBot="1">
      <c r="B27" s="287"/>
      <c r="C27" s="17" t="s">
        <v>80</v>
      </c>
      <c r="D27" s="122"/>
      <c r="E27" s="161"/>
      <c r="F27" s="123"/>
      <c r="G27" s="124"/>
      <c r="H27" s="125"/>
      <c r="I27" s="123"/>
      <c r="J27" s="126">
        <f>G27+I27</f>
        <v>0</v>
      </c>
      <c r="K27" s="124"/>
      <c r="L27" s="125"/>
      <c r="M27" s="124"/>
      <c r="N27" s="125"/>
      <c r="O27" s="124"/>
      <c r="P27" s="125"/>
      <c r="Q27" s="126">
        <f>L27+N27+P27</f>
        <v>0</v>
      </c>
      <c r="R27" s="122"/>
      <c r="S27" s="126"/>
      <c r="T27" s="122"/>
      <c r="U27" s="127">
        <f>E27-J27-Q27</f>
        <v>0</v>
      </c>
      <c r="V27" s="3"/>
    </row>
    <row r="28" spans="2:22" ht="24" customHeight="1" thickBot="1" thickTop="1">
      <c r="B28" s="312" t="s">
        <v>82</v>
      </c>
      <c r="C28" s="313"/>
      <c r="D28" s="113"/>
      <c r="E28" s="162">
        <f>SUM(E20:E27)</f>
        <v>10410130</v>
      </c>
      <c r="F28" s="113"/>
      <c r="G28" s="115">
        <f>SUM(G20:G27)</f>
        <v>0</v>
      </c>
      <c r="H28" s="113"/>
      <c r="I28" s="116">
        <f>SUM(I20:I27)</f>
        <v>0</v>
      </c>
      <c r="J28" s="117">
        <f>SUM(J20:J27)</f>
        <v>0</v>
      </c>
      <c r="K28" s="113"/>
      <c r="L28" s="118">
        <f>SUM(L20:L27)</f>
        <v>0</v>
      </c>
      <c r="M28" s="113"/>
      <c r="N28" s="119">
        <f>SUM(N20:N27)</f>
        <v>0</v>
      </c>
      <c r="O28" s="113"/>
      <c r="P28" s="119">
        <f>SUM(P20:P27)</f>
        <v>0</v>
      </c>
      <c r="Q28" s="117">
        <f>SUM(Q20:Q27)</f>
        <v>0</v>
      </c>
      <c r="R28" s="113"/>
      <c r="S28" s="117">
        <f>SUM(S20:S27)</f>
        <v>10410130</v>
      </c>
      <c r="T28" s="113"/>
      <c r="U28" s="128">
        <f>SUM(U20:U27)</f>
        <v>10410130</v>
      </c>
      <c r="V28" s="53"/>
    </row>
    <row r="29" spans="2:22" s="74" customFormat="1" ht="24" customHeight="1" thickBot="1" thickTop="1">
      <c r="B29" s="254" t="s">
        <v>53</v>
      </c>
      <c r="C29" s="255"/>
      <c r="D29" s="75"/>
      <c r="E29" s="98">
        <f>E19+E28</f>
        <v>20820130</v>
      </c>
      <c r="F29" s="75"/>
      <c r="G29" s="76">
        <f>G19+G28</f>
        <v>0</v>
      </c>
      <c r="H29" s="76"/>
      <c r="I29" s="77">
        <f>I19+I28</f>
        <v>0</v>
      </c>
      <c r="J29" s="77">
        <f>J19+J28</f>
        <v>0</v>
      </c>
      <c r="K29" s="75"/>
      <c r="L29" s="76">
        <f>L19+L28</f>
        <v>0</v>
      </c>
      <c r="M29" s="76"/>
      <c r="N29" s="96">
        <f>N19+N28</f>
        <v>170000</v>
      </c>
      <c r="O29" s="77"/>
      <c r="P29" s="77">
        <f>P19+P28</f>
        <v>0</v>
      </c>
      <c r="Q29" s="97">
        <f>Q19+Q28</f>
        <v>170000</v>
      </c>
      <c r="R29" s="78" t="s">
        <v>86</v>
      </c>
      <c r="S29" s="96">
        <f>S19+S28</f>
        <v>20820130</v>
      </c>
      <c r="T29" s="191"/>
      <c r="U29" s="192"/>
      <c r="V29" s="79"/>
    </row>
    <row r="30" spans="2:22" ht="18" customHeight="1">
      <c r="B30" s="3"/>
      <c r="C30" s="3"/>
      <c r="D30" s="3"/>
      <c r="E30" s="9"/>
      <c r="F30" s="20"/>
      <c r="G30" s="20"/>
      <c r="H30" s="20"/>
      <c r="I30" s="24"/>
      <c r="J30" s="9"/>
      <c r="K30" s="24"/>
      <c r="L30" s="20"/>
      <c r="M30" s="20"/>
      <c r="O30" s="20"/>
      <c r="P30" s="9"/>
      <c r="Q30" s="9"/>
      <c r="R30" s="189"/>
      <c r="S30" s="190"/>
      <c r="T30" s="189"/>
      <c r="U30" s="190"/>
      <c r="V30" s="9"/>
    </row>
    <row r="31" spans="2:23" ht="8.25" customHeight="1">
      <c r="B31" s="3"/>
      <c r="C31" s="3"/>
      <c r="D31" s="3"/>
      <c r="E31" s="3"/>
      <c r="F31" s="3"/>
      <c r="G31" s="3"/>
      <c r="H31" s="3"/>
      <c r="I31" s="3"/>
      <c r="J31" s="3"/>
      <c r="K31" s="3"/>
      <c r="L31" s="4"/>
      <c r="M31" s="9"/>
      <c r="N31" s="9"/>
      <c r="O31" s="9"/>
      <c r="P31" s="9"/>
      <c r="Q31" s="9"/>
      <c r="R31" s="9"/>
      <c r="S31" s="105"/>
      <c r="T31" s="9"/>
      <c r="U31" s="105"/>
      <c r="V31" s="105"/>
      <c r="W31" s="3"/>
    </row>
    <row r="32" spans="2:22" ht="18" customHeight="1">
      <c r="B32" s="15" t="s">
        <v>50</v>
      </c>
      <c r="C32" s="256" t="s">
        <v>36</v>
      </c>
      <c r="D32" s="257"/>
      <c r="E32" s="34" t="s">
        <v>33</v>
      </c>
      <c r="F32" s="258" t="s">
        <v>34</v>
      </c>
      <c r="G32" s="259"/>
      <c r="H32" s="21"/>
      <c r="I32" s="260" t="s">
        <v>44</v>
      </c>
      <c r="J32" s="261"/>
      <c r="K32" s="261"/>
      <c r="L32" s="262"/>
      <c r="M32" s="3"/>
      <c r="N32" s="3"/>
      <c r="O32" s="3"/>
      <c r="P32" s="3"/>
      <c r="Q32" s="3"/>
      <c r="R32" s="9"/>
      <c r="S32" s="9"/>
      <c r="T32" s="54"/>
      <c r="U32" s="54"/>
      <c r="V32" s="54"/>
    </row>
    <row r="33" spans="2:22" ht="18" customHeight="1">
      <c r="B33" s="263" t="s">
        <v>35</v>
      </c>
      <c r="C33" s="266" t="s">
        <v>60</v>
      </c>
      <c r="D33" s="238"/>
      <c r="E33" s="63">
        <v>20000</v>
      </c>
      <c r="F33" s="9"/>
      <c r="G33" s="64">
        <v>7300000</v>
      </c>
      <c r="H33" s="3"/>
      <c r="I33" s="267" t="s">
        <v>91</v>
      </c>
      <c r="J33" s="268"/>
      <c r="K33" s="268"/>
      <c r="L33" s="269"/>
      <c r="M33" s="3"/>
      <c r="N33" s="3"/>
      <c r="O33" s="3"/>
      <c r="P33" s="3"/>
      <c r="Q33" s="3"/>
      <c r="R33" s="9"/>
      <c r="S33" s="9"/>
      <c r="T33" s="54"/>
      <c r="U33" s="54"/>
      <c r="V33" s="54"/>
    </row>
    <row r="34" spans="2:23" ht="18" customHeight="1" thickBot="1">
      <c r="B34" s="264"/>
      <c r="C34" s="239" t="s">
        <v>61</v>
      </c>
      <c r="D34" s="238"/>
      <c r="E34" s="32">
        <v>10000</v>
      </c>
      <c r="F34" s="14"/>
      <c r="G34" s="65">
        <v>3650000</v>
      </c>
      <c r="H34" s="24"/>
      <c r="I34" s="270" t="s">
        <v>92</v>
      </c>
      <c r="J34" s="271"/>
      <c r="K34" s="35" t="s">
        <v>62</v>
      </c>
      <c r="L34" s="36">
        <v>0.02</v>
      </c>
      <c r="M34" s="20"/>
      <c r="N34" s="27"/>
      <c r="O34" s="3"/>
      <c r="U34" s="3"/>
      <c r="V34" s="3"/>
      <c r="W34" s="3"/>
    </row>
    <row r="35" spans="2:23" ht="18" customHeight="1" thickBot="1" thickTop="1">
      <c r="B35" s="264"/>
      <c r="C35" s="239"/>
      <c r="D35" s="238"/>
      <c r="E35" s="30"/>
      <c r="F35" s="9"/>
      <c r="G35" s="29"/>
      <c r="H35" s="24"/>
      <c r="I35" s="25"/>
      <c r="J35" s="18"/>
      <c r="K35" s="37"/>
      <c r="L35" s="84">
        <v>416</v>
      </c>
      <c r="M35" s="20"/>
      <c r="N35" s="27"/>
      <c r="O35" s="3"/>
      <c r="P35" s="38" t="s">
        <v>23</v>
      </c>
      <c r="Q35" s="38"/>
      <c r="R35" s="234" t="s">
        <v>78</v>
      </c>
      <c r="S35" s="235"/>
      <c r="T35" s="236"/>
      <c r="U35" s="3"/>
      <c r="V35" s="3"/>
      <c r="W35" s="3"/>
    </row>
    <row r="36" spans="2:23" ht="18" customHeight="1" thickTop="1">
      <c r="B36" s="264"/>
      <c r="C36" s="237"/>
      <c r="D36" s="238"/>
      <c r="E36" s="22"/>
      <c r="F36" s="23"/>
      <c r="G36" s="33"/>
      <c r="H36" s="24"/>
      <c r="I36" s="24"/>
      <c r="J36" s="24"/>
      <c r="K36" s="24"/>
      <c r="L36" s="20"/>
      <c r="M36" s="20"/>
      <c r="N36" s="24"/>
      <c r="O36" s="3"/>
      <c r="Q36" s="87"/>
      <c r="R36" s="87"/>
      <c r="S36" s="9"/>
      <c r="T36" s="9"/>
      <c r="U36" s="9"/>
      <c r="V36" s="9"/>
      <c r="W36" s="3"/>
    </row>
    <row r="37" spans="2:23" ht="18" customHeight="1">
      <c r="B37" s="265"/>
      <c r="C37" s="239" t="s">
        <v>0</v>
      </c>
      <c r="D37" s="238"/>
      <c r="E37" s="31"/>
      <c r="F37" s="18"/>
      <c r="G37" s="66">
        <f>SUM(G33:G36)</f>
        <v>10950000</v>
      </c>
      <c r="H37" s="24"/>
      <c r="I37" s="24"/>
      <c r="J37" s="24"/>
      <c r="K37" s="24"/>
      <c r="L37" s="240" t="s">
        <v>45</v>
      </c>
      <c r="M37" s="241"/>
      <c r="N37" s="86" t="s">
        <v>66</v>
      </c>
      <c r="O37" s="3"/>
      <c r="P37" s="88" t="s">
        <v>24</v>
      </c>
      <c r="Q37" s="212" t="s">
        <v>68</v>
      </c>
      <c r="R37" s="212"/>
      <c r="S37" s="212"/>
      <c r="T37" s="212"/>
      <c r="U37" s="212"/>
      <c r="V37" s="24"/>
      <c r="W37" s="3"/>
    </row>
    <row r="38" spans="2:23" ht="21" customHeight="1">
      <c r="B38" s="3"/>
      <c r="C38" s="28"/>
      <c r="D38" s="28"/>
      <c r="E38" s="26"/>
      <c r="F38" s="67"/>
      <c r="G38" s="85" t="s">
        <v>56</v>
      </c>
      <c r="H38" s="24"/>
      <c r="I38" s="24"/>
      <c r="J38" s="24"/>
      <c r="K38" s="24"/>
      <c r="L38" s="242"/>
      <c r="M38" s="243"/>
      <c r="N38" s="86" t="s">
        <v>70</v>
      </c>
      <c r="O38" s="3"/>
      <c r="P38" s="19"/>
      <c r="Q38" s="19"/>
      <c r="R38" s="19"/>
      <c r="S38" s="3"/>
      <c r="T38" s="3"/>
      <c r="U38" s="3"/>
      <c r="V38" s="3"/>
      <c r="W38" s="3"/>
    </row>
    <row r="39" spans="2:23" ht="18" customHeight="1">
      <c r="B39" s="3"/>
      <c r="C39" s="216" t="s">
        <v>37</v>
      </c>
      <c r="D39" s="216"/>
      <c r="E39" s="80" t="s">
        <v>63</v>
      </c>
      <c r="F39" s="24"/>
      <c r="G39" s="217" t="s">
        <v>40</v>
      </c>
      <c r="H39" s="219" t="s">
        <v>72</v>
      </c>
      <c r="I39" s="244"/>
      <c r="J39" s="244"/>
      <c r="K39" s="245"/>
      <c r="L39" s="249" t="s">
        <v>46</v>
      </c>
      <c r="M39" s="250"/>
      <c r="N39" s="59" t="s">
        <v>71</v>
      </c>
      <c r="O39" s="3"/>
      <c r="Q39" s="87"/>
      <c r="R39" s="87"/>
      <c r="S39" s="9"/>
      <c r="T39" s="9"/>
      <c r="U39" s="9"/>
      <c r="V39" s="9"/>
      <c r="W39" s="3"/>
    </row>
    <row r="40" spans="2:23" ht="18" customHeight="1">
      <c r="B40" s="3"/>
      <c r="C40" s="216" t="s">
        <v>38</v>
      </c>
      <c r="D40" s="216"/>
      <c r="E40" s="81"/>
      <c r="F40" s="24"/>
      <c r="G40" s="230"/>
      <c r="H40" s="246"/>
      <c r="I40" s="247"/>
      <c r="J40" s="247"/>
      <c r="K40" s="248"/>
      <c r="L40" s="251"/>
      <c r="M40" s="250"/>
      <c r="N40" s="59" t="s">
        <v>54</v>
      </c>
      <c r="O40" s="3"/>
      <c r="P40" s="88" t="s">
        <v>26</v>
      </c>
      <c r="Q40" s="212" t="s">
        <v>67</v>
      </c>
      <c r="R40" s="212"/>
      <c r="S40" s="212"/>
      <c r="T40" s="212"/>
      <c r="U40" s="212"/>
      <c r="V40" s="9"/>
      <c r="W40" s="3"/>
    </row>
    <row r="41" spans="2:23" ht="18" customHeight="1">
      <c r="B41" s="3"/>
      <c r="C41" s="216" t="s">
        <v>16</v>
      </c>
      <c r="D41" s="216"/>
      <c r="E41" s="80" t="s">
        <v>64</v>
      </c>
      <c r="F41" s="24"/>
      <c r="G41" s="217" t="s">
        <v>41</v>
      </c>
      <c r="H41" s="219" t="s">
        <v>73</v>
      </c>
      <c r="I41" s="220"/>
      <c r="J41" s="220"/>
      <c r="K41" s="221"/>
      <c r="L41" s="252"/>
      <c r="M41" s="253"/>
      <c r="N41" s="59" t="s">
        <v>65</v>
      </c>
      <c r="O41" s="3"/>
      <c r="P41" s="19"/>
      <c r="Q41" s="19"/>
      <c r="R41" s="19"/>
      <c r="S41" s="3"/>
      <c r="T41" s="3"/>
      <c r="U41" s="3"/>
      <c r="V41" s="3"/>
      <c r="W41" s="3"/>
    </row>
    <row r="42" spans="2:23" ht="18" customHeight="1">
      <c r="B42" s="3"/>
      <c r="C42" s="216" t="s">
        <v>39</v>
      </c>
      <c r="D42" s="216"/>
      <c r="E42" s="82"/>
      <c r="F42" s="9"/>
      <c r="G42" s="218"/>
      <c r="H42" s="222"/>
      <c r="I42" s="223"/>
      <c r="J42" s="223"/>
      <c r="K42" s="224"/>
      <c r="L42" s="226" t="s">
        <v>47</v>
      </c>
      <c r="M42" s="227"/>
      <c r="N42" s="227"/>
      <c r="O42" s="3"/>
      <c r="Q42" s="87"/>
      <c r="R42" s="87"/>
      <c r="S42" s="9"/>
      <c r="T42" s="9"/>
      <c r="U42" s="9"/>
      <c r="V42" s="9"/>
      <c r="W42" s="3"/>
    </row>
    <row r="43" spans="2:23" ht="18" customHeight="1">
      <c r="B43" s="3"/>
      <c r="C43" s="228" t="s">
        <v>17</v>
      </c>
      <c r="D43" s="228"/>
      <c r="E43" s="83" t="s">
        <v>28</v>
      </c>
      <c r="F43" s="3"/>
      <c r="G43" s="229" t="s">
        <v>19</v>
      </c>
      <c r="H43" s="231" t="s">
        <v>20</v>
      </c>
      <c r="I43" s="232"/>
      <c r="J43" s="232"/>
      <c r="K43" s="233"/>
      <c r="L43" s="3"/>
      <c r="M43" s="3"/>
      <c r="N43" s="3"/>
      <c r="O43" s="3"/>
      <c r="P43" s="88" t="s">
        <v>25</v>
      </c>
      <c r="Q43" s="212" t="s">
        <v>69</v>
      </c>
      <c r="R43" s="212"/>
      <c r="S43" s="212"/>
      <c r="T43" s="212"/>
      <c r="U43" s="4" t="s">
        <v>27</v>
      </c>
      <c r="V43" s="9"/>
      <c r="W43" s="3"/>
    </row>
    <row r="44" spans="2:23" ht="18" customHeight="1">
      <c r="B44" s="3"/>
      <c r="C44" s="228"/>
      <c r="D44" s="228"/>
      <c r="E44" s="83" t="s">
        <v>18</v>
      </c>
      <c r="F44" s="3"/>
      <c r="G44" s="230"/>
      <c r="H44" s="213" t="s">
        <v>74</v>
      </c>
      <c r="I44" s="214"/>
      <c r="J44" s="214"/>
      <c r="K44" s="215"/>
      <c r="L44" s="3"/>
      <c r="M44" s="3"/>
      <c r="N44" s="3"/>
      <c r="O44" s="3"/>
      <c r="P44" s="3"/>
      <c r="Q44" s="3"/>
      <c r="R44" s="3"/>
      <c r="S44" s="3"/>
      <c r="T44" s="3"/>
      <c r="U44" s="3"/>
      <c r="V44" s="3"/>
      <c r="W44" s="3"/>
    </row>
    <row r="45" spans="2:23" ht="12" customHeight="1">
      <c r="B45" s="3"/>
      <c r="C45" s="225" t="s">
        <v>29</v>
      </c>
      <c r="D45" s="225"/>
      <c r="E45" s="225"/>
      <c r="F45" s="3"/>
      <c r="G45" s="3"/>
      <c r="H45" s="3"/>
      <c r="I45" s="3"/>
      <c r="J45" s="3"/>
      <c r="K45" s="3"/>
      <c r="L45" s="3"/>
      <c r="M45" s="3"/>
      <c r="N45" s="3"/>
      <c r="O45" s="3"/>
      <c r="P45" s="3"/>
      <c r="Q45" s="3"/>
      <c r="R45" s="3"/>
      <c r="S45" s="3"/>
      <c r="T45" s="3"/>
      <c r="U45" s="3"/>
      <c r="V45" s="3"/>
      <c r="W45" s="3"/>
    </row>
    <row r="46" spans="2:23" ht="13.5">
      <c r="B46" s="3"/>
      <c r="C46" s="3"/>
      <c r="D46" s="3"/>
      <c r="E46" s="3"/>
      <c r="F46" s="3"/>
      <c r="G46" s="3"/>
      <c r="H46" s="3"/>
      <c r="I46" s="3"/>
      <c r="J46" s="3"/>
      <c r="K46" s="3"/>
      <c r="L46" s="3"/>
      <c r="M46" s="3"/>
      <c r="N46" s="3"/>
      <c r="O46" s="3"/>
      <c r="P46" s="3"/>
      <c r="Q46" s="3"/>
      <c r="R46" s="3"/>
      <c r="S46" s="3"/>
      <c r="T46" s="3"/>
      <c r="U46" s="3"/>
      <c r="V46" s="3"/>
      <c r="W46" s="3"/>
    </row>
    <row r="47" spans="2:23" ht="13.5">
      <c r="B47" s="3"/>
      <c r="C47" s="3"/>
      <c r="D47" s="3"/>
      <c r="E47" s="3"/>
      <c r="F47" s="3"/>
      <c r="G47" s="3"/>
      <c r="H47" s="3"/>
      <c r="I47" s="3"/>
      <c r="J47" s="3"/>
      <c r="K47" s="3"/>
      <c r="L47" s="3"/>
      <c r="M47" s="3"/>
      <c r="N47" s="3"/>
      <c r="O47" s="3"/>
      <c r="P47" s="3"/>
      <c r="Q47" s="3"/>
      <c r="R47" s="3"/>
      <c r="S47" s="3"/>
      <c r="T47" s="3"/>
      <c r="U47" s="3"/>
      <c r="V47" s="3"/>
      <c r="W47" s="3"/>
    </row>
    <row r="48" spans="2:23" ht="13.5">
      <c r="B48" s="3"/>
      <c r="C48" s="3"/>
      <c r="D48" s="3"/>
      <c r="E48" s="3"/>
      <c r="F48" s="3"/>
      <c r="G48" s="3"/>
      <c r="H48" s="3"/>
      <c r="I48" s="3"/>
      <c r="J48" s="3"/>
      <c r="K48" s="3"/>
      <c r="L48" s="3"/>
      <c r="M48" s="3"/>
      <c r="N48" s="3"/>
      <c r="O48" s="3"/>
      <c r="P48" s="3"/>
      <c r="Q48" s="3"/>
      <c r="R48" s="3"/>
      <c r="S48" s="3"/>
      <c r="T48" s="3"/>
      <c r="U48" s="3"/>
      <c r="V48" s="3"/>
      <c r="W48" s="3"/>
    </row>
    <row r="49" spans="2:23" ht="13.5">
      <c r="B49" s="3"/>
      <c r="C49" s="3"/>
      <c r="D49" s="3"/>
      <c r="E49" s="3"/>
      <c r="F49" s="3"/>
      <c r="G49" s="3"/>
      <c r="H49" s="3"/>
      <c r="I49" s="3"/>
      <c r="J49" s="3"/>
      <c r="K49" s="3"/>
      <c r="L49" s="3"/>
      <c r="M49" s="3"/>
      <c r="N49" s="3"/>
      <c r="O49" s="3"/>
      <c r="P49" s="3"/>
      <c r="Q49" s="3"/>
      <c r="R49" s="3"/>
      <c r="S49" s="3"/>
      <c r="T49" s="3"/>
      <c r="U49" s="3"/>
      <c r="V49" s="3"/>
      <c r="W49" s="3"/>
    </row>
    <row r="50" spans="2:23" ht="13.5">
      <c r="B50" s="3"/>
      <c r="C50" s="3"/>
      <c r="D50" s="3"/>
      <c r="E50" s="3"/>
      <c r="F50" s="3"/>
      <c r="G50" s="3"/>
      <c r="H50" s="3"/>
      <c r="I50" s="3"/>
      <c r="J50" s="3"/>
      <c r="K50" s="3"/>
      <c r="L50" s="3"/>
      <c r="M50" s="3"/>
      <c r="N50" s="3"/>
      <c r="O50" s="3"/>
      <c r="P50" s="3"/>
      <c r="Q50" s="3"/>
      <c r="R50" s="3"/>
      <c r="S50" s="3"/>
      <c r="T50" s="3"/>
      <c r="U50" s="3"/>
      <c r="V50" s="3"/>
      <c r="W50" s="3"/>
    </row>
    <row r="51" spans="2:23" ht="13.5">
      <c r="B51" s="3"/>
      <c r="C51" s="3"/>
      <c r="D51" s="3"/>
      <c r="E51" s="3"/>
      <c r="F51" s="3"/>
      <c r="G51" s="3"/>
      <c r="H51" s="3"/>
      <c r="I51" s="3"/>
      <c r="J51" s="3"/>
      <c r="K51" s="3"/>
      <c r="L51" s="3"/>
      <c r="M51" s="3"/>
      <c r="N51" s="3"/>
      <c r="O51" s="3"/>
      <c r="P51" s="3"/>
      <c r="Q51" s="3"/>
      <c r="R51" s="3"/>
      <c r="S51" s="3"/>
      <c r="T51" s="3"/>
      <c r="U51" s="3"/>
      <c r="V51" s="3"/>
      <c r="W51" s="3"/>
    </row>
    <row r="52" spans="2:23" ht="13.5">
      <c r="B52" s="3"/>
      <c r="C52" s="3"/>
      <c r="D52" s="3"/>
      <c r="E52" s="3"/>
      <c r="F52" s="3"/>
      <c r="G52" s="3"/>
      <c r="H52" s="3"/>
      <c r="I52" s="3"/>
      <c r="J52" s="3"/>
      <c r="K52" s="3"/>
      <c r="L52" s="3"/>
      <c r="M52" s="3"/>
      <c r="N52" s="3"/>
      <c r="O52" s="3"/>
      <c r="P52" s="3"/>
      <c r="Q52" s="3"/>
      <c r="R52" s="3"/>
      <c r="S52" s="3"/>
      <c r="T52" s="3"/>
      <c r="U52" s="3"/>
      <c r="V52" s="3"/>
      <c r="W52" s="3"/>
    </row>
    <row r="53" spans="2:23" ht="13.5">
      <c r="B53" s="3"/>
      <c r="C53" s="3"/>
      <c r="D53" s="3"/>
      <c r="E53" s="3"/>
      <c r="F53" s="3"/>
      <c r="G53" s="3"/>
      <c r="H53" s="3"/>
      <c r="I53" s="3"/>
      <c r="J53" s="3"/>
      <c r="K53" s="3"/>
      <c r="L53" s="3"/>
      <c r="M53" s="3"/>
      <c r="N53" s="3"/>
      <c r="O53" s="3"/>
      <c r="P53" s="3"/>
      <c r="Q53" s="3"/>
      <c r="R53" s="3"/>
      <c r="S53" s="3"/>
      <c r="T53" s="3"/>
      <c r="U53" s="3"/>
      <c r="V53" s="3"/>
      <c r="W53" s="3"/>
    </row>
    <row r="54" spans="2:23" ht="13.5">
      <c r="B54" s="3"/>
      <c r="C54" s="3"/>
      <c r="D54" s="3"/>
      <c r="E54" s="3"/>
      <c r="F54" s="3"/>
      <c r="G54" s="3"/>
      <c r="H54" s="3"/>
      <c r="I54" s="3"/>
      <c r="J54" s="3"/>
      <c r="K54" s="3"/>
      <c r="L54" s="3"/>
      <c r="M54" s="3"/>
      <c r="N54" s="3"/>
      <c r="O54" s="3"/>
      <c r="P54" s="3"/>
      <c r="Q54" s="3"/>
      <c r="R54" s="3"/>
      <c r="S54" s="3"/>
      <c r="T54" s="3"/>
      <c r="U54" s="3"/>
      <c r="V54" s="3"/>
      <c r="W54" s="3"/>
    </row>
    <row r="55" spans="2:23" ht="13.5">
      <c r="B55" s="3"/>
      <c r="C55" s="3"/>
      <c r="D55" s="3"/>
      <c r="E55" s="3"/>
      <c r="F55" s="3"/>
      <c r="G55" s="3"/>
      <c r="H55" s="3"/>
      <c r="I55" s="3"/>
      <c r="J55" s="3"/>
      <c r="K55" s="3"/>
      <c r="L55" s="3"/>
      <c r="M55" s="3"/>
      <c r="N55" s="3"/>
      <c r="O55" s="3"/>
      <c r="P55" s="3"/>
      <c r="Q55" s="3"/>
      <c r="R55" s="3"/>
      <c r="S55" s="3"/>
      <c r="T55" s="3"/>
      <c r="U55" s="3"/>
      <c r="V55" s="3"/>
      <c r="W55" s="3"/>
    </row>
    <row r="56" spans="2:23" ht="13.5">
      <c r="B56" s="3"/>
      <c r="C56" s="3"/>
      <c r="D56" s="3"/>
      <c r="E56" s="3"/>
      <c r="F56" s="3"/>
      <c r="G56" s="3"/>
      <c r="H56" s="3"/>
      <c r="I56" s="3"/>
      <c r="J56" s="3"/>
      <c r="K56" s="3"/>
      <c r="L56" s="3"/>
      <c r="M56" s="3"/>
      <c r="N56" s="3"/>
      <c r="O56" s="3"/>
      <c r="P56" s="3"/>
      <c r="Q56" s="3"/>
      <c r="R56" s="3"/>
      <c r="S56" s="3"/>
      <c r="T56" s="3"/>
      <c r="U56" s="3"/>
      <c r="V56" s="3"/>
      <c r="W56" s="3"/>
    </row>
    <row r="57" spans="2:23" ht="13.5">
      <c r="B57" s="3"/>
      <c r="C57" s="3"/>
      <c r="D57" s="3"/>
      <c r="E57" s="3"/>
      <c r="F57" s="3"/>
      <c r="G57" s="3"/>
      <c r="H57" s="3"/>
      <c r="I57" s="3"/>
      <c r="J57" s="3"/>
      <c r="K57" s="3"/>
      <c r="L57" s="3"/>
      <c r="M57" s="3"/>
      <c r="N57" s="3"/>
      <c r="O57" s="3"/>
      <c r="P57" s="3"/>
      <c r="Q57" s="3"/>
      <c r="R57" s="3"/>
      <c r="S57" s="3"/>
      <c r="T57" s="3"/>
      <c r="U57" s="3"/>
      <c r="V57" s="3"/>
      <c r="W57" s="3"/>
    </row>
    <row r="58" spans="2:23" ht="13.5">
      <c r="B58" s="3"/>
      <c r="C58" s="3"/>
      <c r="D58" s="3"/>
      <c r="E58" s="3"/>
      <c r="F58" s="3"/>
      <c r="G58" s="3"/>
      <c r="H58" s="3"/>
      <c r="I58" s="3"/>
      <c r="J58" s="3"/>
      <c r="K58" s="3"/>
      <c r="L58" s="3"/>
      <c r="M58" s="3"/>
      <c r="N58" s="3"/>
      <c r="O58" s="3"/>
      <c r="P58" s="3"/>
      <c r="Q58" s="3"/>
      <c r="R58" s="3"/>
      <c r="S58" s="3"/>
      <c r="T58" s="3"/>
      <c r="U58" s="3"/>
      <c r="V58" s="3"/>
      <c r="W58" s="3"/>
    </row>
    <row r="59" spans="2:23" ht="13.5">
      <c r="B59" s="3"/>
      <c r="C59" s="3"/>
      <c r="D59" s="3"/>
      <c r="E59" s="3"/>
      <c r="F59" s="3"/>
      <c r="G59" s="3"/>
      <c r="H59" s="3"/>
      <c r="I59" s="3"/>
      <c r="J59" s="3"/>
      <c r="K59" s="3"/>
      <c r="L59" s="3"/>
      <c r="M59" s="3"/>
      <c r="N59" s="3"/>
      <c r="O59" s="3"/>
      <c r="P59" s="3"/>
      <c r="Q59" s="3"/>
      <c r="R59" s="3"/>
      <c r="S59" s="3"/>
      <c r="T59" s="3"/>
      <c r="U59" s="3"/>
      <c r="V59" s="3"/>
      <c r="W59" s="3"/>
    </row>
    <row r="60" spans="2:23" ht="13.5">
      <c r="B60" s="3"/>
      <c r="C60" s="3"/>
      <c r="D60" s="3"/>
      <c r="E60" s="3"/>
      <c r="F60" s="3"/>
      <c r="G60" s="3"/>
      <c r="H60" s="3"/>
      <c r="I60" s="3"/>
      <c r="J60" s="3"/>
      <c r="K60" s="3"/>
      <c r="L60" s="3"/>
      <c r="M60" s="3"/>
      <c r="N60" s="3"/>
      <c r="O60" s="3"/>
      <c r="P60" s="3"/>
      <c r="Q60" s="3"/>
      <c r="R60" s="3"/>
      <c r="S60" s="3"/>
      <c r="T60" s="3"/>
      <c r="U60" s="3"/>
      <c r="V60" s="3"/>
      <c r="W60" s="3"/>
    </row>
    <row r="61" spans="2:23" ht="13.5">
      <c r="B61" s="3"/>
      <c r="C61" s="3"/>
      <c r="D61" s="3"/>
      <c r="E61" s="3"/>
      <c r="F61" s="3"/>
      <c r="G61" s="3"/>
      <c r="H61" s="3"/>
      <c r="I61" s="3"/>
      <c r="J61" s="3"/>
      <c r="K61" s="3"/>
      <c r="L61" s="3"/>
      <c r="M61" s="3"/>
      <c r="N61" s="3"/>
      <c r="O61" s="3"/>
      <c r="P61" s="3"/>
      <c r="Q61" s="3"/>
      <c r="R61" s="3"/>
      <c r="S61" s="3"/>
      <c r="T61" s="3"/>
      <c r="U61" s="3"/>
      <c r="V61" s="3"/>
      <c r="W61" s="3"/>
    </row>
    <row r="62" spans="2:23" ht="13.5">
      <c r="B62" s="3"/>
      <c r="C62" s="3"/>
      <c r="D62" s="3"/>
      <c r="E62" s="3"/>
      <c r="F62" s="3"/>
      <c r="G62" s="3"/>
      <c r="H62" s="3"/>
      <c r="I62" s="3"/>
      <c r="J62" s="3"/>
      <c r="K62" s="3"/>
      <c r="L62" s="3"/>
      <c r="M62" s="3"/>
      <c r="N62" s="3"/>
      <c r="O62" s="3"/>
      <c r="P62" s="3"/>
      <c r="Q62" s="3"/>
      <c r="R62" s="3"/>
      <c r="S62" s="3"/>
      <c r="T62" s="3"/>
      <c r="U62" s="3"/>
      <c r="V62" s="3"/>
      <c r="W62" s="3"/>
    </row>
    <row r="63" spans="2:23" ht="13.5">
      <c r="B63" s="3"/>
      <c r="C63" s="3"/>
      <c r="D63" s="3"/>
      <c r="E63" s="3"/>
      <c r="F63" s="3"/>
      <c r="G63" s="3"/>
      <c r="H63" s="3"/>
      <c r="I63" s="3"/>
      <c r="J63" s="3"/>
      <c r="K63" s="3"/>
      <c r="L63" s="3"/>
      <c r="M63" s="3"/>
      <c r="N63" s="3"/>
      <c r="O63" s="3"/>
      <c r="P63" s="3"/>
      <c r="Q63" s="3"/>
      <c r="R63" s="3"/>
      <c r="S63" s="3"/>
      <c r="T63" s="3"/>
      <c r="U63" s="3"/>
      <c r="V63" s="3"/>
      <c r="W63" s="3"/>
    </row>
    <row r="64" spans="2:23" ht="13.5">
      <c r="B64" s="3"/>
      <c r="C64" s="3"/>
      <c r="D64" s="3"/>
      <c r="E64" s="3"/>
      <c r="F64" s="3"/>
      <c r="G64" s="3"/>
      <c r="H64" s="3"/>
      <c r="I64" s="3"/>
      <c r="J64" s="3"/>
      <c r="K64" s="3"/>
      <c r="L64" s="3"/>
      <c r="M64" s="3"/>
      <c r="N64" s="3"/>
      <c r="O64" s="3"/>
      <c r="P64" s="3"/>
      <c r="Q64" s="3"/>
      <c r="R64" s="3"/>
      <c r="S64" s="3"/>
      <c r="T64" s="3"/>
      <c r="U64" s="3"/>
      <c r="V64" s="3"/>
      <c r="W64" s="3"/>
    </row>
    <row r="65" spans="2:23" ht="13.5">
      <c r="B65" s="3"/>
      <c r="C65" s="3"/>
      <c r="D65" s="3"/>
      <c r="E65" s="3"/>
      <c r="F65" s="3"/>
      <c r="G65" s="3"/>
      <c r="H65" s="3"/>
      <c r="I65" s="3"/>
      <c r="J65" s="3"/>
      <c r="K65" s="3"/>
      <c r="L65" s="3"/>
      <c r="M65" s="3"/>
      <c r="N65" s="3"/>
      <c r="O65" s="3"/>
      <c r="P65" s="3"/>
      <c r="Q65" s="3"/>
      <c r="R65" s="3"/>
      <c r="S65" s="3"/>
      <c r="T65" s="3"/>
      <c r="U65" s="3"/>
      <c r="V65" s="3"/>
      <c r="W65" s="3"/>
    </row>
    <row r="66" spans="2:23" ht="13.5">
      <c r="B66" s="3"/>
      <c r="C66" s="3"/>
      <c r="D66" s="3"/>
      <c r="E66" s="3"/>
      <c r="F66" s="3"/>
      <c r="G66" s="3"/>
      <c r="H66" s="3"/>
      <c r="I66" s="3"/>
      <c r="J66" s="3"/>
      <c r="K66" s="3"/>
      <c r="L66" s="3"/>
      <c r="M66" s="3"/>
      <c r="N66" s="3"/>
      <c r="O66" s="3"/>
      <c r="P66" s="3"/>
      <c r="Q66" s="3"/>
      <c r="R66" s="3"/>
      <c r="S66" s="3"/>
      <c r="T66" s="3"/>
      <c r="U66" s="3"/>
      <c r="V66" s="3"/>
      <c r="W66" s="3"/>
    </row>
    <row r="67" spans="2:23" ht="13.5">
      <c r="B67" s="3"/>
      <c r="C67" s="3"/>
      <c r="D67" s="3"/>
      <c r="E67" s="3"/>
      <c r="F67" s="3"/>
      <c r="G67" s="3"/>
      <c r="H67" s="3"/>
      <c r="I67" s="3"/>
      <c r="J67" s="3"/>
      <c r="K67" s="3"/>
      <c r="L67" s="3"/>
      <c r="M67" s="3"/>
      <c r="N67" s="3"/>
      <c r="O67" s="3"/>
      <c r="P67" s="3"/>
      <c r="Q67" s="3"/>
      <c r="R67" s="3"/>
      <c r="S67" s="3"/>
      <c r="T67" s="3"/>
      <c r="U67" s="3"/>
      <c r="V67" s="3"/>
      <c r="W67" s="3"/>
    </row>
  </sheetData>
  <sheetProtection/>
  <mergeCells count="55">
    <mergeCell ref="C5:P5"/>
    <mergeCell ref="A1:V1"/>
    <mergeCell ref="D8:E8"/>
    <mergeCell ref="B8:C10"/>
    <mergeCell ref="L8:Q8"/>
    <mergeCell ref="Q40:U40"/>
    <mergeCell ref="B19:C19"/>
    <mergeCell ref="B26:B27"/>
    <mergeCell ref="B28:C28"/>
    <mergeCell ref="F6:J6"/>
    <mergeCell ref="L12:Q13"/>
    <mergeCell ref="L39:M41"/>
    <mergeCell ref="H39:K40"/>
    <mergeCell ref="H41:K42"/>
    <mergeCell ref="B6:D6"/>
    <mergeCell ref="G8:J8"/>
    <mergeCell ref="I34:J34"/>
    <mergeCell ref="G39:G40"/>
    <mergeCell ref="C40:D40"/>
    <mergeCell ref="C45:E45"/>
    <mergeCell ref="G43:G44"/>
    <mergeCell ref="H43:K43"/>
    <mergeCell ref="H44:K44"/>
    <mergeCell ref="C37:D37"/>
    <mergeCell ref="C39:D39"/>
    <mergeCell ref="Q43:T43"/>
    <mergeCell ref="L42:N42"/>
    <mergeCell ref="C41:D41"/>
    <mergeCell ref="D9:E9"/>
    <mergeCell ref="F9:G9"/>
    <mergeCell ref="H9:I9"/>
    <mergeCell ref="C43:D44"/>
    <mergeCell ref="G41:G42"/>
    <mergeCell ref="C42:D42"/>
    <mergeCell ref="C36:D36"/>
    <mergeCell ref="R8:S8"/>
    <mergeCell ref="B17:B18"/>
    <mergeCell ref="I32:L32"/>
    <mergeCell ref="F32:G32"/>
    <mergeCell ref="B33:B37"/>
    <mergeCell ref="C32:D32"/>
    <mergeCell ref="C33:D33"/>
    <mergeCell ref="C34:D34"/>
    <mergeCell ref="C35:D35"/>
    <mergeCell ref="R35:T35"/>
    <mergeCell ref="T9:U9"/>
    <mergeCell ref="L37:M38"/>
    <mergeCell ref="T8:U8"/>
    <mergeCell ref="O9:P9"/>
    <mergeCell ref="Q37:U37"/>
    <mergeCell ref="B29:C29"/>
    <mergeCell ref="I33:L33"/>
    <mergeCell ref="R9:S9"/>
    <mergeCell ref="K9:L9"/>
    <mergeCell ref="M9:N9"/>
  </mergeCells>
  <printOptions/>
  <pageMargins left="0.5905511811023623" right="0.1968503937007874" top="0.7874015748031497" bottom="0.3937007874015748" header="0.5118110236220472" footer="0.5118110236220472"/>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2024-05-23T00:31:47Z</dcterms:created>
  <dcterms:modified xsi:type="dcterms:W3CDTF">2024-05-23T00:31:55Z</dcterms:modified>
  <cp:category/>
  <cp:version/>
  <cp:contentType/>
  <cp:contentStatus/>
</cp:coreProperties>
</file>