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425" tabRatio="948"/>
  </bookViews>
  <sheets>
    <sheet name="記入見本" sheetId="6" r:id="rId1"/>
    <sheet name="15人用 (A4愛知版)" sheetId="16" r:id="rId2"/>
    <sheet name="16～30人用 (A3愛知版)" sheetId="17" r:id="rId3"/>
    <sheet name="31～50人用 (A3愛知版) " sheetId="18" r:id="rId4"/>
    <sheet name="51～100人用 (A3愛知版) " sheetId="19" r:id="rId5"/>
    <sheet name="101～150人用 (A3愛知版) " sheetId="20" r:id="rId6"/>
    <sheet name="150～200人用 (A3愛知版)" sheetId="21" r:id="rId7"/>
    <sheet name="200～300人用 (A3愛知版)  " sheetId="22" r:id="rId8"/>
  </sheets>
  <definedNames>
    <definedName name="_xlnm.Print_Area" localSheetId="5">'101～150人用 (A3愛知版) '!$A$1:$I$205</definedName>
    <definedName name="_xlnm.Print_Area" localSheetId="6">'150～200人用 (A3愛知版)'!$A$1:$I$255</definedName>
    <definedName name="_xlnm.Print_Area" localSheetId="1">'15人用 (A4愛知版)'!$A$1:$I$71</definedName>
    <definedName name="_xlnm.Print_Area" localSheetId="2">'16～30人用 (A3愛知版)'!$A$1:$I$86</definedName>
    <definedName name="_xlnm.Print_Area" localSheetId="7">'200～300人用 (A3愛知版)  '!$A$1:$I$356</definedName>
    <definedName name="_xlnm.Print_Area" localSheetId="3">'31～50人用 (A3愛知版) '!$A$1:$I$105</definedName>
    <definedName name="_xlnm.Print_Area" localSheetId="4">'51～100人用 (A3愛知版) '!$A$1:$I$155</definedName>
    <definedName name="_xlnm.Print_Area" localSheetId="0">記入見本!$A$1:$I$70</definedName>
    <definedName name="_xlnm.Print_Titles" localSheetId="5">'101～150人用 (A3愛知版) '!$12:$14</definedName>
    <definedName name="_xlnm.Print_Titles" localSheetId="6">'150～200人用 (A3愛知版)'!$12:$14</definedName>
    <definedName name="_xlnm.Print_Titles" localSheetId="1">'15人用 (A4愛知版)'!$1:$5</definedName>
    <definedName name="_xlnm.Print_Titles" localSheetId="2">'16～30人用 (A3愛知版)'!$1:$5</definedName>
    <definedName name="_xlnm.Print_Titles" localSheetId="7">'200～300人用 (A3愛知版)  '!$12:$14</definedName>
    <definedName name="_xlnm.Print_Titles" localSheetId="3">'31～50人用 (A3愛知版) '!$1:$5</definedName>
    <definedName name="_xlnm.Print_Titles" localSheetId="4">'51～100人用 (A3愛知版) '!$12:$14</definedName>
    <definedName name="_xlnm.Print_Titles" localSheetId="0">記入見本!$1:$5</definedName>
  </definedNames>
  <calcPr calcId="162913"/>
</workbook>
</file>

<file path=xl/calcChain.xml><?xml version="1.0" encoding="utf-8"?>
<calcChain xmlns="http://schemas.openxmlformats.org/spreadsheetml/2006/main">
  <c r="L13" i="22" l="1"/>
  <c r="L13" i="21"/>
  <c r="L13" i="20"/>
  <c r="L13" i="19"/>
  <c r="J8" i="6"/>
  <c r="J7" i="6"/>
  <c r="L14" i="6" s="1"/>
  <c r="F7" i="6"/>
  <c r="I8" i="6" s="1"/>
  <c r="J8" i="17"/>
  <c r="J9" i="17"/>
  <c r="L15" i="17" s="1"/>
  <c r="L15" i="16"/>
  <c r="J15" i="16"/>
  <c r="J9" i="16"/>
  <c r="J8" i="16"/>
  <c r="J8" i="22"/>
  <c r="J7" i="22"/>
  <c r="J8" i="21"/>
  <c r="J7" i="21"/>
  <c r="J8" i="20"/>
  <c r="J7" i="20"/>
  <c r="J8" i="19"/>
  <c r="J7" i="19"/>
  <c r="J8" i="18"/>
  <c r="L13" i="18" s="1"/>
  <c r="J7" i="18"/>
  <c r="I7" i="6" l="1"/>
  <c r="J14" i="6" s="1"/>
  <c r="E216" i="21"/>
  <c r="G220" i="21" s="1"/>
  <c r="F216" i="21"/>
  <c r="G221" i="21" s="1"/>
  <c r="D216" i="21"/>
  <c r="G219" i="21" s="1"/>
  <c r="C216" i="21"/>
  <c r="G218" i="21" s="1"/>
  <c r="E166" i="20"/>
  <c r="F166" i="20"/>
  <c r="D166" i="20"/>
  <c r="C166" i="20"/>
  <c r="G168" i="20" s="1"/>
  <c r="F316" i="22"/>
  <c r="G321" i="22" s="1"/>
  <c r="E316" i="22"/>
  <c r="G320" i="22" s="1"/>
  <c r="D316" i="22"/>
  <c r="G319" i="22" s="1"/>
  <c r="C316" i="22"/>
  <c r="G318" i="22" s="1"/>
  <c r="F7" i="22"/>
  <c r="F7" i="21"/>
  <c r="G171" i="20"/>
  <c r="G170" i="20"/>
  <c r="G169" i="20"/>
  <c r="F7" i="20"/>
  <c r="F116" i="19"/>
  <c r="G121" i="19" s="1"/>
  <c r="E116" i="19"/>
  <c r="G120" i="19" s="1"/>
  <c r="D116" i="19"/>
  <c r="G119" i="19" s="1"/>
  <c r="C116" i="19"/>
  <c r="G118" i="19" s="1"/>
  <c r="F7" i="19"/>
  <c r="F66" i="18"/>
  <c r="G71" i="18" s="1"/>
  <c r="E66" i="18"/>
  <c r="G70" i="18" s="1"/>
  <c r="D66" i="18"/>
  <c r="G69" i="18" s="1"/>
  <c r="C66" i="18"/>
  <c r="G68" i="18" s="1"/>
  <c r="G72" i="18" s="1"/>
  <c r="F7" i="18"/>
  <c r="F47" i="17"/>
  <c r="G52" i="17" s="1"/>
  <c r="E47" i="17"/>
  <c r="G51" i="17" s="1"/>
  <c r="D47" i="17"/>
  <c r="G50" i="17" s="1"/>
  <c r="C47" i="17"/>
  <c r="G49" i="17" s="1"/>
  <c r="F8" i="17"/>
  <c r="F32" i="16"/>
  <c r="G37" i="16" s="1"/>
  <c r="E32" i="16"/>
  <c r="G36" i="16" s="1"/>
  <c r="D32" i="16"/>
  <c r="G35" i="16" s="1"/>
  <c r="C32" i="16"/>
  <c r="G34" i="16" s="1"/>
  <c r="F8" i="16"/>
  <c r="E14" i="17" l="1"/>
  <c r="I9" i="17"/>
  <c r="I8" i="17"/>
  <c r="J15" i="17" s="1"/>
  <c r="J13" i="19"/>
  <c r="I8" i="19"/>
  <c r="I7" i="19"/>
  <c r="J13" i="20"/>
  <c r="I8" i="20"/>
  <c r="I7" i="20"/>
  <c r="I8" i="21"/>
  <c r="J13" i="21"/>
  <c r="I7" i="21"/>
  <c r="J13" i="22"/>
  <c r="I7" i="22"/>
  <c r="I8" i="22"/>
  <c r="I9" i="16"/>
  <c r="I8" i="16"/>
  <c r="I7" i="18"/>
  <c r="I8" i="18"/>
  <c r="G323" i="22"/>
  <c r="G322" i="22"/>
  <c r="G222" i="21"/>
  <c r="G223" i="21"/>
  <c r="G172" i="20"/>
  <c r="G173" i="20"/>
  <c r="G123" i="19"/>
  <c r="G122" i="19"/>
  <c r="G73" i="18"/>
  <c r="G53" i="17"/>
  <c r="G54" i="17"/>
  <c r="G38" i="16"/>
  <c r="G39" i="16"/>
  <c r="J13" i="18" l="1"/>
  <c r="F31" i="6"/>
  <c r="G36" i="6" s="1"/>
  <c r="G35" i="6"/>
  <c r="G34" i="6"/>
  <c r="G33" i="6"/>
  <c r="G38" i="6" l="1"/>
  <c r="G37" i="6"/>
</calcChain>
</file>

<file path=xl/sharedStrings.xml><?xml version="1.0" encoding="utf-8"?>
<sst xmlns="http://schemas.openxmlformats.org/spreadsheetml/2006/main" count="510" uniqueCount="82">
  <si>
    <t>備考</t>
    <rPh sb="0" eb="2">
      <t>ビコウ</t>
    </rPh>
    <phoneticPr fontId="2"/>
  </si>
  <si>
    <t>氏名</t>
    <rPh sb="0" eb="2">
      <t>シメイ</t>
    </rPh>
    <phoneticPr fontId="2"/>
  </si>
  <si>
    <t>（留意事項）</t>
    <rPh sb="1" eb="3">
      <t>リュウイ</t>
    </rPh>
    <rPh sb="3" eb="5">
      <t>ジコウ</t>
    </rPh>
    <phoneticPr fontId="2"/>
  </si>
  <si>
    <t>３　ここでいう「正社員」とは、直接雇用であり、期間の定めがなく、社内の他の雇用形態の労働者（役員を除く）に比べて</t>
    <rPh sb="8" eb="11">
      <t>セイシャイン</t>
    </rPh>
    <phoneticPr fontId="2"/>
  </si>
  <si>
    <t>４　氏名欄には、前事業年度に正社員として雇用されていた労働者の氏名を記載してください。</t>
    <rPh sb="2" eb="4">
      <t>シメイ</t>
    </rPh>
    <rPh sb="4" eb="5">
      <t>ラン</t>
    </rPh>
    <rPh sb="8" eb="11">
      <t>ゼンジギョウ</t>
    </rPh>
    <rPh sb="11" eb="13">
      <t>ネンド</t>
    </rPh>
    <rPh sb="14" eb="17">
      <t>セイシャイン</t>
    </rPh>
    <rPh sb="20" eb="22">
      <t>コヨウ</t>
    </rPh>
    <rPh sb="27" eb="30">
      <t>ロウドウシャ</t>
    </rPh>
    <rPh sb="31" eb="33">
      <t>シメイ</t>
    </rPh>
    <rPh sb="34" eb="36">
      <t>キサイ</t>
    </rPh>
    <phoneticPr fontId="2"/>
  </si>
  <si>
    <t>１　認定申請の日の属する事業年度の前事業年度の状況について記載してください。</t>
    <rPh sb="2" eb="4">
      <t>ニンテイ</t>
    </rPh>
    <rPh sb="4" eb="6">
      <t>シンセイ</t>
    </rPh>
    <rPh sb="7" eb="8">
      <t>ヒ</t>
    </rPh>
    <rPh sb="9" eb="10">
      <t>ゾク</t>
    </rPh>
    <rPh sb="12" eb="14">
      <t>ジギョウ</t>
    </rPh>
    <rPh sb="14" eb="16">
      <t>ネンド</t>
    </rPh>
    <rPh sb="17" eb="18">
      <t>マエ</t>
    </rPh>
    <rPh sb="18" eb="20">
      <t>ジギョウ</t>
    </rPh>
    <rPh sb="20" eb="21">
      <t>ネン</t>
    </rPh>
    <rPh sb="21" eb="22">
      <t>ド</t>
    </rPh>
    <rPh sb="23" eb="25">
      <t>ジョウキョウ</t>
    </rPh>
    <rPh sb="29" eb="31">
      <t>キサイ</t>
    </rPh>
    <phoneticPr fontId="2"/>
  </si>
  <si>
    <t>(3)前事業年度の有給休暇に準ずる休暇取得日数</t>
    <rPh sb="3" eb="4">
      <t>ゼン</t>
    </rPh>
    <rPh sb="4" eb="6">
      <t>ジギョウ</t>
    </rPh>
    <rPh sb="6" eb="8">
      <t>ネンド</t>
    </rPh>
    <rPh sb="9" eb="11">
      <t>ユウキュウ</t>
    </rPh>
    <rPh sb="11" eb="13">
      <t>キュウカ</t>
    </rPh>
    <rPh sb="14" eb="15">
      <t>ジュン</t>
    </rPh>
    <rPh sb="17" eb="19">
      <t>キュウカ</t>
    </rPh>
    <rPh sb="19" eb="21">
      <t>シュトク</t>
    </rPh>
    <rPh sb="21" eb="23">
      <t>ニッスウ</t>
    </rPh>
    <phoneticPr fontId="2"/>
  </si>
  <si>
    <t>(C)</t>
    <phoneticPr fontId="2"/>
  </si>
  <si>
    <t>有給休暇に準ずる休暇
取得日数計(D)</t>
    <rPh sb="0" eb="2">
      <t>ユウキュウ</t>
    </rPh>
    <rPh sb="2" eb="4">
      <t>キュウカ</t>
    </rPh>
    <rPh sb="5" eb="6">
      <t>ジュン</t>
    </rPh>
    <rPh sb="8" eb="10">
      <t>キュウカ</t>
    </rPh>
    <rPh sb="11" eb="13">
      <t>シュトク</t>
    </rPh>
    <rPh sb="13" eb="15">
      <t>ニッスウ</t>
    </rPh>
    <rPh sb="15" eb="16">
      <t>ケイ</t>
    </rPh>
    <phoneticPr fontId="2"/>
  </si>
  <si>
    <t>正社員全員に付与</t>
    <rPh sb="0" eb="3">
      <t>セイシャイン</t>
    </rPh>
    <rPh sb="3" eb="5">
      <t>ゼンイン</t>
    </rPh>
    <rPh sb="6" eb="8">
      <t>フヨ</t>
    </rPh>
    <phoneticPr fontId="2"/>
  </si>
  <si>
    <t>給与の支払</t>
    <rPh sb="0" eb="2">
      <t>キュウヨ</t>
    </rPh>
    <rPh sb="3" eb="5">
      <t>シハラ</t>
    </rPh>
    <phoneticPr fontId="2"/>
  </si>
  <si>
    <t>(D)</t>
    <phoneticPr fontId="2"/>
  </si>
  <si>
    <t>就業規則等に規定</t>
    <rPh sb="0" eb="2">
      <t>シュウギョウ</t>
    </rPh>
    <rPh sb="2" eb="4">
      <t>キソク</t>
    </rPh>
    <rPh sb="4" eb="5">
      <t>トウ</t>
    </rPh>
    <rPh sb="6" eb="8">
      <t>キテイ</t>
    </rPh>
    <phoneticPr fontId="2"/>
  </si>
  <si>
    <t>２．有給休暇に準ずる休暇について、以下のとおり報告します。</t>
    <phoneticPr fontId="2"/>
  </si>
  <si>
    <t>休暇の名称、内容及び付与日数</t>
    <rPh sb="0" eb="2">
      <t>キュウカ</t>
    </rPh>
    <rPh sb="3" eb="5">
      <t>メイショウ</t>
    </rPh>
    <rPh sb="6" eb="8">
      <t>ナイヨウ</t>
    </rPh>
    <rPh sb="8" eb="9">
      <t>オヨ</t>
    </rPh>
    <rPh sb="10" eb="12">
      <t>フヨ</t>
    </rPh>
    <rPh sb="12" eb="14">
      <t>ニッスウ</t>
    </rPh>
    <phoneticPr fontId="2"/>
  </si>
  <si>
    <t>１．正社員の有給休暇の取得実績について、以下のとおり報告します。</t>
    <rPh sb="2" eb="5">
      <t>セイシャイン</t>
    </rPh>
    <rPh sb="6" eb="8">
      <t>ユウキュウ</t>
    </rPh>
    <rPh sb="8" eb="10">
      <t>キュウカ</t>
    </rPh>
    <rPh sb="11" eb="13">
      <t>シュトク</t>
    </rPh>
    <rPh sb="13" eb="15">
      <t>ジッセキ</t>
    </rPh>
    <rPh sb="20" eb="22">
      <t>イカ</t>
    </rPh>
    <rPh sb="26" eb="28">
      <t>ホウコク</t>
    </rPh>
    <phoneticPr fontId="2"/>
  </si>
  <si>
    <t>有給休暇取得日数計(B)</t>
    <rPh sb="0" eb="2">
      <t>ユウキュウ</t>
    </rPh>
    <rPh sb="2" eb="4">
      <t>キュウカ</t>
    </rPh>
    <rPh sb="4" eb="6">
      <t>シュトク</t>
    </rPh>
    <rPh sb="6" eb="8">
      <t>ニッスウ</t>
    </rPh>
    <rPh sb="8" eb="9">
      <t>ケイ</t>
    </rPh>
    <phoneticPr fontId="2"/>
  </si>
  <si>
    <t>有給休暇付与日数計(C)</t>
    <rPh sb="0" eb="2">
      <t>ユウキュウ</t>
    </rPh>
    <rPh sb="2" eb="4">
      <t>キュウカ</t>
    </rPh>
    <rPh sb="4" eb="6">
      <t>フヨ</t>
    </rPh>
    <rPh sb="6" eb="8">
      <t>ニッスウ</t>
    </rPh>
    <rPh sb="8" eb="9">
      <t>ケイ</t>
    </rPh>
    <phoneticPr fontId="2"/>
  </si>
  <si>
    <t>年平均取得日数(B+D)/A</t>
    <rPh sb="0" eb="3">
      <t>ネンヘイキン</t>
    </rPh>
    <rPh sb="3" eb="5">
      <t>シュトク</t>
    </rPh>
    <rPh sb="5" eb="7">
      <t>ニッスウ</t>
    </rPh>
    <phoneticPr fontId="2"/>
  </si>
  <si>
    <t>年平均取得率(B+D)/(C+D)</t>
    <rPh sb="0" eb="3">
      <t>ネンヘイキン</t>
    </rPh>
    <rPh sb="3" eb="5">
      <t>シュトク</t>
    </rPh>
    <rPh sb="5" eb="6">
      <t>リツ</t>
    </rPh>
    <phoneticPr fontId="2"/>
  </si>
  <si>
    <r>
      <t>２　基準適合事業主認定申請書の4</t>
    </r>
    <r>
      <rPr>
        <sz val="8"/>
        <color theme="1"/>
        <rFont val="ＭＳ ゴシック"/>
        <family val="3"/>
        <charset val="128"/>
      </rPr>
      <t>④で年平均取得日数を記載した場合、(2)の記載は不要です。</t>
    </r>
    <rPh sb="2" eb="4">
      <t>キジュン</t>
    </rPh>
    <rPh sb="4" eb="6">
      <t>テキゴウ</t>
    </rPh>
    <rPh sb="6" eb="9">
      <t>ジギョウヌシ</t>
    </rPh>
    <rPh sb="9" eb="11">
      <t>ニンテイ</t>
    </rPh>
    <rPh sb="11" eb="14">
      <t>シンセイショ</t>
    </rPh>
    <rPh sb="18" eb="21">
      <t>ネンヘイキン</t>
    </rPh>
    <rPh sb="21" eb="23">
      <t>シュトク</t>
    </rPh>
    <rPh sb="23" eb="25">
      <t>ニッスウ</t>
    </rPh>
    <rPh sb="26" eb="28">
      <t>キサイ</t>
    </rPh>
    <rPh sb="30" eb="32">
      <t>バアイ</t>
    </rPh>
    <rPh sb="37" eb="39">
      <t>キサイ</t>
    </rPh>
    <rPh sb="40" eb="42">
      <t>フヨウ</t>
    </rPh>
    <phoneticPr fontId="2"/>
  </si>
  <si>
    <t>　　「(3)前事業年度の有給休暇に準ずる休暇取得日数」の欄に記載する場合は、２．についても記載するとともに、休暇の内容が分かる</t>
    <rPh sb="6" eb="7">
      <t>ゼン</t>
    </rPh>
    <rPh sb="7" eb="9">
      <t>ジギョウ</t>
    </rPh>
    <rPh sb="9" eb="11">
      <t>ネンド</t>
    </rPh>
    <rPh sb="12" eb="14">
      <t>ユウキュウ</t>
    </rPh>
    <rPh sb="14" eb="16">
      <t>キュウカ</t>
    </rPh>
    <rPh sb="17" eb="18">
      <t>ジュン</t>
    </rPh>
    <rPh sb="20" eb="22">
      <t>キュウカ</t>
    </rPh>
    <rPh sb="22" eb="24">
      <t>シュトク</t>
    </rPh>
    <rPh sb="24" eb="26">
      <t>ニッスウ</t>
    </rPh>
    <rPh sb="28" eb="29">
      <t>ラン</t>
    </rPh>
    <rPh sb="30" eb="32">
      <t>キサイ</t>
    </rPh>
    <rPh sb="34" eb="36">
      <t>バアイ</t>
    </rPh>
    <rPh sb="45" eb="47">
      <t>キサイ</t>
    </rPh>
    <rPh sb="54" eb="56">
      <t>キュウカ</t>
    </rPh>
    <rPh sb="57" eb="59">
      <t>ナイヨウ</t>
    </rPh>
    <rPh sb="60" eb="61">
      <t>ワ</t>
    </rPh>
    <phoneticPr fontId="2"/>
  </si>
  <si>
    <t>社員番号</t>
    <rPh sb="0" eb="2">
      <t>シャイン</t>
    </rPh>
    <rPh sb="2" eb="4">
      <t>バンゴウ</t>
    </rPh>
    <phoneticPr fontId="2"/>
  </si>
  <si>
    <t>愛知労働局長殿</t>
    <rPh sb="0" eb="2">
      <t>アイチ</t>
    </rPh>
    <rPh sb="2" eb="4">
      <t>ロウドウ</t>
    </rPh>
    <rPh sb="4" eb="6">
      <t>キョクチョウ</t>
    </rPh>
    <rPh sb="6" eb="7">
      <t>ドノ</t>
    </rPh>
    <phoneticPr fontId="13"/>
  </si>
  <si>
    <t>事業主の氏名又は名称</t>
    <rPh sb="0" eb="3">
      <t>ジギョウヌシ</t>
    </rPh>
    <rPh sb="4" eb="6">
      <t>シメイ</t>
    </rPh>
    <rPh sb="6" eb="7">
      <t>マタ</t>
    </rPh>
    <rPh sb="8" eb="10">
      <t>メイショウ</t>
    </rPh>
    <phoneticPr fontId="13"/>
  </si>
  <si>
    <t>【別添5】</t>
    <rPh sb="1" eb="3">
      <t>ベッテン</t>
    </rPh>
    <phoneticPr fontId="2"/>
  </si>
  <si>
    <t>　の有給休暇取得日数</t>
    <phoneticPr fontId="2"/>
  </si>
  <si>
    <t>　(1)前事業年度</t>
    <rPh sb="4" eb="5">
      <t>マエ</t>
    </rPh>
    <rPh sb="5" eb="7">
      <t>ジギョウ</t>
    </rPh>
    <rPh sb="7" eb="9">
      <t>ネンド</t>
    </rPh>
    <phoneticPr fontId="2"/>
  </si>
  <si>
    <t>　の有給休暇付与日数</t>
  </si>
  <si>
    <t>　(2)前事業年度</t>
    <rPh sb="4" eb="5">
      <t>マエ</t>
    </rPh>
    <rPh sb="5" eb="7">
      <t>ジギョウ</t>
    </rPh>
    <rPh sb="7" eb="9">
      <t>ネンド</t>
    </rPh>
    <phoneticPr fontId="2"/>
  </si>
  <si>
    <t>(B)</t>
    <phoneticPr fontId="2"/>
  </si>
  <si>
    <t>正社員数(A)</t>
    <rPh sb="0" eb="3">
      <t>セイシャイン</t>
    </rPh>
    <rPh sb="3" eb="4">
      <t>スウ</t>
    </rPh>
    <phoneticPr fontId="2"/>
  </si>
  <si>
    <r>
      <t>合計</t>
    </r>
    <r>
      <rPr>
        <sz val="10"/>
        <color theme="1"/>
        <rFont val="ＭＳ ゴシック"/>
        <family val="3"/>
        <charset val="128"/>
      </rPr>
      <t>(A)</t>
    </r>
    <rPh sb="0" eb="2">
      <t>ゴウケイ</t>
    </rPh>
    <phoneticPr fontId="2"/>
  </si>
  <si>
    <t>前事業年度：</t>
    <rPh sb="0" eb="1">
      <t>ゼン</t>
    </rPh>
    <rPh sb="1" eb="3">
      <t>ジギョウ</t>
    </rPh>
    <rPh sb="3" eb="5">
      <t>ネンド</t>
    </rPh>
    <phoneticPr fontId="13"/>
  </si>
  <si>
    <r>
      <t>有給休暇</t>
    </r>
    <r>
      <rPr>
        <sz val="12"/>
        <color theme="1"/>
        <rFont val="ＭＳ ゴシック"/>
        <family val="3"/>
        <charset val="128"/>
      </rPr>
      <t>等取得実績報告書</t>
    </r>
    <rPh sb="0" eb="2">
      <t>ユウキュウ</t>
    </rPh>
    <rPh sb="2" eb="4">
      <t>キュウカ</t>
    </rPh>
    <rPh sb="4" eb="5">
      <t>トウ</t>
    </rPh>
    <rPh sb="5" eb="7">
      <t>シュトク</t>
    </rPh>
    <rPh sb="7" eb="9">
      <t>ジッセキ</t>
    </rPh>
    <rPh sb="9" eb="12">
      <t>ホウコクショ</t>
    </rPh>
    <phoneticPr fontId="2"/>
  </si>
  <si>
    <t>決算日</t>
    <rPh sb="0" eb="2">
      <t>ケッサン</t>
    </rPh>
    <rPh sb="2" eb="3">
      <t>ヒ</t>
    </rPh>
    <phoneticPr fontId="2"/>
  </si>
  <si>
    <t>安定　太郎</t>
    <rPh sb="0" eb="2">
      <t>アンテイ</t>
    </rPh>
    <rPh sb="3" eb="5">
      <t>タロウ</t>
    </rPh>
    <phoneticPr fontId="2"/>
  </si>
  <si>
    <t>丸内　和子</t>
    <rPh sb="0" eb="2">
      <t>マルノウチ</t>
    </rPh>
    <rPh sb="3" eb="5">
      <t>カズコ</t>
    </rPh>
    <phoneticPr fontId="2"/>
  </si>
  <si>
    <t>日比谷　一郎</t>
    <rPh sb="0" eb="3">
      <t>ヒビヤ</t>
    </rPh>
    <rPh sb="4" eb="6">
      <t>イチロウ</t>
    </rPh>
    <phoneticPr fontId="2"/>
  </si>
  <si>
    <t>H28.12.1育児休業より復帰</t>
  </si>
  <si>
    <t>H29.3.1付入社</t>
  </si>
  <si>
    <t>～</t>
    <phoneticPr fontId="2"/>
  </si>
  <si>
    <t>　含みません。</t>
    <phoneticPr fontId="2"/>
  </si>
  <si>
    <t>　　の記載は不要です。</t>
    <phoneticPr fontId="2"/>
  </si>
  <si>
    <t xml:space="preserve">    就業規則等の写しを提出してください。</t>
    <phoneticPr fontId="2"/>
  </si>
  <si>
    <t>　　ものであること、のすべての要件を満たすものとします。（有給休暇に準ずる休暇の日数は、労働者１人当たり５日を上限とします。）</t>
    <phoneticPr fontId="2"/>
  </si>
  <si>
    <t>有　・　無</t>
    <phoneticPr fontId="2"/>
  </si>
  <si>
    <r>
      <t>有給休暇</t>
    </r>
    <r>
      <rPr>
        <sz val="9"/>
        <color theme="1"/>
        <rFont val="ＭＳ ゴシック"/>
        <family val="3"/>
        <charset val="128"/>
      </rPr>
      <t>等取得実績報告書</t>
    </r>
    <rPh sb="0" eb="2">
      <t>ユウキュウ</t>
    </rPh>
    <rPh sb="2" eb="4">
      <t>キュウカ</t>
    </rPh>
    <rPh sb="4" eb="5">
      <t>トウ</t>
    </rPh>
    <rPh sb="5" eb="7">
      <t>シュトク</t>
    </rPh>
    <rPh sb="7" eb="9">
      <t>ジッセキ</t>
    </rPh>
    <rPh sb="9" eb="12">
      <t>ホウコクショ</t>
    </rPh>
    <phoneticPr fontId="2"/>
  </si>
  <si>
    <r>
      <t>合計</t>
    </r>
    <r>
      <rPr>
        <sz val="9"/>
        <color theme="1"/>
        <rFont val="ＭＳ ゴシック"/>
        <family val="3"/>
        <charset val="128"/>
      </rPr>
      <t>(A)</t>
    </r>
    <rPh sb="0" eb="2">
      <t>ゴウケイ</t>
    </rPh>
    <phoneticPr fontId="2"/>
  </si>
  <si>
    <t>・</t>
  </si>
  <si>
    <t>2280</t>
    <phoneticPr fontId="2"/>
  </si>
  <si>
    <t>令和　　年　　月　　日</t>
    <rPh sb="0" eb="2">
      <t>レイワ</t>
    </rPh>
    <rPh sb="4" eb="5">
      <t>ネン</t>
    </rPh>
    <rPh sb="7" eb="8">
      <t>ツキ</t>
    </rPh>
    <rPh sb="10" eb="11">
      <t>ヒ</t>
    </rPh>
    <phoneticPr fontId="13"/>
  </si>
  <si>
    <t>給与締日　 ：</t>
    <rPh sb="0" eb="1">
      <t>キュウ</t>
    </rPh>
    <rPh sb="1" eb="2">
      <t>クミ</t>
    </rPh>
    <rPh sb="2" eb="3">
      <t>シ</t>
    </rPh>
    <rPh sb="3" eb="4">
      <t>ヒ</t>
    </rPh>
    <phoneticPr fontId="13"/>
  </si>
  <si>
    <t>日</t>
    <rPh sb="0" eb="1">
      <t>ヒ</t>
    </rPh>
    <phoneticPr fontId="13"/>
  </si>
  <si>
    <t>～</t>
    <phoneticPr fontId="2"/>
  </si>
  <si>
    <t>末</t>
  </si>
  <si>
    <t>開始</t>
    <rPh sb="0" eb="2">
      <t>カイシ</t>
    </rPh>
    <phoneticPr fontId="13"/>
  </si>
  <si>
    <t>終了</t>
    <rPh sb="0" eb="2">
      <t>シュウリョウ</t>
    </rPh>
    <phoneticPr fontId="13"/>
  </si>
  <si>
    <t>　高い責任を負いながら業務に従事する労働者をいいます。「正社員」には短時間正社員を含むものとし、派遣業務に従事する者は含みません。</t>
    <rPh sb="18" eb="21">
      <t>ロウドウシャ</t>
    </rPh>
    <phoneticPr fontId="2"/>
  </si>
  <si>
    <t xml:space="preserve">  また、産前産後休業、育児休業等で労働実績が無かった者、前事業年度に有給休暇を付与されていない者は除きます。</t>
  </si>
  <si>
    <t>　また、前事業年度に初めて有給休暇を付与されて１年未満の者は　除いて差し支えありません。</t>
    <rPh sb="4" eb="7">
      <t>ゼンジギョウ</t>
    </rPh>
    <rPh sb="7" eb="9">
      <t>ネンド</t>
    </rPh>
    <rPh sb="10" eb="11">
      <t>ハジ</t>
    </rPh>
    <phoneticPr fontId="2"/>
  </si>
  <si>
    <t>５　歴月、賃金締切日のいずれで記載してもかまいません。賃金締切日で記載する場合、申請前事業年度末日の属する賃金算定期間の賃金締切日</t>
    <rPh sb="2" eb="3">
      <t>レキ</t>
    </rPh>
    <rPh sb="3" eb="4">
      <t>ゲツ</t>
    </rPh>
    <rPh sb="5" eb="7">
      <t>チンギン</t>
    </rPh>
    <rPh sb="7" eb="8">
      <t>シ</t>
    </rPh>
    <rPh sb="8" eb="9">
      <t>キ</t>
    </rPh>
    <rPh sb="9" eb="10">
      <t>ビ</t>
    </rPh>
    <rPh sb="15" eb="17">
      <t>キサイ</t>
    </rPh>
    <rPh sb="27" eb="29">
      <t>チンギン</t>
    </rPh>
    <rPh sb="29" eb="31">
      <t>シメキリ</t>
    </rPh>
    <rPh sb="31" eb="32">
      <t>ビ</t>
    </rPh>
    <rPh sb="33" eb="35">
      <t>キサイ</t>
    </rPh>
    <rPh sb="37" eb="39">
      <t>バアイ</t>
    </rPh>
    <rPh sb="40" eb="43">
      <t>シンセイマエ</t>
    </rPh>
    <rPh sb="43" eb="45">
      <t>ジギョウ</t>
    </rPh>
    <rPh sb="45" eb="47">
      <t>ネンド</t>
    </rPh>
    <rPh sb="47" eb="49">
      <t>マツジツ</t>
    </rPh>
    <rPh sb="50" eb="51">
      <t>ゾク</t>
    </rPh>
    <rPh sb="53" eb="55">
      <t>チンギン</t>
    </rPh>
    <rPh sb="55" eb="57">
      <t>サンテイ</t>
    </rPh>
    <rPh sb="57" eb="59">
      <t>キカン</t>
    </rPh>
    <rPh sb="60" eb="62">
      <t>チンギン</t>
    </rPh>
    <rPh sb="62" eb="65">
      <t>シメキリビ</t>
    </rPh>
    <phoneticPr fontId="2"/>
  </si>
  <si>
    <t>　　から遡って１年間の状況について記載してください。</t>
  </si>
  <si>
    <t>６　有給休暇取得日数は、前事業年度に実際に取得した日数をいい、有給休暇付与日数には、前事業年度からの繰越し日数は</t>
    <rPh sb="2" eb="4">
      <t>ユウキュウ</t>
    </rPh>
    <rPh sb="4" eb="6">
      <t>キュウカ</t>
    </rPh>
    <rPh sb="6" eb="8">
      <t>シュトク</t>
    </rPh>
    <rPh sb="8" eb="10">
      <t>ニッスウ</t>
    </rPh>
    <rPh sb="12" eb="13">
      <t>マエ</t>
    </rPh>
    <rPh sb="13" eb="15">
      <t>ジギョウ</t>
    </rPh>
    <rPh sb="15" eb="17">
      <t>ネンド</t>
    </rPh>
    <rPh sb="18" eb="20">
      <t>ジッサイ</t>
    </rPh>
    <rPh sb="21" eb="23">
      <t>シュトク</t>
    </rPh>
    <rPh sb="25" eb="27">
      <t>ニッスウ</t>
    </rPh>
    <rPh sb="31" eb="33">
      <t>ユウキュウ</t>
    </rPh>
    <rPh sb="33" eb="35">
      <t>キュウカ</t>
    </rPh>
    <rPh sb="35" eb="37">
      <t>フヨ</t>
    </rPh>
    <rPh sb="37" eb="39">
      <t>ニッスウ</t>
    </rPh>
    <rPh sb="42" eb="45">
      <t>ゼンジギョウ</t>
    </rPh>
    <rPh sb="45" eb="47">
      <t>ネンド</t>
    </rPh>
    <rPh sb="50" eb="52">
      <t>クリコ</t>
    </rPh>
    <rPh sb="53" eb="55">
      <t>ニッスウ</t>
    </rPh>
    <phoneticPr fontId="2"/>
  </si>
  <si>
    <t>　含みません。</t>
  </si>
  <si>
    <t>７　「(1)前事業年度の有給休暇取得日数」欄の実績のみで認定基準を満たす場合、「(3)前事業年度の有給休暇に準ずる休暇取得日数」欄</t>
    <rPh sb="6" eb="7">
      <t>ゼン</t>
    </rPh>
    <rPh sb="7" eb="9">
      <t>ジギョウ</t>
    </rPh>
    <rPh sb="9" eb="11">
      <t>ネンド</t>
    </rPh>
    <rPh sb="12" eb="14">
      <t>ユウキュウ</t>
    </rPh>
    <rPh sb="14" eb="16">
      <t>キュウカ</t>
    </rPh>
    <rPh sb="16" eb="18">
      <t>シュトク</t>
    </rPh>
    <rPh sb="18" eb="19">
      <t>ニチ</t>
    </rPh>
    <rPh sb="19" eb="20">
      <t>カズ</t>
    </rPh>
    <rPh sb="21" eb="22">
      <t>ラン</t>
    </rPh>
    <rPh sb="23" eb="25">
      <t>ジッセキ</t>
    </rPh>
    <rPh sb="28" eb="30">
      <t>ニンテイ</t>
    </rPh>
    <rPh sb="30" eb="32">
      <t>キジュン</t>
    </rPh>
    <rPh sb="33" eb="34">
      <t>ミ</t>
    </rPh>
    <rPh sb="36" eb="38">
      <t>バアイ</t>
    </rPh>
    <rPh sb="43" eb="44">
      <t>ゼン</t>
    </rPh>
    <rPh sb="44" eb="46">
      <t>ジギョウ</t>
    </rPh>
    <rPh sb="46" eb="48">
      <t>ネンド</t>
    </rPh>
    <rPh sb="49" eb="51">
      <t>ユウキュウ</t>
    </rPh>
    <rPh sb="51" eb="53">
      <t>キュウカ</t>
    </rPh>
    <rPh sb="54" eb="55">
      <t>ジュン</t>
    </rPh>
    <rPh sb="57" eb="59">
      <t>キュウカ</t>
    </rPh>
    <rPh sb="59" eb="61">
      <t>シュトク</t>
    </rPh>
    <rPh sb="61" eb="63">
      <t>ニッスウ</t>
    </rPh>
    <rPh sb="64" eb="65">
      <t>ラン</t>
    </rPh>
    <phoneticPr fontId="2"/>
  </si>
  <si>
    <t>　　の記載は不要です。</t>
  </si>
  <si>
    <t xml:space="preserve">    就業規則等の写しを提出してください。</t>
  </si>
  <si>
    <t>８　有給休暇に準ずる休暇とは、当該休暇が就業規則又は労働協約に規定されていること、有給であること、毎年、正社員全員に付与する</t>
    <rPh sb="49" eb="51">
      <t>マイネン</t>
    </rPh>
    <phoneticPr fontId="2"/>
  </si>
  <si>
    <t>　　ものであること、のすべての要件を満たすものとします。（有給休暇に準ずる休暇の日数は、労働者１人当たり５日を上限とします。）</t>
  </si>
  <si>
    <t>９　備考欄には、当該労働者についての有給休暇に関する特記事項（○月○日付入社等）があれば記載してください。</t>
    <rPh sb="2" eb="4">
      <t>ビコウ</t>
    </rPh>
    <rPh sb="4" eb="5">
      <t>ラン</t>
    </rPh>
    <rPh sb="18" eb="20">
      <t>ユウキュウ</t>
    </rPh>
    <rPh sb="20" eb="22">
      <t>キュウカ</t>
    </rPh>
    <rPh sb="32" eb="33">
      <t>ガツ</t>
    </rPh>
    <rPh sb="34" eb="35">
      <t>ニチ</t>
    </rPh>
    <rPh sb="35" eb="36">
      <t>ツ</t>
    </rPh>
    <rPh sb="36" eb="38">
      <t>ニュウシャ</t>
    </rPh>
    <rPh sb="38" eb="39">
      <t>トウ</t>
    </rPh>
    <phoneticPr fontId="2"/>
  </si>
  <si>
    <t>10　提出にあたっては、正社員の有給休暇の取得実績が分かる賃金台帳又は出勤簿等の写しをすべて提出してください。</t>
    <rPh sb="3" eb="5">
      <t>テイシュツ</t>
    </rPh>
    <rPh sb="12" eb="15">
      <t>セイシャイン</t>
    </rPh>
    <rPh sb="16" eb="18">
      <t>ユウキュウ</t>
    </rPh>
    <rPh sb="18" eb="20">
      <t>キュウカ</t>
    </rPh>
    <rPh sb="21" eb="23">
      <t>シュトク</t>
    </rPh>
    <rPh sb="23" eb="25">
      <t>ジッセキ</t>
    </rPh>
    <rPh sb="26" eb="27">
      <t>ワ</t>
    </rPh>
    <rPh sb="29" eb="31">
      <t>チンギン</t>
    </rPh>
    <rPh sb="31" eb="33">
      <t>ダイチョウ</t>
    </rPh>
    <rPh sb="33" eb="34">
      <t>マタ</t>
    </rPh>
    <rPh sb="35" eb="38">
      <t>シュッキンボ</t>
    </rPh>
    <rPh sb="38" eb="39">
      <t>トウ</t>
    </rPh>
    <rPh sb="40" eb="41">
      <t>ウツ</t>
    </rPh>
    <rPh sb="46" eb="48">
      <t>テイシュツ</t>
    </rPh>
    <phoneticPr fontId="2"/>
  </si>
  <si>
    <t>　　なお、基準適合確認時においては、原則として賃金台帳、出勤簿等の添付書類は提出不要です。</t>
    <rPh sb="28" eb="31">
      <t>シュッキンボ</t>
    </rPh>
    <phoneticPr fontId="2"/>
  </si>
  <si>
    <t>11　本様式に記載する内容が含まれていれば、任意の様式で作成しても差し支えありません。</t>
    <rPh sb="3" eb="4">
      <t>ホン</t>
    </rPh>
    <rPh sb="4" eb="6">
      <t>ヨウシキ</t>
    </rPh>
    <rPh sb="7" eb="9">
      <t>キサイ</t>
    </rPh>
    <rPh sb="11" eb="13">
      <t>ナイヨウ</t>
    </rPh>
    <rPh sb="14" eb="15">
      <t>ガン</t>
    </rPh>
    <rPh sb="22" eb="24">
      <t>ニンイ</t>
    </rPh>
    <rPh sb="25" eb="27">
      <t>ヨウシキ</t>
    </rPh>
    <rPh sb="28" eb="30">
      <t>サクセイ</t>
    </rPh>
    <rPh sb="33" eb="34">
      <t>サ</t>
    </rPh>
    <rPh sb="35" eb="36">
      <t>ツカ</t>
    </rPh>
    <phoneticPr fontId="2"/>
  </si>
  <si>
    <t>２　基準適合事業主認定申請書の4④で年平均取得日数を記載した場合、(2)の記載は不要です。</t>
    <rPh sb="2" eb="4">
      <t>キジュン</t>
    </rPh>
    <rPh sb="4" eb="6">
      <t>テキゴウ</t>
    </rPh>
    <rPh sb="6" eb="9">
      <t>ジギョウヌシ</t>
    </rPh>
    <rPh sb="9" eb="11">
      <t>ニンテイ</t>
    </rPh>
    <rPh sb="11" eb="14">
      <t>シンセイショ</t>
    </rPh>
    <rPh sb="18" eb="21">
      <t>ネンヘイキン</t>
    </rPh>
    <rPh sb="21" eb="23">
      <t>シュトク</t>
    </rPh>
    <rPh sb="23" eb="25">
      <t>ニッスウ</t>
    </rPh>
    <rPh sb="26" eb="28">
      <t>キサイ</t>
    </rPh>
    <rPh sb="30" eb="32">
      <t>バアイ</t>
    </rPh>
    <rPh sb="37" eb="39">
      <t>キサイ</t>
    </rPh>
    <rPh sb="40" eb="42">
      <t>フヨウ</t>
    </rPh>
    <phoneticPr fontId="2"/>
  </si>
  <si>
    <t xml:space="preserve">    日</t>
    <rPh sb="4" eb="5">
      <t>ヒ</t>
    </rPh>
    <phoneticPr fontId="13"/>
  </si>
  <si>
    <t>給与締日 ：</t>
    <rPh sb="0" eb="1">
      <t>キュウ</t>
    </rPh>
    <rPh sb="1" eb="2">
      <t>クミ</t>
    </rPh>
    <rPh sb="2" eb="3">
      <t>シ</t>
    </rPh>
    <rPh sb="3" eb="4">
      <t>ヒ</t>
    </rPh>
    <phoneticPr fontId="13"/>
  </si>
  <si>
    <t>　　　　日</t>
    <rPh sb="4" eb="5">
      <t>ヒ</t>
    </rPh>
    <phoneticPr fontId="13"/>
  </si>
  <si>
    <r>
      <t>有給休暇</t>
    </r>
    <r>
      <rPr>
        <sz val="10"/>
        <color theme="1"/>
        <rFont val="ＭＳ ゴシック"/>
        <family val="3"/>
        <charset val="128"/>
      </rPr>
      <t>等取得実績報告書</t>
    </r>
    <rPh sb="0" eb="2">
      <t>ユウキュウ</t>
    </rPh>
    <rPh sb="2" eb="4">
      <t>キュウカ</t>
    </rPh>
    <rPh sb="4" eb="5">
      <t>トウ</t>
    </rPh>
    <rPh sb="5" eb="7">
      <t>シュトク</t>
    </rPh>
    <rPh sb="7" eb="9">
      <t>ジッセキ</t>
    </rPh>
    <rPh sb="9" eb="12">
      <t>ホウコクショ</t>
    </rPh>
    <phoneticPr fontId="2"/>
  </si>
  <si>
    <t>　　　日</t>
    <rPh sb="3" eb="4">
      <t>ヒ</t>
    </rPh>
    <phoneticPr fontId="13"/>
  </si>
  <si>
    <t xml:space="preserve">  また、産前産後休業、育児休業等で労働実績が無かった者、前事業年度に有給休暇を付与されていない者は除きます。</t>
    <phoneticPr fontId="2"/>
  </si>
  <si>
    <t>　　から遡って１年間の状況について記載してください。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</si>
</sst>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yyyy/m/d;@"/>
    <numFmt numFmtId="178" formatCode="0_);[Red]\(0\)"/>
  </numFmts>
  <fonts count="29" x14ac:knownFonts="1">
    <font>
      <sz val="8"/>
      <color theme="1"/>
      <name val="ＭＳ ゴシック"/>
      <family val="2"/>
      <charset val="128"/>
    </font>
    <font>
      <sz val="11"/>
      <color theme="1"/>
      <name val="ＭＳ Ｐゴシック"/>
      <family val="2"/>
      <charset val="128"/>
      <scheme val="minor"/>
    </font>
    <font>
      <sz val="6"/>
      <name val="ＭＳ ゴシック"/>
      <family val="2"/>
      <charset val="128"/>
    </font>
    <font>
      <sz val="9"/>
      <color theme="1"/>
      <name val="ＭＳ ゴシック"/>
      <family val="2"/>
      <charset val="128"/>
    </font>
    <font>
      <sz val="10"/>
      <color theme="1"/>
      <name val="ＭＳ ゴシック"/>
      <family val="2"/>
      <charset val="128"/>
    </font>
    <font>
      <sz val="9"/>
      <color theme="1"/>
      <name val="ＭＳ ゴシック"/>
      <family val="3"/>
      <charset val="128"/>
    </font>
    <font>
      <sz val="10"/>
      <color theme="1"/>
      <name val="ＭＳ ゴシック"/>
      <family val="3"/>
      <charset val="128"/>
    </font>
    <font>
      <sz val="8"/>
      <color theme="1"/>
      <name val="ＭＳ ゴシック"/>
      <family val="2"/>
      <charset val="128"/>
    </font>
    <font>
      <sz val="8"/>
      <name val="ＭＳ ゴシック"/>
      <family val="2"/>
      <charset val="128"/>
    </font>
    <font>
      <sz val="8"/>
      <name val="ＭＳ ゴシック"/>
      <family val="3"/>
      <charset val="128"/>
    </font>
    <font>
      <sz val="8"/>
      <color theme="1"/>
      <name val="ＭＳ ゴシック"/>
      <family val="3"/>
      <charset val="128"/>
    </font>
    <font>
      <sz val="8"/>
      <color rgb="FFFF0000"/>
      <name val="ＭＳ ゴシック"/>
      <family val="3"/>
      <charset val="128"/>
    </font>
    <font>
      <sz val="10"/>
      <color theme="1"/>
      <name val="ＭＳ Ｐゴシック"/>
      <family val="3"/>
      <charset val="128"/>
    </font>
    <font>
      <sz val="6"/>
      <name val="ＭＳ Ｐゴシック"/>
      <family val="2"/>
      <charset val="128"/>
      <scheme val="minor"/>
    </font>
    <font>
      <sz val="10"/>
      <name val="ＭＳ Ｐゴシック"/>
      <family val="3"/>
      <charset val="128"/>
    </font>
    <font>
      <sz val="10"/>
      <color rgb="FFFF0000"/>
      <name val="ＭＳ ゴシック"/>
      <family val="3"/>
      <charset val="128"/>
    </font>
    <font>
      <sz val="12"/>
      <color theme="1"/>
      <name val="ＭＳ ゴシック"/>
      <family val="2"/>
      <charset val="128"/>
    </font>
    <font>
      <sz val="12"/>
      <color theme="1"/>
      <name val="ＭＳ ゴシック"/>
      <family val="3"/>
      <charset val="128"/>
    </font>
    <font>
      <sz val="9"/>
      <color theme="1"/>
      <name val="ＭＳ Ｐゴシック"/>
      <family val="3"/>
      <charset val="128"/>
    </font>
    <font>
      <sz val="9"/>
      <name val="ＭＳ Ｐゴシック"/>
      <family val="3"/>
      <charset val="128"/>
    </font>
    <font>
      <sz val="9"/>
      <color rgb="FFFF0000"/>
      <name val="ＭＳ ゴシック"/>
      <family val="3"/>
      <charset val="128"/>
    </font>
    <font>
      <sz val="9"/>
      <name val="ＭＳ ゴシック"/>
      <family val="2"/>
      <charset val="128"/>
    </font>
    <font>
      <sz val="9"/>
      <name val="ＭＳ ゴシック"/>
      <family val="3"/>
      <charset val="128"/>
    </font>
    <font>
      <b/>
      <sz val="9"/>
      <color theme="1"/>
      <name val="ＭＳ ゴシック"/>
      <family val="3"/>
      <charset val="128"/>
    </font>
    <font>
      <b/>
      <sz val="10"/>
      <color theme="1"/>
      <name val="ＭＳ Ｐゴシック"/>
      <family val="3"/>
      <charset val="128"/>
    </font>
    <font>
      <b/>
      <sz val="10"/>
      <color theme="1"/>
      <name val="ＭＳ ゴシック"/>
      <family val="3"/>
      <charset val="128"/>
    </font>
    <font>
      <sz val="9"/>
      <color theme="0" tint="-0.14999847407452621"/>
      <name val="ＭＳ ゴシック"/>
      <family val="2"/>
      <charset val="128"/>
    </font>
    <font>
      <sz val="9"/>
      <color theme="0" tint="-0.34998626667073579"/>
      <name val="ＭＳ ゴシック"/>
      <family val="2"/>
      <charset val="128"/>
    </font>
    <font>
      <sz val="9"/>
      <color theme="0" tint="-0.34998626667073579"/>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9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style="medium">
        <color rgb="FF0070C0"/>
      </right>
      <top style="medium">
        <color rgb="FF0070C0"/>
      </top>
      <bottom style="thin">
        <color indexed="64"/>
      </bottom>
      <diagonal/>
    </border>
    <border>
      <left style="thin">
        <color indexed="64"/>
      </left>
      <right style="medium">
        <color rgb="FF0070C0"/>
      </right>
      <top style="thin">
        <color indexed="64"/>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medium">
        <color rgb="FF0070C0"/>
      </right>
      <top style="thin">
        <color indexed="64"/>
      </top>
      <bottom style="medium">
        <color rgb="FF0070C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medium">
        <color rgb="FF0070C0"/>
      </right>
      <top style="medium">
        <color rgb="FF0070C0"/>
      </top>
      <bottom style="medium">
        <color rgb="FF0070C0"/>
      </bottom>
      <diagonal/>
    </border>
    <border>
      <left style="medium">
        <color rgb="FF0070C0"/>
      </left>
      <right/>
      <top style="medium">
        <color rgb="FF0070C0"/>
      </top>
      <bottom style="thin">
        <color indexed="64"/>
      </bottom>
      <diagonal/>
    </border>
    <border>
      <left/>
      <right style="thin">
        <color indexed="64"/>
      </right>
      <top style="medium">
        <color rgb="FF0070C0"/>
      </top>
      <bottom style="thin">
        <color indexed="64"/>
      </bottom>
      <diagonal/>
    </border>
    <border>
      <left style="medium">
        <color rgb="FF0070C0"/>
      </left>
      <right/>
      <top style="thin">
        <color indexed="64"/>
      </top>
      <bottom style="thin">
        <color indexed="64"/>
      </bottom>
      <diagonal/>
    </border>
    <border>
      <left style="medium">
        <color rgb="FF0070C0"/>
      </left>
      <right/>
      <top style="thin">
        <color indexed="64"/>
      </top>
      <bottom style="medium">
        <color rgb="FF0070C0"/>
      </bottom>
      <diagonal/>
    </border>
    <border>
      <left style="medium">
        <color rgb="FF0070C0"/>
      </left>
      <right style="thin">
        <color indexed="64"/>
      </right>
      <top style="medium">
        <color rgb="FF0070C0"/>
      </top>
      <bottom style="medium">
        <color rgb="FF0070C0"/>
      </bottom>
      <diagonal/>
    </border>
    <border>
      <left style="thin">
        <color indexed="64"/>
      </left>
      <right/>
      <top style="medium">
        <color rgb="FF0070C0"/>
      </top>
      <bottom style="medium">
        <color rgb="FF0070C0"/>
      </bottom>
      <diagonal/>
    </border>
    <border>
      <left/>
      <right/>
      <top style="thin">
        <color indexed="64"/>
      </top>
      <bottom style="medium">
        <color rgb="FF0070C0"/>
      </bottom>
      <diagonal/>
    </border>
    <border>
      <left style="thin">
        <color indexed="64"/>
      </left>
      <right style="medium">
        <color rgb="FF0070C0"/>
      </right>
      <top style="thin">
        <color indexed="64"/>
      </top>
      <bottom/>
      <diagonal/>
    </border>
    <border>
      <left style="thick">
        <color theme="0" tint="-0.499984740745262"/>
      </left>
      <right/>
      <top style="thick">
        <color theme="0" tint="-0.499984740745262"/>
      </top>
      <bottom/>
      <diagonal/>
    </border>
  </borders>
  <cellStyleXfs count="4">
    <xf numFmtId="0" fontId="0" fillId="0" borderId="0">
      <alignment vertical="center"/>
    </xf>
    <xf numFmtId="9" fontId="7" fillId="0" borderId="0" applyFont="0" applyFill="0" applyBorder="0" applyAlignment="0" applyProtection="0">
      <alignment vertical="center"/>
    </xf>
    <xf numFmtId="0" fontId="7" fillId="0" borderId="0">
      <alignment vertical="center"/>
    </xf>
    <xf numFmtId="0" fontId="1" fillId="0" borderId="0">
      <alignment vertical="center"/>
    </xf>
  </cellStyleXfs>
  <cellXfs count="213">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5" fillId="0" borderId="0" xfId="0" applyFont="1" applyAlignment="1"/>
    <xf numFmtId="0" fontId="9" fillId="0" borderId="0" xfId="0" applyFont="1" applyAlignment="1">
      <alignment vertical="center" wrapText="1"/>
    </xf>
    <xf numFmtId="0" fontId="12" fillId="0" borderId="0" xfId="0" applyFont="1">
      <alignment vertical="center"/>
    </xf>
    <xf numFmtId="14" fontId="12" fillId="0" borderId="0" xfId="0" applyNumberFormat="1" applyFont="1">
      <alignment vertical="center"/>
    </xf>
    <xf numFmtId="0" fontId="12" fillId="0" borderId="0" xfId="0" applyFont="1" applyAlignment="1">
      <alignment horizontal="center" vertical="center"/>
    </xf>
    <xf numFmtId="0" fontId="12" fillId="0" borderId="0" xfId="2" applyFont="1" applyAlignment="1">
      <alignment horizontal="right" vertical="center"/>
    </xf>
    <xf numFmtId="0" fontId="12"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4" fillId="0" borderId="11" xfId="0" applyFont="1" applyBorder="1">
      <alignment vertical="center"/>
    </xf>
    <xf numFmtId="0" fontId="6" fillId="0" borderId="0" xfId="0" applyFont="1">
      <alignment vertical="center"/>
    </xf>
    <xf numFmtId="0" fontId="15" fillId="0" borderId="0" xfId="0" applyFont="1">
      <alignment vertical="center"/>
    </xf>
    <xf numFmtId="0" fontId="15" fillId="0" borderId="0" xfId="0" applyFont="1" applyAlignment="1"/>
    <xf numFmtId="0" fontId="6" fillId="0" borderId="0" xfId="0" applyFont="1" applyAlignment="1"/>
    <xf numFmtId="0" fontId="6" fillId="0" borderId="0" xfId="0" applyFont="1" applyAlignment="1">
      <alignment horizont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15"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6" fillId="0" borderId="12" xfId="0" applyFont="1" applyBorder="1" applyAlignment="1">
      <alignment horizontal="center" vertical="center"/>
    </xf>
    <xf numFmtId="0" fontId="6" fillId="0" borderId="8" xfId="0" applyFont="1" applyBorder="1">
      <alignment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6" fillId="0" borderId="6" xfId="0" applyNumberFormat="1" applyFont="1" applyBorder="1" applyAlignment="1">
      <alignment horizontal="left" vertical="center"/>
    </xf>
    <xf numFmtId="0" fontId="12" fillId="0" borderId="3" xfId="0" applyFont="1" applyBorder="1" applyAlignment="1">
      <alignment horizontal="center" vertical="center"/>
    </xf>
    <xf numFmtId="0" fontId="6" fillId="0" borderId="6" xfId="0" applyFont="1" applyBorder="1" applyAlignment="1">
      <alignment horizontal="left" vertical="center"/>
    </xf>
    <xf numFmtId="0" fontId="3" fillId="0" borderId="1" xfId="0" applyFont="1" applyBorder="1" applyProtection="1">
      <alignment vertical="center"/>
      <protection locked="0"/>
    </xf>
    <xf numFmtId="0" fontId="5" fillId="0" borderId="4"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6" fillId="0" borderId="4" xfId="0" applyFont="1" applyBorder="1" applyAlignment="1" applyProtection="1">
      <alignment horizontal="center" vertical="center"/>
      <protection locked="0"/>
    </xf>
    <xf numFmtId="0" fontId="4" fillId="0" borderId="5" xfId="0" applyFont="1" applyBorder="1" applyProtection="1">
      <alignment vertical="center"/>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49" fontId="6" fillId="0" borderId="32" xfId="0" applyNumberFormat="1" applyFont="1" applyBorder="1" applyAlignment="1">
      <alignment horizontal="center" vertical="center"/>
    </xf>
    <xf numFmtId="0" fontId="6" fillId="0" borderId="26" xfId="0" applyFont="1" applyBorder="1" applyAlignment="1">
      <alignment horizontal="center" vertical="center"/>
    </xf>
    <xf numFmtId="0" fontId="18" fillId="0" borderId="0" xfId="0" applyFont="1">
      <alignment vertical="center"/>
    </xf>
    <xf numFmtId="14" fontId="18" fillId="0" borderId="0" xfId="0" applyNumberFormat="1" applyFont="1">
      <alignment vertical="center"/>
    </xf>
    <xf numFmtId="0" fontId="18" fillId="0" borderId="0" xfId="0" applyFont="1" applyAlignment="1">
      <alignment horizontal="center" vertical="center"/>
    </xf>
    <xf numFmtId="0" fontId="18" fillId="0" borderId="0" xfId="2" applyFont="1" applyAlignment="1">
      <alignment horizontal="right" vertical="center"/>
    </xf>
    <xf numFmtId="0" fontId="18" fillId="0" borderId="0" xfId="0" applyFont="1" applyAlignment="1" applyProtection="1">
      <alignment horizontal="center" vertical="center"/>
      <protection locked="0"/>
    </xf>
    <xf numFmtId="0" fontId="18" fillId="0" borderId="3"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lignment vertical="center"/>
    </xf>
    <xf numFmtId="14" fontId="3" fillId="2" borderId="0" xfId="0" applyNumberFormat="1" applyFont="1" applyFill="1" applyAlignment="1">
      <alignment horizontal="center" vertical="center"/>
    </xf>
    <xf numFmtId="177" fontId="3" fillId="3" borderId="13" xfId="0" applyNumberFormat="1" applyFont="1" applyFill="1" applyBorder="1" applyAlignment="1" applyProtection="1">
      <alignment horizontal="center" vertical="center"/>
      <protection locked="0"/>
    </xf>
    <xf numFmtId="0" fontId="20" fillId="2" borderId="0" xfId="0" applyFont="1" applyFill="1" applyAlignment="1">
      <alignment horizontal="left" vertical="center" wrapText="1" indent="1"/>
    </xf>
    <xf numFmtId="0" fontId="5" fillId="0" borderId="0" xfId="0" applyFont="1" applyAlignment="1">
      <alignment horizontal="center" vertical="center"/>
    </xf>
    <xf numFmtId="0" fontId="5" fillId="0" borderId="0" xfId="0" applyFont="1">
      <alignment vertical="center"/>
    </xf>
    <xf numFmtId="0" fontId="5" fillId="0" borderId="6" xfId="0" applyFont="1" applyBorder="1" applyAlignment="1">
      <alignment horizontal="left"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49" fontId="5" fillId="0" borderId="6" xfId="0" applyNumberFormat="1"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center" vertical="center"/>
    </xf>
    <xf numFmtId="0" fontId="5" fillId="0" borderId="12" xfId="0" applyFont="1" applyBorder="1">
      <alignment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0" xfId="0" applyNumberFormat="1" applyFont="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xf numFmtId="0" fontId="5" fillId="0" borderId="0" xfId="0" applyFont="1" applyAlignment="1">
      <alignment horizontal="center"/>
    </xf>
    <xf numFmtId="0" fontId="21" fillId="0" borderId="0" xfId="0" applyFont="1">
      <alignment vertical="center"/>
    </xf>
    <xf numFmtId="0" fontId="22" fillId="0" borderId="0" xfId="0" applyFont="1" applyAlignment="1">
      <alignment horizontal="left" vertical="center"/>
    </xf>
    <xf numFmtId="0" fontId="5" fillId="0" borderId="0" xfId="0" applyFont="1" applyAlignment="1">
      <alignment horizontal="left" vertical="center"/>
    </xf>
    <xf numFmtId="0" fontId="22"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0" fillId="0" borderId="0" xfId="0" applyFont="1" applyAlignment="1">
      <alignment horizontal="left" vertical="center"/>
    </xf>
    <xf numFmtId="0" fontId="23"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8"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22" fillId="0" borderId="0" xfId="0" applyFont="1" applyAlignment="1">
      <alignment horizontal="left" vertical="center"/>
    </xf>
    <xf numFmtId="0" fontId="12" fillId="2" borderId="0" xfId="3" applyFont="1" applyFill="1" applyAlignment="1">
      <alignment horizontal="center" vertical="center"/>
    </xf>
    <xf numFmtId="178" fontId="12" fillId="3" borderId="35" xfId="3" applyNumberFormat="1" applyFont="1" applyFill="1" applyBorder="1" applyAlignment="1" applyProtection="1">
      <alignment horizontal="center" vertical="center"/>
      <protection locked="0"/>
    </xf>
    <xf numFmtId="0" fontId="14" fillId="2" borderId="0" xfId="3" applyFont="1" applyFill="1" applyAlignment="1">
      <alignment horizontal="right" vertical="center"/>
    </xf>
    <xf numFmtId="178" fontId="24" fillId="3" borderId="35" xfId="3" applyNumberFormat="1" applyFont="1" applyFill="1" applyBorder="1" applyAlignment="1" applyProtection="1">
      <alignment horizontal="center" vertical="center"/>
      <protection locked="0"/>
    </xf>
    <xf numFmtId="14" fontId="24" fillId="2" borderId="0" xfId="0" applyNumberFormat="1" applyFont="1" applyFill="1" applyAlignment="1">
      <alignment horizontal="center" vertical="center"/>
    </xf>
    <xf numFmtId="0" fontId="25" fillId="2" borderId="0" xfId="0" applyFont="1" applyFill="1" applyAlignment="1">
      <alignment horizontal="center" vertical="center"/>
    </xf>
    <xf numFmtId="177" fontId="24" fillId="3" borderId="13" xfId="0" applyNumberFormat="1" applyFont="1" applyFill="1" applyBorder="1" applyAlignment="1" applyProtection="1">
      <alignment horizontal="center" vertical="center"/>
      <protection locked="0"/>
    </xf>
    <xf numFmtId="0" fontId="4" fillId="0" borderId="0" xfId="0" applyFont="1">
      <alignment vertical="center"/>
    </xf>
    <xf numFmtId="0" fontId="26" fillId="2" borderId="0" xfId="0" applyFont="1" applyFill="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4" fontId="5" fillId="4" borderId="15" xfId="0" applyNumberFormat="1" applyFont="1" applyFill="1" applyBorder="1" applyAlignment="1">
      <alignment horizontal="center" vertical="center" wrapText="1"/>
    </xf>
    <xf numFmtId="177" fontId="14" fillId="4" borderId="0" xfId="3" applyNumberFormat="1" applyFont="1" applyFill="1" applyBorder="1" applyAlignment="1">
      <alignment horizontal="center"/>
    </xf>
    <xf numFmtId="0" fontId="22" fillId="4" borderId="0" xfId="0" applyFont="1" applyFill="1" applyBorder="1">
      <alignment vertical="center"/>
    </xf>
    <xf numFmtId="0" fontId="11" fillId="0" borderId="0" xfId="0" applyFont="1">
      <alignment vertical="center"/>
    </xf>
    <xf numFmtId="0" fontId="0" fillId="0" borderId="0" xfId="0">
      <alignment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xf numFmtId="0" fontId="10"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19" fillId="2" borderId="0" xfId="0" applyFont="1" applyFill="1" applyAlignment="1">
      <alignment horizontal="right" vertical="center"/>
    </xf>
    <xf numFmtId="0" fontId="22" fillId="2" borderId="0" xfId="0" applyFont="1" applyFill="1">
      <alignment vertical="center"/>
    </xf>
    <xf numFmtId="0" fontId="19" fillId="2" borderId="0" xfId="3" applyFont="1" applyFill="1" applyAlignment="1">
      <alignment horizontal="right" vertical="center"/>
    </xf>
    <xf numFmtId="0" fontId="3" fillId="3" borderId="0" xfId="0" applyFont="1" applyFill="1">
      <alignment vertical="center"/>
    </xf>
    <xf numFmtId="0" fontId="14" fillId="2" borderId="0" xfId="0" applyFont="1" applyFill="1" applyAlignment="1">
      <alignment horizontal="right" vertical="center"/>
    </xf>
    <xf numFmtId="14" fontId="25" fillId="2" borderId="0" xfId="0" applyNumberFormat="1" applyFont="1" applyFill="1" applyAlignment="1">
      <alignment horizontal="center" vertical="center"/>
    </xf>
    <xf numFmtId="177" fontId="24" fillId="3" borderId="35" xfId="3" applyNumberFormat="1" applyFont="1" applyFill="1" applyBorder="1" applyAlignment="1" applyProtection="1">
      <alignment horizontal="center" vertical="center"/>
      <protection locked="0"/>
    </xf>
    <xf numFmtId="14" fontId="12" fillId="2" borderId="0" xfId="0" applyNumberFormat="1" applyFont="1" applyFill="1" applyAlignment="1">
      <alignment horizontal="center" vertical="center"/>
    </xf>
    <xf numFmtId="0" fontId="12" fillId="2" borderId="0" xfId="0" applyFont="1" applyFill="1" applyAlignment="1">
      <alignment horizontal="center" vertical="center"/>
    </xf>
    <xf numFmtId="177" fontId="12" fillId="3" borderId="13" xfId="0" applyNumberFormat="1" applyFont="1" applyFill="1" applyBorder="1" applyAlignment="1" applyProtection="1">
      <alignment horizontal="center"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177" fontId="19" fillId="4" borderId="0" xfId="3" applyNumberFormat="1" applyFont="1" applyFill="1" applyBorder="1" applyAlignment="1">
      <alignment horizont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12" fillId="0" borderId="3" xfId="0" applyFont="1" applyBorder="1" applyAlignment="1" applyProtection="1">
      <alignment horizontal="center" vertical="center"/>
      <protection locked="0"/>
    </xf>
    <xf numFmtId="0" fontId="16" fillId="0" borderId="0" xfId="0" applyFont="1" applyAlignment="1">
      <alignment horizontal="center" vertical="center"/>
    </xf>
    <xf numFmtId="0" fontId="17" fillId="0" borderId="0" xfId="0" applyFont="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11" fillId="0" borderId="0" xfId="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5"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1" xfId="0" applyFont="1" applyBorder="1">
      <alignment vertical="center"/>
    </xf>
    <xf numFmtId="0" fontId="6" fillId="0" borderId="20" xfId="0" applyFont="1" applyBorder="1">
      <alignment vertical="center"/>
    </xf>
    <xf numFmtId="49" fontId="6" fillId="0" borderId="1" xfId="0" applyNumberFormat="1" applyFont="1" applyBorder="1" applyAlignment="1">
      <alignment horizontal="right" vertical="center"/>
    </xf>
    <xf numFmtId="49" fontId="6" fillId="0" borderId="20" xfId="0" applyNumberFormat="1" applyFont="1" applyBorder="1" applyAlignment="1">
      <alignment horizontal="right" vertical="center"/>
    </xf>
    <xf numFmtId="0" fontId="6" fillId="0" borderId="11" xfId="0" applyFont="1" applyBorder="1">
      <alignment vertical="center"/>
    </xf>
    <xf numFmtId="0" fontId="6" fillId="0" borderId="34" xfId="0" applyFont="1" applyBorder="1">
      <alignment vertical="center"/>
    </xf>
    <xf numFmtId="0" fontId="15" fillId="0" borderId="0" xfId="0" applyFont="1" applyAlignment="1">
      <alignment horizontal="center" vertical="center"/>
    </xf>
    <xf numFmtId="0" fontId="6" fillId="0" borderId="17" xfId="0" applyFont="1" applyBorder="1">
      <alignment vertical="center"/>
    </xf>
    <xf numFmtId="176" fontId="6" fillId="0" borderId="21" xfId="1" applyNumberFormat="1" applyFont="1" applyBorder="1" applyAlignment="1">
      <alignment vertical="center"/>
    </xf>
    <xf numFmtId="176" fontId="6" fillId="0" borderId="22" xfId="1" applyNumberFormat="1" applyFont="1" applyBorder="1" applyAlignment="1">
      <alignment vertical="center"/>
    </xf>
    <xf numFmtId="0" fontId="6" fillId="0" borderId="10"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0" borderId="4" xfId="0" applyFont="1" applyBorder="1" applyAlignment="1">
      <alignment horizontal="center" vertical="center"/>
    </xf>
    <xf numFmtId="0" fontId="9" fillId="0" borderId="0" xfId="0" applyFont="1" applyAlignment="1">
      <alignment horizontal="left" vertical="center"/>
    </xf>
    <xf numFmtId="0" fontId="6" fillId="0" borderId="1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9" fillId="0" borderId="0" xfId="0" applyFont="1" applyAlignment="1">
      <alignment horizontal="left" vertical="center" wrapText="1"/>
    </xf>
    <xf numFmtId="0" fontId="10"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xf>
    <xf numFmtId="0" fontId="20" fillId="0" borderId="0" xfId="0" applyFont="1" applyAlignment="1">
      <alignment horizontal="center" vertical="center"/>
    </xf>
    <xf numFmtId="0" fontId="5" fillId="0" borderId="1" xfId="0" applyFont="1" applyBorder="1">
      <alignment vertical="center"/>
    </xf>
    <xf numFmtId="176" fontId="5" fillId="0" borderId="1" xfId="1" applyNumberFormat="1" applyFont="1" applyBorder="1" applyAlignment="1" applyProtection="1">
      <alignment vertical="center"/>
    </xf>
    <xf numFmtId="49" fontId="5" fillId="0" borderId="1" xfId="0" applyNumberFormat="1" applyFont="1" applyBorder="1" applyAlignment="1">
      <alignment horizontal="right" vertical="center"/>
    </xf>
    <xf numFmtId="0" fontId="18"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0" xfId="0" applyFont="1" applyAlignment="1">
      <alignment horizontal="center" vertical="center"/>
    </xf>
    <xf numFmtId="0" fontId="12" fillId="2" borderId="0" xfId="3" applyFont="1" applyFill="1" applyAlignment="1">
      <alignment horizontal="left"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cellXfs>
  <cellStyles count="4">
    <cellStyle name="パーセント" xfId="1" builtinId="5"/>
    <cellStyle name="標準" xfId="0" builtinId="0"/>
    <cellStyle name="標準 2" xfId="2"/>
    <cellStyle name="標準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drawing7.xml.rels><?xml version="1.0" encoding="UTF-8" standalone="yes"?>
<Relationships xmlns="http://schemas.openxmlformats.org/package/2006/relationships"><Relationship Id="rId1" Type="http://schemas.openxmlformats.org/officeDocument/2006/relationships/image" Target="../media/image1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190500</xdr:rowOff>
    </xdr:from>
    <xdr:to>
      <xdr:col>2</xdr:col>
      <xdr:colOff>257175</xdr:colOff>
      <xdr:row>11</xdr:row>
      <xdr:rowOff>233875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0" y="590550"/>
          <a:ext cx="1304925" cy="2062675"/>
          <a:chOff x="0" y="1266825"/>
          <a:chExt cx="1304925" cy="1805500"/>
        </a:xfrm>
      </xdr:grpSpPr>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80975" y="2743200"/>
            <a:ext cx="235227" cy="329125"/>
          </a:xfrm>
          <a:prstGeom prst="straightConnector1">
            <a:avLst/>
          </a:prstGeom>
          <a:noFill/>
          <a:ln w="12700" cap="flat" cmpd="sng" algn="ctr">
            <a:solidFill>
              <a:srgbClr val="FF0000"/>
            </a:solidFill>
            <a:prstDash val="solid"/>
            <a:tailEnd type="arrow"/>
          </a:ln>
          <a:effectLst/>
        </xdr:spPr>
      </xdr:cxn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819150" y="2714625"/>
            <a:ext cx="352425" cy="342900"/>
          </a:xfrm>
          <a:prstGeom prst="straightConnector1">
            <a:avLst/>
          </a:prstGeom>
          <a:noFill/>
          <a:ln w="12700" cap="flat" cmpd="sng" algn="ctr">
            <a:solidFill>
              <a:srgbClr val="FF0000"/>
            </a:solidFill>
            <a:prstDash val="solid"/>
            <a:tailEnd type="arrow"/>
          </a:ln>
          <a:effectLst/>
        </xdr:spPr>
      </xdr:cxnSp>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0" y="1266825"/>
            <a:ext cx="1304925" cy="1562100"/>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別添</a:t>
            </a:r>
            <a:r>
              <a:rPr kumimoji="1" lang="en-US" altLang="ja-JP" sz="1100" b="0" i="0" u="none" strike="noStrike" kern="0" cap="none" spc="0" normalizeH="0" baseline="0" noProof="0">
                <a:ln>
                  <a:noFill/>
                </a:ln>
                <a:solidFill>
                  <a:srgbClr val="FF0000"/>
                </a:solidFill>
                <a:effectLst/>
                <a:uLnTx/>
                <a:uFillTx/>
                <a:latin typeface="+mn-lt"/>
                <a:ea typeface="+mn-ea"/>
                <a:cs typeface="+mn-cs"/>
              </a:rPr>
              <a:t>4</a:t>
            </a:r>
            <a:r>
              <a:rPr kumimoji="1" lang="ja-JP" altLang="en-US" sz="1100" b="0" i="0" u="none" strike="noStrike" kern="0" cap="none" spc="0" normalizeH="0" baseline="0" noProof="0">
                <a:ln>
                  <a:noFill/>
                </a:ln>
                <a:solidFill>
                  <a:srgbClr val="FF0000"/>
                </a:solidFill>
                <a:effectLst/>
                <a:uLnTx/>
                <a:uFillTx/>
                <a:latin typeface="+mn-lt"/>
                <a:ea typeface="+mn-ea"/>
                <a:cs typeface="+mn-cs"/>
              </a:rPr>
              <a:t>「労働時間等実績報告書」と同じ番号を振出し、入社日順で記入してください。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xdr:txBody>
      </xdr:sp>
    </xdr:grpSp>
    <xdr:clientData/>
  </xdr:twoCellAnchor>
  <xdr:twoCellAnchor>
    <xdr:from>
      <xdr:col>2</xdr:col>
      <xdr:colOff>552450</xdr:colOff>
      <xdr:row>0</xdr:row>
      <xdr:rowOff>180975</xdr:rowOff>
    </xdr:from>
    <xdr:to>
      <xdr:col>4</xdr:col>
      <xdr:colOff>1333501</xdr:colOff>
      <xdr:row>17</xdr:row>
      <xdr:rowOff>65018</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600200" y="180975"/>
          <a:ext cx="3905251" cy="3846443"/>
          <a:chOff x="1009650" y="142875"/>
          <a:chExt cx="3905251" cy="3589268"/>
        </a:xfrm>
      </xdr:grpSpPr>
      <xdr:sp macro="" textlink="">
        <xdr:nvSpPr>
          <xdr:cNvPr id="13" name="円/楕円 12">
            <a:extLst>
              <a:ext uri="{FF2B5EF4-FFF2-40B4-BE49-F238E27FC236}">
                <a16:creationId xmlns:a16="http://schemas.microsoft.com/office/drawing/2014/main" id="{00000000-0008-0000-0000-00000D000000}"/>
              </a:ext>
            </a:extLst>
          </xdr:cNvPr>
          <xdr:cNvSpPr/>
        </xdr:nvSpPr>
        <xdr:spPr>
          <a:xfrm>
            <a:off x="4295775" y="3467100"/>
            <a:ext cx="356152" cy="265043"/>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nvGrpSpPr>
          <xdr:cNvPr id="14" name="グループ化 13">
            <a:extLst>
              <a:ext uri="{FF2B5EF4-FFF2-40B4-BE49-F238E27FC236}">
                <a16:creationId xmlns:a16="http://schemas.microsoft.com/office/drawing/2014/main" id="{00000000-0008-0000-0000-00000E000000}"/>
              </a:ext>
            </a:extLst>
          </xdr:cNvPr>
          <xdr:cNvGrpSpPr/>
        </xdr:nvGrpSpPr>
        <xdr:grpSpPr>
          <a:xfrm flipH="1">
            <a:off x="1668149" y="1314449"/>
            <a:ext cx="2665724" cy="2229486"/>
            <a:chOff x="4266824" y="897835"/>
            <a:chExt cx="1024106" cy="2089541"/>
          </a:xfrm>
        </xdr:grpSpPr>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284304" y="897835"/>
              <a:ext cx="6626" cy="95415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4266824" y="1837034"/>
              <a:ext cx="1020448" cy="1150342"/>
            </a:xfrm>
            <a:prstGeom prst="straightConnector1">
              <a:avLst/>
            </a:prstGeom>
            <a:noFill/>
            <a:ln w="12700" cap="flat" cmpd="sng" algn="ctr">
              <a:solidFill>
                <a:srgbClr val="FF0000"/>
              </a:solidFill>
              <a:prstDash val="solid"/>
              <a:tailEnd type="arrow"/>
            </a:ln>
            <a:effectLst/>
          </xdr:spPr>
        </xdr:cxnSp>
      </xdr:grpSp>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1009650" y="142875"/>
            <a:ext cx="3905251" cy="1196010"/>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申請前事業年度に産前産後休業、育児休業等で労働実績の無かった者（前事業年度の一部の期間において就労実績がある場合も含む）及び有休休暇を付与されていない者は除きます。</a:t>
            </a:r>
          </a:p>
        </xdr:txBody>
      </xdr:sp>
    </xdr:grpSp>
    <xdr:clientData/>
  </xdr:twoCellAnchor>
  <xdr:twoCellAnchor>
    <xdr:from>
      <xdr:col>3</xdr:col>
      <xdr:colOff>619125</xdr:colOff>
      <xdr:row>0</xdr:row>
      <xdr:rowOff>28575</xdr:rowOff>
    </xdr:from>
    <xdr:to>
      <xdr:col>7</xdr:col>
      <xdr:colOff>1438275</xdr:colOff>
      <xdr:row>13</xdr:row>
      <xdr:rowOff>200025</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3143250" y="28575"/>
          <a:ext cx="6153150" cy="3124200"/>
          <a:chOff x="2981325" y="95250"/>
          <a:chExt cx="6153150" cy="2867025"/>
        </a:xfrm>
      </xdr:grpSpPr>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7791450" y="180975"/>
            <a:ext cx="361950" cy="161925"/>
          </a:xfrm>
          <a:prstGeom prst="straightConnector1">
            <a:avLst/>
          </a:prstGeom>
          <a:noFill/>
          <a:ln w="12700" cap="flat" cmpd="sng" algn="ctr">
            <a:solidFill>
              <a:srgbClr val="FF0000"/>
            </a:solidFill>
            <a:prstDash val="solid"/>
            <a:tailEnd type="arrow"/>
          </a:ln>
          <a:effectLst/>
        </xdr:spPr>
      </xdr:cxnSp>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7250603" y="538130"/>
            <a:ext cx="140797" cy="233395"/>
          </a:xfrm>
          <a:prstGeom prst="straightConnector1">
            <a:avLst/>
          </a:prstGeom>
          <a:noFill/>
          <a:ln w="12700" cap="flat" cmpd="sng" algn="ctr">
            <a:solidFill>
              <a:srgbClr val="FF0000"/>
            </a:solidFill>
            <a:prstDash val="solid"/>
            <a:tailEnd type="arrow"/>
          </a:ln>
          <a:effectLst/>
        </xdr:spPr>
      </xdr:cxnSp>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5391149" y="95250"/>
            <a:ext cx="2390776" cy="438150"/>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作成日・名称を入力してください。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flipV="1">
            <a:off x="8058151" y="1539628"/>
            <a:ext cx="266699" cy="384422"/>
          </a:xfrm>
          <a:prstGeom prst="straightConnector1">
            <a:avLst/>
          </a:prstGeom>
          <a:noFill/>
          <a:ln w="12700" cap="flat" cmpd="sng" algn="ctr">
            <a:solidFill>
              <a:srgbClr val="FF0000"/>
            </a:solidFill>
            <a:prstDash val="solid"/>
            <a:tailEnd type="arrow"/>
          </a:ln>
          <a:effectLst/>
        </xdr:spPr>
      </xdr:cxnSp>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8153400" y="1781175"/>
            <a:ext cx="981075" cy="1181100"/>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直前の決算日を入力してください。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6188679" y="1131188"/>
            <a:ext cx="240696" cy="392812"/>
          </a:xfrm>
          <a:prstGeom prst="straightConnector1">
            <a:avLst/>
          </a:prstGeom>
          <a:noFill/>
          <a:ln w="12700" cap="flat" cmpd="sng" algn="ctr">
            <a:solidFill>
              <a:srgbClr val="0070C0"/>
            </a:solidFill>
            <a:prstDash val="solid"/>
            <a:tailEnd type="arrow"/>
          </a:ln>
          <a:effectLst/>
        </xdr:spPr>
      </xdr:cxnSp>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5848350" y="962025"/>
            <a:ext cx="1052634" cy="311251"/>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自動計算</a:t>
            </a:r>
          </a:p>
        </xdr:txBody>
      </xdr:sp>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2981325" y="2180267"/>
            <a:ext cx="493301" cy="394053"/>
          </a:xfrm>
          <a:prstGeom prst="straightConnector1">
            <a:avLst/>
          </a:prstGeom>
          <a:noFill/>
          <a:ln w="12700" cap="flat" cmpd="sng" algn="ctr">
            <a:solidFill>
              <a:srgbClr val="0070C0"/>
            </a:solidFill>
            <a:prstDash val="solid"/>
            <a:tailEnd type="arrow"/>
          </a:ln>
          <a:effectLst/>
        </xdr:spPr>
      </xdr:cxnSp>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4604919" y="2339685"/>
            <a:ext cx="576681" cy="260640"/>
          </a:xfrm>
          <a:prstGeom prst="straightConnector1">
            <a:avLst/>
          </a:prstGeom>
          <a:noFill/>
          <a:ln w="12700" cap="flat" cmpd="sng" algn="ctr">
            <a:solidFill>
              <a:srgbClr val="0070C0"/>
            </a:solidFill>
            <a:prstDash val="solid"/>
            <a:tailEnd type="arrow"/>
          </a:ln>
          <a:effectLst/>
        </xdr:spPr>
      </xdr:cxnSp>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3354092" y="1628775"/>
            <a:ext cx="1873003" cy="691860"/>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自動で事業年度開始月</a:t>
            </a:r>
            <a:r>
              <a:rPr kumimoji="1" lang="en-US" altLang="ja-JP" sz="1100" b="0" i="0" u="none" strike="noStrike" kern="0" cap="none" spc="0" normalizeH="0" baseline="0" noProof="0">
                <a:ln>
                  <a:noFill/>
                </a:ln>
                <a:solidFill>
                  <a:srgbClr val="0070C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期間）が設定されます。</a:t>
            </a:r>
          </a:p>
        </xdr:txBody>
      </xdr:sp>
    </xdr:grpSp>
    <xdr:clientData/>
  </xdr:twoCellAnchor>
  <xdr:twoCellAnchor>
    <xdr:from>
      <xdr:col>2</xdr:col>
      <xdr:colOff>409575</xdr:colOff>
      <xdr:row>30</xdr:row>
      <xdr:rowOff>123825</xdr:rowOff>
    </xdr:from>
    <xdr:to>
      <xdr:col>2</xdr:col>
      <xdr:colOff>1009650</xdr:colOff>
      <xdr:row>32</xdr:row>
      <xdr:rowOff>95250</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flipV="1">
          <a:off x="1457325" y="6962775"/>
          <a:ext cx="600075" cy="428625"/>
        </a:xfrm>
        <a:prstGeom prst="straightConnector1">
          <a:avLst/>
        </a:prstGeom>
        <a:noFill/>
        <a:ln w="12700" cap="flat" cmpd="sng" algn="ctr">
          <a:solidFill>
            <a:srgbClr val="0070C0"/>
          </a:solidFill>
          <a:prstDash val="solid"/>
          <a:tailEnd type="arrow"/>
        </a:ln>
        <a:effectLst/>
      </xdr:spPr>
    </xdr:cxnSp>
    <xdr:clientData/>
  </xdr:twoCellAnchor>
  <xdr:twoCellAnchor>
    <xdr:from>
      <xdr:col>3</xdr:col>
      <xdr:colOff>85725</xdr:colOff>
      <xdr:row>32</xdr:row>
      <xdr:rowOff>257176</xdr:rowOff>
    </xdr:from>
    <xdr:to>
      <xdr:col>4</xdr:col>
      <xdr:colOff>152400</xdr:colOff>
      <xdr:row>35</xdr:row>
      <xdr:rowOff>57150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2609850" y="7553326"/>
          <a:ext cx="1714500" cy="685799"/>
        </a:xfrm>
        <a:prstGeom prst="straightConnector1">
          <a:avLst/>
        </a:prstGeom>
        <a:noFill/>
        <a:ln w="12700" cap="flat" cmpd="sng" algn="ctr">
          <a:solidFill>
            <a:srgbClr val="0070C0"/>
          </a:solidFill>
          <a:prstDash val="solid"/>
          <a:tailEnd type="arrow"/>
        </a:ln>
        <a:effectLst/>
      </xdr:spPr>
    </xdr:cxnSp>
    <xdr:clientData/>
  </xdr:twoCellAnchor>
  <xdr:twoCellAnchor>
    <xdr:from>
      <xdr:col>2</xdr:col>
      <xdr:colOff>581025</xdr:colOff>
      <xdr:row>31</xdr:row>
      <xdr:rowOff>219075</xdr:rowOff>
    </xdr:from>
    <xdr:to>
      <xdr:col>3</xdr:col>
      <xdr:colOff>519234</xdr:colOff>
      <xdr:row>33</xdr:row>
      <xdr:rowOff>6451</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1628775" y="7286625"/>
          <a:ext cx="1414584" cy="311251"/>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自動集計されます。</a:t>
          </a:r>
        </a:p>
      </xdr:txBody>
    </xdr:sp>
    <xdr:clientData/>
  </xdr:twoCellAnchor>
  <xdr:twoCellAnchor>
    <xdr:from>
      <xdr:col>7</xdr:col>
      <xdr:colOff>590550</xdr:colOff>
      <xdr:row>36</xdr:row>
      <xdr:rowOff>276225</xdr:rowOff>
    </xdr:from>
    <xdr:to>
      <xdr:col>7</xdr:col>
      <xdr:colOff>1019175</xdr:colOff>
      <xdr:row>39</xdr:row>
      <xdr:rowOff>190499</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V="1">
          <a:off x="8448675" y="8753475"/>
          <a:ext cx="428625" cy="685799"/>
        </a:xfrm>
        <a:prstGeom prst="straightConnector1">
          <a:avLst/>
        </a:prstGeom>
        <a:noFill/>
        <a:ln w="12700" cap="flat" cmpd="sng" algn="ctr">
          <a:solidFill>
            <a:srgbClr val="0070C0"/>
          </a:solidFill>
          <a:prstDash val="solid"/>
          <a:tailEnd type="arrow"/>
        </a:ln>
        <a:effectLst/>
      </xdr:spPr>
    </xdr:cxnSp>
    <xdr:clientData/>
  </xdr:twoCellAnchor>
  <xdr:twoCellAnchor>
    <xdr:from>
      <xdr:col>6</xdr:col>
      <xdr:colOff>352425</xdr:colOff>
      <xdr:row>39</xdr:row>
      <xdr:rowOff>28574</xdr:rowOff>
    </xdr:from>
    <xdr:to>
      <xdr:col>7</xdr:col>
      <xdr:colOff>1350735</xdr:colOff>
      <xdr:row>42</xdr:row>
      <xdr:rowOff>161925</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7820025" y="9277349"/>
          <a:ext cx="1388835" cy="1019176"/>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自動計算。</a:t>
          </a:r>
          <a:endParaRPr kumimoji="1" lang="en-US" altLang="ja-JP" sz="1100" b="0" i="0" u="none" strike="noStrike" kern="0" cap="none" spc="0" normalizeH="0" baseline="0" noProof="0">
            <a:ln>
              <a:noFill/>
            </a:ln>
            <a:solidFill>
              <a:srgbClr val="0070C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小数点第</a:t>
          </a:r>
          <a:r>
            <a:rPr kumimoji="1" lang="en-US" altLang="ja-JP" sz="1100" b="0" i="0" u="none" strike="noStrike" kern="0" cap="none" spc="0" normalizeH="0" baseline="0" noProof="0">
              <a:ln>
                <a:noFill/>
              </a:ln>
              <a:solidFill>
                <a:srgbClr val="0070C0"/>
              </a:solidFill>
              <a:effectLst/>
              <a:uLnTx/>
              <a:uFillTx/>
              <a:latin typeface="Calibri"/>
              <a:ea typeface="ＭＳ Ｐゴシック"/>
              <a:cs typeface="+mn-cs"/>
            </a:rPr>
            <a:t>2</a:t>
          </a:r>
          <a:r>
            <a:rPr kumimoji="1" lang="ja-JP" altLang="en-US" sz="1100" b="0" i="0" u="none" strike="noStrike" kern="0" cap="none" spc="0" normalizeH="0" baseline="0" noProof="0">
              <a:ln>
                <a:noFill/>
              </a:ln>
              <a:solidFill>
                <a:srgbClr val="0070C0"/>
              </a:solidFill>
              <a:effectLst/>
              <a:uLnTx/>
              <a:uFillTx/>
              <a:latin typeface="Calibri"/>
              <a:ea typeface="ＭＳ Ｐゴシック"/>
              <a:cs typeface="+mn-cs"/>
            </a:rPr>
            <a:t>位は切捨とします。</a:t>
          </a:r>
        </a:p>
      </xdr:txBody>
    </xdr:sp>
    <xdr:clientData/>
  </xdr:twoCellAnchor>
  <xdr:twoCellAnchor>
    <xdr:from>
      <xdr:col>0</xdr:col>
      <xdr:colOff>228600</xdr:colOff>
      <xdr:row>16</xdr:row>
      <xdr:rowOff>123825</xdr:rowOff>
    </xdr:from>
    <xdr:to>
      <xdr:col>7</xdr:col>
      <xdr:colOff>971550</xdr:colOff>
      <xdr:row>16</xdr:row>
      <xdr:rowOff>133350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228600" y="3581400"/>
          <a:ext cx="8601075" cy="95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57151</xdr:colOff>
          <xdr:row>11</xdr:row>
          <xdr:rowOff>259731</xdr:rowOff>
        </xdr:from>
        <xdr:to>
          <xdr:col>3</xdr:col>
          <xdr:colOff>1628775</xdr:colOff>
          <xdr:row>12</xdr:row>
          <xdr:rowOff>247651</xdr:rowOff>
        </xdr:to>
        <xdr:pic>
          <xdr:nvPicPr>
            <xdr:cNvPr id="51" name="図 50"/>
            <xdr:cNvPicPr>
              <a:picLocks noChangeAspect="1" noChangeArrowheads="1"/>
              <a:extLst>
                <a:ext uri="{84589F7E-364E-4C9E-8A38-B11213B215E9}">
                  <a14:cameraTool cellRange="$J$14:$L$14" spid="_x0000_s1053"/>
                </a:ext>
              </a:extLst>
            </xdr:cNvPicPr>
          </xdr:nvPicPr>
          <xdr:blipFill>
            <a:blip xmlns:r="http://schemas.openxmlformats.org/officeDocument/2006/relationships" r:embed="rId1"/>
            <a:srcRect/>
            <a:stretch>
              <a:fillRect/>
            </a:stretch>
          </xdr:blipFill>
          <xdr:spPr bwMode="auto">
            <a:xfrm>
              <a:off x="2581276" y="2679081"/>
              <a:ext cx="1571624" cy="25462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1571624</xdr:colOff>
          <xdr:row>12</xdr:row>
          <xdr:rowOff>254620</xdr:rowOff>
        </xdr:to>
        <xdr:pic>
          <xdr:nvPicPr>
            <xdr:cNvPr id="52" name="図 51"/>
            <xdr:cNvPicPr>
              <a:picLocks noChangeAspect="1" noChangeArrowheads="1"/>
              <a:extLst>
                <a:ext uri="{84589F7E-364E-4C9E-8A38-B11213B215E9}">
                  <a14:cameraTool cellRange="$J$14:$L$14" spid="_x0000_s1054"/>
                </a:ext>
              </a:extLst>
            </xdr:cNvPicPr>
          </xdr:nvPicPr>
          <xdr:blipFill>
            <a:blip xmlns:r="http://schemas.openxmlformats.org/officeDocument/2006/relationships" r:embed="rId2"/>
            <a:srcRect/>
            <a:stretch>
              <a:fillRect/>
            </a:stretch>
          </xdr:blipFill>
          <xdr:spPr bwMode="auto">
            <a:xfrm>
              <a:off x="4171950" y="2686050"/>
              <a:ext cx="1571624" cy="25462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36635</xdr:colOff>
          <xdr:row>13</xdr:row>
          <xdr:rowOff>24665</xdr:rowOff>
        </xdr:from>
        <xdr:to>
          <xdr:col>3</xdr:col>
          <xdr:colOff>1398984</xdr:colOff>
          <xdr:row>13</xdr:row>
          <xdr:rowOff>194245</xdr:rowOff>
        </xdr:to>
        <xdr:pic>
          <xdr:nvPicPr>
            <xdr:cNvPr id="2" name="図 1"/>
            <xdr:cNvPicPr>
              <a:picLocks noChangeAspect="1" noChangeArrowheads="1"/>
              <a:extLst>
                <a:ext uri="{84589F7E-364E-4C9E-8A38-B11213B215E9}">
                  <a14:cameraTool cellRange="$J$15:$L$15" spid="_x0000_s4127"/>
                </a:ext>
              </a:extLst>
            </xdr:cNvPicPr>
          </xdr:nvPicPr>
          <xdr:blipFill>
            <a:blip xmlns:r="http://schemas.openxmlformats.org/officeDocument/2006/relationships" r:embed="rId1"/>
            <a:srcRect/>
            <a:stretch>
              <a:fillRect/>
            </a:stretch>
          </xdr:blipFill>
          <xdr:spPr bwMode="auto">
            <a:xfrm>
              <a:off x="2190750" y="2303338"/>
              <a:ext cx="1362349" cy="16958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43961</xdr:colOff>
          <xdr:row>13</xdr:row>
          <xdr:rowOff>22113</xdr:rowOff>
        </xdr:from>
        <xdr:to>
          <xdr:col>4</xdr:col>
          <xdr:colOff>1399442</xdr:colOff>
          <xdr:row>13</xdr:row>
          <xdr:rowOff>190838</xdr:rowOff>
        </xdr:to>
        <xdr:pic>
          <xdr:nvPicPr>
            <xdr:cNvPr id="3" name="図 2"/>
            <xdr:cNvPicPr>
              <a:picLocks noChangeAspect="1" noChangeArrowheads="1"/>
              <a:extLst>
                <a:ext uri="{84589F7E-364E-4C9E-8A38-B11213B215E9}">
                  <a14:cameraTool cellRange="$J$15:$L$15" spid="_x0000_s4128"/>
                </a:ext>
              </a:extLst>
            </xdr:cNvPicPr>
          </xdr:nvPicPr>
          <xdr:blipFill>
            <a:blip xmlns:r="http://schemas.openxmlformats.org/officeDocument/2006/relationships" r:embed="rId1"/>
            <a:srcRect/>
            <a:stretch>
              <a:fillRect/>
            </a:stretch>
          </xdr:blipFill>
          <xdr:spPr bwMode="auto">
            <a:xfrm>
              <a:off x="3619499" y="2300786"/>
              <a:ext cx="1355481" cy="1687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37273</xdr:colOff>
          <xdr:row>12</xdr:row>
          <xdr:rowOff>192984</xdr:rowOff>
        </xdr:from>
        <xdr:to>
          <xdr:col>4</xdr:col>
          <xdr:colOff>1747631</xdr:colOff>
          <xdr:row>13</xdr:row>
          <xdr:rowOff>192985</xdr:rowOff>
        </xdr:to>
        <xdr:pic>
          <xdr:nvPicPr>
            <xdr:cNvPr id="2" name="図 1"/>
            <xdr:cNvPicPr>
              <a:picLocks noChangeAspect="1" noChangeArrowheads="1"/>
              <a:extLst>
                <a:ext uri="{84589F7E-364E-4C9E-8A38-B11213B215E9}">
                  <a14:cameraTool cellRange="$J$15:$L$15" spid="_x0000_s5150"/>
                </a:ext>
              </a:extLst>
            </xdr:cNvPicPr>
          </xdr:nvPicPr>
          <xdr:blipFill>
            <a:blip xmlns:r="http://schemas.openxmlformats.org/officeDocument/2006/relationships" r:embed="rId1"/>
            <a:srcRect/>
            <a:stretch>
              <a:fillRect/>
            </a:stretch>
          </xdr:blipFill>
          <xdr:spPr bwMode="auto">
            <a:xfrm>
              <a:off x="4799773" y="2296767"/>
              <a:ext cx="1710358"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33133</xdr:colOff>
          <xdr:row>13</xdr:row>
          <xdr:rowOff>0</xdr:rowOff>
        </xdr:from>
        <xdr:to>
          <xdr:col>3</xdr:col>
          <xdr:colOff>1747633</xdr:colOff>
          <xdr:row>14</xdr:row>
          <xdr:rowOff>0</xdr:rowOff>
        </xdr:to>
        <xdr:pic>
          <xdr:nvPicPr>
            <xdr:cNvPr id="3" name="図 2"/>
            <xdr:cNvPicPr>
              <a:picLocks noChangeAspect="1" noChangeArrowheads="1"/>
              <a:extLst>
                <a:ext uri="{84589F7E-364E-4C9E-8A38-B11213B215E9}">
                  <a14:cameraTool cellRange="$J$15:$L$15" spid="_x0000_s5151"/>
                </a:ext>
              </a:extLst>
            </xdr:cNvPicPr>
          </xdr:nvPicPr>
          <xdr:blipFill>
            <a:blip xmlns:r="http://schemas.openxmlformats.org/officeDocument/2006/relationships" r:embed="rId1"/>
            <a:srcRect/>
            <a:stretch>
              <a:fillRect/>
            </a:stretch>
          </xdr:blipFill>
          <xdr:spPr bwMode="auto">
            <a:xfrm>
              <a:off x="3031437" y="2302565"/>
              <a:ext cx="1714500"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70004</xdr:colOff>
          <xdr:row>12</xdr:row>
          <xdr:rowOff>6759</xdr:rowOff>
        </xdr:from>
        <xdr:to>
          <xdr:col>3</xdr:col>
          <xdr:colOff>1729154</xdr:colOff>
          <xdr:row>12</xdr:row>
          <xdr:rowOff>196850</xdr:rowOff>
        </xdr:to>
        <xdr:pic>
          <xdr:nvPicPr>
            <xdr:cNvPr id="2" name="図 1">
              <a:extLst>
                <a:ext uri="{FF2B5EF4-FFF2-40B4-BE49-F238E27FC236}">
                  <a16:creationId xmlns:a16="http://schemas.microsoft.com/office/drawing/2014/main" id="{52CF8986-2633-1BB0-DFE9-75393255BB2B}"/>
                </a:ext>
              </a:extLst>
            </xdr:cNvPr>
            <xdr:cNvPicPr>
              <a:picLocks noChangeAspect="1" noChangeArrowheads="1"/>
              <a:extLst>
                <a:ext uri="{84589F7E-364E-4C9E-8A38-B11213B215E9}">
                  <a14:cameraTool cellRange="$J$13:$L$13" spid="_x0000_s3132"/>
                </a:ext>
              </a:extLst>
            </xdr:cNvPicPr>
          </xdr:nvPicPr>
          <xdr:blipFill>
            <a:blip xmlns:r="http://schemas.openxmlformats.org/officeDocument/2006/relationships" r:embed="rId1"/>
            <a:srcRect/>
            <a:stretch>
              <a:fillRect/>
            </a:stretch>
          </xdr:blipFill>
          <xdr:spPr bwMode="auto">
            <a:xfrm>
              <a:off x="3081369" y="2285432"/>
              <a:ext cx="1659150" cy="19009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31834</xdr:colOff>
          <xdr:row>12</xdr:row>
          <xdr:rowOff>0</xdr:rowOff>
        </xdr:from>
        <xdr:to>
          <xdr:col>4</xdr:col>
          <xdr:colOff>1721827</xdr:colOff>
          <xdr:row>13</xdr:row>
          <xdr:rowOff>257</xdr:rowOff>
        </xdr:to>
        <xdr:pic>
          <xdr:nvPicPr>
            <xdr:cNvPr id="3" name="図 2">
              <a:extLst>
                <a:ext uri="{FF2B5EF4-FFF2-40B4-BE49-F238E27FC236}">
                  <a16:creationId xmlns:a16="http://schemas.microsoft.com/office/drawing/2014/main" id="{0DB516BB-3B7B-47D6-9DF8-B4278148C30E}"/>
                </a:ext>
              </a:extLst>
            </xdr:cNvPr>
            <xdr:cNvPicPr>
              <a:picLocks noChangeAspect="1" noChangeArrowheads="1"/>
              <a:extLst>
                <a:ext uri="{84589F7E-364E-4C9E-8A38-B11213B215E9}">
                  <a14:cameraTool cellRange="$J$13:$L$13" spid="_x0000_s3133"/>
                </a:ext>
              </a:extLst>
            </xdr:cNvPicPr>
          </xdr:nvPicPr>
          <xdr:blipFill>
            <a:blip xmlns:r="http://schemas.openxmlformats.org/officeDocument/2006/relationships" r:embed="rId1"/>
            <a:srcRect/>
            <a:stretch>
              <a:fillRect/>
            </a:stretch>
          </xdr:blipFill>
          <xdr:spPr bwMode="auto">
            <a:xfrm>
              <a:off x="4808988" y="2278673"/>
              <a:ext cx="1689993" cy="19808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9526</xdr:colOff>
          <xdr:row>12</xdr:row>
          <xdr:rowOff>19050</xdr:rowOff>
        </xdr:from>
        <xdr:to>
          <xdr:col>3</xdr:col>
          <xdr:colOff>1755914</xdr:colOff>
          <xdr:row>13</xdr:row>
          <xdr:rowOff>19050</xdr:rowOff>
        </xdr:to>
        <xdr:pic>
          <xdr:nvPicPr>
            <xdr:cNvPr id="2" name="図 1"/>
            <xdr:cNvPicPr>
              <a:picLocks noChangeAspect="1" noChangeArrowheads="1"/>
              <a:extLst>
                <a:ext uri="{84589F7E-364E-4C9E-8A38-B11213B215E9}">
                  <a14:cameraTool cellRange="$J$13:$L$13" spid="_x0000_s7200"/>
                </a:ext>
              </a:extLst>
            </xdr:cNvPicPr>
          </xdr:nvPicPr>
          <xdr:blipFill>
            <a:blip xmlns:r="http://schemas.openxmlformats.org/officeDocument/2006/relationships" r:embed="rId1"/>
            <a:srcRect/>
            <a:stretch>
              <a:fillRect/>
            </a:stretch>
          </xdr:blipFill>
          <xdr:spPr bwMode="auto">
            <a:xfrm>
              <a:off x="3007830" y="2305050"/>
              <a:ext cx="1746388"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9525</xdr:rowOff>
        </xdr:from>
        <xdr:to>
          <xdr:col>4</xdr:col>
          <xdr:colOff>1755913</xdr:colOff>
          <xdr:row>13</xdr:row>
          <xdr:rowOff>9525</xdr:rowOff>
        </xdr:to>
        <xdr:pic>
          <xdr:nvPicPr>
            <xdr:cNvPr id="3" name="図 2"/>
            <xdr:cNvPicPr>
              <a:picLocks noChangeAspect="1" noChangeArrowheads="1"/>
              <a:extLst>
                <a:ext uri="{84589F7E-364E-4C9E-8A38-B11213B215E9}">
                  <a14:cameraTool cellRange="$J$13:$L$13" spid="_x0000_s7201"/>
                </a:ext>
              </a:extLst>
            </xdr:cNvPicPr>
          </xdr:nvPicPr>
          <xdr:blipFill>
            <a:blip xmlns:r="http://schemas.openxmlformats.org/officeDocument/2006/relationships" r:embed="rId1"/>
            <a:srcRect/>
            <a:stretch>
              <a:fillRect/>
            </a:stretch>
          </xdr:blipFill>
          <xdr:spPr bwMode="auto">
            <a:xfrm>
              <a:off x="4800600" y="2295525"/>
              <a:ext cx="1717813"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12</xdr:row>
          <xdr:rowOff>9525</xdr:rowOff>
        </xdr:from>
        <xdr:to>
          <xdr:col>4</xdr:col>
          <xdr:colOff>1755913</xdr:colOff>
          <xdr:row>13</xdr:row>
          <xdr:rowOff>9525</xdr:rowOff>
        </xdr:to>
        <xdr:pic>
          <xdr:nvPicPr>
            <xdr:cNvPr id="2" name="図 1"/>
            <xdr:cNvPicPr>
              <a:picLocks noChangeAspect="1" noChangeArrowheads="1"/>
              <a:extLst>
                <a:ext uri="{84589F7E-364E-4C9E-8A38-B11213B215E9}">
                  <a14:cameraTool cellRange="$J$13:$L$13" spid="_x0000_s8224"/>
                </a:ext>
              </a:extLst>
            </xdr:cNvPicPr>
          </xdr:nvPicPr>
          <xdr:blipFill>
            <a:blip xmlns:r="http://schemas.openxmlformats.org/officeDocument/2006/relationships" r:embed="rId1"/>
            <a:srcRect/>
            <a:stretch>
              <a:fillRect/>
            </a:stretch>
          </xdr:blipFill>
          <xdr:spPr bwMode="auto">
            <a:xfrm>
              <a:off x="4819650" y="2295525"/>
              <a:ext cx="1698763"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19050</xdr:rowOff>
        </xdr:from>
        <xdr:to>
          <xdr:col>3</xdr:col>
          <xdr:colOff>1747631</xdr:colOff>
          <xdr:row>13</xdr:row>
          <xdr:rowOff>19050</xdr:rowOff>
        </xdr:to>
        <xdr:pic>
          <xdr:nvPicPr>
            <xdr:cNvPr id="3" name="図 2"/>
            <xdr:cNvPicPr>
              <a:picLocks noChangeAspect="1" noChangeArrowheads="1"/>
              <a:extLst>
                <a:ext uri="{84589F7E-364E-4C9E-8A38-B11213B215E9}">
                  <a14:cameraTool cellRange="$J$13:$L$13" spid="_x0000_s8225"/>
                </a:ext>
              </a:extLst>
            </xdr:cNvPicPr>
          </xdr:nvPicPr>
          <xdr:blipFill>
            <a:blip xmlns:r="http://schemas.openxmlformats.org/officeDocument/2006/relationships" r:embed="rId1"/>
            <a:srcRect/>
            <a:stretch>
              <a:fillRect/>
            </a:stretch>
          </xdr:blipFill>
          <xdr:spPr bwMode="auto">
            <a:xfrm>
              <a:off x="3036404" y="2305050"/>
              <a:ext cx="1709531"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28576</xdr:colOff>
          <xdr:row>12</xdr:row>
          <xdr:rowOff>2485</xdr:rowOff>
        </xdr:from>
        <xdr:to>
          <xdr:col>4</xdr:col>
          <xdr:colOff>1755914</xdr:colOff>
          <xdr:row>13</xdr:row>
          <xdr:rowOff>2485</xdr:rowOff>
        </xdr:to>
        <xdr:pic>
          <xdr:nvPicPr>
            <xdr:cNvPr id="2" name="図 1"/>
            <xdr:cNvPicPr>
              <a:picLocks noChangeAspect="1" noChangeArrowheads="1"/>
              <a:extLst>
                <a:ext uri="{84589F7E-364E-4C9E-8A38-B11213B215E9}">
                  <a14:cameraTool cellRange="$J$13:$L$13" spid="_x0000_s9250"/>
                </a:ext>
              </a:extLst>
            </xdr:cNvPicPr>
          </xdr:nvPicPr>
          <xdr:blipFill>
            <a:blip xmlns:r="http://schemas.openxmlformats.org/officeDocument/2006/relationships" r:embed="rId1"/>
            <a:srcRect/>
            <a:stretch>
              <a:fillRect/>
            </a:stretch>
          </xdr:blipFill>
          <xdr:spPr bwMode="auto">
            <a:xfrm>
              <a:off x="4791076" y="2288485"/>
              <a:ext cx="1727338"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28986</xdr:colOff>
          <xdr:row>12</xdr:row>
          <xdr:rowOff>20292</xdr:rowOff>
        </xdr:from>
        <xdr:to>
          <xdr:col>3</xdr:col>
          <xdr:colOff>1747631</xdr:colOff>
          <xdr:row>13</xdr:row>
          <xdr:rowOff>20292</xdr:rowOff>
        </xdr:to>
        <xdr:pic>
          <xdr:nvPicPr>
            <xdr:cNvPr id="3" name="図 2"/>
            <xdr:cNvPicPr>
              <a:picLocks noChangeAspect="1" noChangeArrowheads="1"/>
              <a:extLst>
                <a:ext uri="{84589F7E-364E-4C9E-8A38-B11213B215E9}">
                  <a14:cameraTool cellRange="$J$13:$L$13" spid="_x0000_s9251"/>
                </a:ext>
              </a:extLst>
            </xdr:cNvPicPr>
          </xdr:nvPicPr>
          <xdr:blipFill>
            <a:blip xmlns:r="http://schemas.openxmlformats.org/officeDocument/2006/relationships" r:embed="rId1"/>
            <a:srcRect/>
            <a:stretch>
              <a:fillRect/>
            </a:stretch>
          </xdr:blipFill>
          <xdr:spPr bwMode="auto">
            <a:xfrm>
              <a:off x="3027290" y="2306292"/>
              <a:ext cx="1718645" cy="19878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29403</xdr:colOff>
          <xdr:row>12</xdr:row>
          <xdr:rowOff>1243</xdr:rowOff>
        </xdr:from>
        <xdr:to>
          <xdr:col>3</xdr:col>
          <xdr:colOff>1736449</xdr:colOff>
          <xdr:row>13</xdr:row>
          <xdr:rowOff>10768</xdr:rowOff>
        </xdr:to>
        <xdr:pic>
          <xdr:nvPicPr>
            <xdr:cNvPr id="2" name="図 1"/>
            <xdr:cNvPicPr>
              <a:picLocks noChangeAspect="1" noChangeArrowheads="1"/>
              <a:extLst>
                <a:ext uri="{84589F7E-364E-4C9E-8A38-B11213B215E9}">
                  <a14:cameraTool cellRange="$J$13:$L$13" spid="_x0000_s10272"/>
                </a:ext>
              </a:extLst>
            </xdr:cNvPicPr>
          </xdr:nvPicPr>
          <xdr:blipFill>
            <a:blip xmlns:r="http://schemas.openxmlformats.org/officeDocument/2006/relationships" r:embed="rId1"/>
            <a:srcRect/>
            <a:stretch>
              <a:fillRect/>
            </a:stretch>
          </xdr:blipFill>
          <xdr:spPr bwMode="auto">
            <a:xfrm>
              <a:off x="3027707" y="2287243"/>
              <a:ext cx="1707046" cy="20830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9525</xdr:rowOff>
        </xdr:from>
        <xdr:to>
          <xdr:col>4</xdr:col>
          <xdr:colOff>1752600</xdr:colOff>
          <xdr:row>13</xdr:row>
          <xdr:rowOff>19050</xdr:rowOff>
        </xdr:to>
        <xdr:pic>
          <xdr:nvPicPr>
            <xdr:cNvPr id="3" name="図 2"/>
            <xdr:cNvPicPr>
              <a:picLocks noChangeAspect="1" noChangeArrowheads="1"/>
              <a:extLst>
                <a:ext uri="{84589F7E-364E-4C9E-8A38-B11213B215E9}">
                  <a14:cameraTool cellRange="$J$13:$L$13" spid="_x0000_s10273"/>
                </a:ext>
              </a:extLst>
            </xdr:cNvPicPr>
          </xdr:nvPicPr>
          <xdr:blipFill>
            <a:blip xmlns:r="http://schemas.openxmlformats.org/officeDocument/2006/relationships" r:embed="rId1"/>
            <a:srcRect/>
            <a:stretch>
              <a:fillRect/>
            </a:stretch>
          </xdr:blipFill>
          <xdr:spPr bwMode="auto">
            <a:xfrm>
              <a:off x="4810125" y="2305050"/>
              <a:ext cx="1704975" cy="2095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89"/>
  <sheetViews>
    <sheetView tabSelected="1" view="pageBreakPreview" topLeftCell="A7" zoomScale="130" zoomScaleNormal="100" zoomScaleSheetLayoutView="130" workbookViewId="0">
      <selection activeCell="H8" sqref="H8"/>
    </sheetView>
  </sheetViews>
  <sheetFormatPr defaultRowHeight="10.5" x14ac:dyDescent="0.15"/>
  <cols>
    <col min="1" max="1" width="7.5" customWidth="1"/>
    <col min="2" max="2" width="10.83203125" customWidth="1"/>
    <col min="3" max="3" width="25.83203125" customWidth="1"/>
    <col min="4" max="4" width="28.83203125" style="14" customWidth="1"/>
    <col min="5" max="6" width="28.83203125" customWidth="1"/>
    <col min="7" max="7" width="6.83203125" customWidth="1"/>
    <col min="8" max="8" width="25.83203125" customWidth="1"/>
    <col min="9" max="9" width="2.83203125" customWidth="1"/>
    <col min="10" max="10" width="14.83203125" customWidth="1"/>
    <col min="11" max="11" width="4" bestFit="1" customWidth="1"/>
    <col min="12" max="12" width="14.83203125" customWidth="1"/>
  </cols>
  <sheetData>
    <row r="1" spans="1:12" ht="15.95" customHeight="1" x14ac:dyDescent="0.15">
      <c r="A1" s="7"/>
      <c r="B1" s="7"/>
      <c r="C1" s="8"/>
      <c r="D1" s="9"/>
      <c r="E1" s="8"/>
      <c r="F1" s="9"/>
      <c r="G1" s="9"/>
      <c r="H1" s="10" t="s">
        <v>25</v>
      </c>
    </row>
    <row r="2" spans="1:12" ht="15.95" customHeight="1" x14ac:dyDescent="0.15">
      <c r="A2" s="7"/>
      <c r="B2" s="7"/>
      <c r="C2" s="8"/>
      <c r="D2" s="9"/>
      <c r="E2" s="8"/>
      <c r="F2" s="9"/>
      <c r="G2" s="9"/>
      <c r="H2" s="11" t="s">
        <v>51</v>
      </c>
    </row>
    <row r="3" spans="1:12" ht="15.95" customHeight="1" x14ac:dyDescent="0.15">
      <c r="A3" s="7"/>
      <c r="B3" s="8" t="s">
        <v>23</v>
      </c>
      <c r="C3" s="7"/>
      <c r="D3" s="9"/>
      <c r="E3" s="8"/>
      <c r="F3" s="9"/>
      <c r="G3" s="9"/>
      <c r="H3" s="9"/>
    </row>
    <row r="4" spans="1:12" ht="15.95" customHeight="1" x14ac:dyDescent="0.15">
      <c r="A4" s="7"/>
      <c r="B4" s="7"/>
      <c r="C4" s="8"/>
      <c r="D4" s="9"/>
      <c r="E4" s="8"/>
      <c r="F4" s="36" t="s">
        <v>24</v>
      </c>
      <c r="G4" s="140"/>
      <c r="H4" s="140"/>
    </row>
    <row r="5" spans="1:12" ht="30" customHeight="1" x14ac:dyDescent="0.15">
      <c r="A5" s="141" t="s">
        <v>34</v>
      </c>
      <c r="B5" s="142"/>
      <c r="C5" s="142"/>
      <c r="D5" s="142"/>
      <c r="E5" s="142"/>
      <c r="F5" s="142"/>
      <c r="G5" s="142"/>
      <c r="H5" s="142"/>
    </row>
    <row r="6" spans="1:12" ht="20.100000000000001" customHeight="1" thickBot="1" x14ac:dyDescent="0.2">
      <c r="A6" s="91"/>
      <c r="B6" s="91"/>
      <c r="C6" s="91"/>
      <c r="D6" s="91"/>
      <c r="E6" s="54"/>
      <c r="F6" s="54"/>
      <c r="G6" s="55"/>
      <c r="H6" s="55" t="s">
        <v>35</v>
      </c>
      <c r="I6" s="56"/>
    </row>
    <row r="7" spans="1:12" ht="20.100000000000001" customHeight="1" thickBot="1" x14ac:dyDescent="0.2">
      <c r="A7" s="91"/>
      <c r="B7" s="91"/>
      <c r="C7" s="91"/>
      <c r="D7" s="91"/>
      <c r="E7" s="119" t="s">
        <v>33</v>
      </c>
      <c r="F7" s="57">
        <f>IF(AND(MOD(YEAR(H7),4)=0,MONTH(H7)=2),DATE(YEAR(H7)-1,MONTH(H7),DAY(H7)),DATE(YEAR(H7)-1,MONTH(H7),DAY(H7)+1))</f>
        <v>45139</v>
      </c>
      <c r="G7" s="55" t="s">
        <v>41</v>
      </c>
      <c r="H7" s="58">
        <v>45504</v>
      </c>
      <c r="I7" s="102">
        <f>YEAR(F7)</f>
        <v>2023</v>
      </c>
      <c r="J7" s="103">
        <f>YEAR(H7)</f>
        <v>2024</v>
      </c>
      <c r="K7" s="111"/>
      <c r="L7" s="111"/>
    </row>
    <row r="8" spans="1:12" s="110" customFormat="1" ht="20.100000000000001" customHeight="1" thickTop="1" x14ac:dyDescent="0.15">
      <c r="A8" s="91"/>
      <c r="B8" s="91"/>
      <c r="C8" s="91"/>
      <c r="D8" s="91"/>
      <c r="E8" s="121" t="s">
        <v>76</v>
      </c>
      <c r="F8" s="95">
        <v>20</v>
      </c>
      <c r="G8" s="94" t="s">
        <v>53</v>
      </c>
      <c r="H8" s="94"/>
      <c r="I8" s="102">
        <f>MONTH(F7)</f>
        <v>8</v>
      </c>
      <c r="J8" s="103">
        <f>MONTH(H7)</f>
        <v>7</v>
      </c>
      <c r="K8" s="111"/>
      <c r="L8" s="111"/>
    </row>
    <row r="9" spans="1:12" ht="9.9499999999999993" customHeight="1" x14ac:dyDescent="0.15">
      <c r="A9" s="91"/>
      <c r="B9" s="91"/>
      <c r="C9" s="91"/>
      <c r="D9" s="91"/>
      <c r="E9" s="54"/>
      <c r="F9" s="54"/>
      <c r="G9" s="54"/>
      <c r="H9" s="59"/>
      <c r="I9" s="120"/>
      <c r="J9" s="93"/>
      <c r="K9" s="111"/>
      <c r="L9" s="111"/>
    </row>
    <row r="10" spans="1:12" ht="18" customHeight="1" x14ac:dyDescent="0.15">
      <c r="A10" s="114" t="s">
        <v>15</v>
      </c>
      <c r="B10" s="114"/>
      <c r="C10" s="114"/>
      <c r="D10" s="92"/>
      <c r="E10" s="61"/>
      <c r="F10" s="149"/>
      <c r="G10" s="149"/>
      <c r="H10" s="149"/>
      <c r="I10" s="122"/>
      <c r="J10" s="111"/>
      <c r="K10" s="111"/>
      <c r="L10" s="111"/>
    </row>
    <row r="11" spans="1:12" ht="11.25" x14ac:dyDescent="0.15">
      <c r="A11" s="61"/>
      <c r="B11" s="61"/>
      <c r="C11" s="61"/>
      <c r="D11" s="92"/>
      <c r="E11" s="61"/>
      <c r="F11" s="61"/>
      <c r="G11" s="61"/>
      <c r="H11" s="61"/>
      <c r="I11" s="111"/>
      <c r="J11" s="111"/>
      <c r="K11" s="111"/>
      <c r="L11" s="111"/>
    </row>
    <row r="12" spans="1:12" ht="21" customHeight="1" x14ac:dyDescent="0.15">
      <c r="A12" s="143"/>
      <c r="B12" s="146" t="s">
        <v>22</v>
      </c>
      <c r="C12" s="143" t="s">
        <v>1</v>
      </c>
      <c r="D12" s="62" t="s">
        <v>27</v>
      </c>
      <c r="E12" s="62" t="s">
        <v>29</v>
      </c>
      <c r="F12" s="146" t="s">
        <v>6</v>
      </c>
      <c r="G12" s="150" t="s">
        <v>0</v>
      </c>
      <c r="H12" s="151"/>
      <c r="I12" s="111"/>
      <c r="J12" s="111"/>
      <c r="K12" s="111"/>
      <c r="L12" s="111"/>
    </row>
    <row r="13" spans="1:12" ht="21" customHeight="1" x14ac:dyDescent="0.15">
      <c r="A13" s="144"/>
      <c r="B13" s="147"/>
      <c r="C13" s="144"/>
      <c r="D13" s="106"/>
      <c r="E13" s="106"/>
      <c r="F13" s="147"/>
      <c r="G13" s="152"/>
      <c r="H13" s="153"/>
      <c r="I13" s="111"/>
      <c r="J13" s="83"/>
      <c r="K13" s="83"/>
      <c r="L13" s="83"/>
    </row>
    <row r="14" spans="1:12" ht="21" customHeight="1" thickBot="1" x14ac:dyDescent="0.2">
      <c r="A14" s="145"/>
      <c r="B14" s="148"/>
      <c r="C14" s="145"/>
      <c r="D14" s="63" t="s">
        <v>26</v>
      </c>
      <c r="E14" s="63" t="s">
        <v>28</v>
      </c>
      <c r="F14" s="148"/>
      <c r="G14" s="154"/>
      <c r="H14" s="155"/>
      <c r="I14" s="111"/>
      <c r="J14" s="107">
        <f>IF($F$9="末",F7,IF(J9=12,DATE($I$8,I8,F8+1),DATE(I7,I8,F8+1)))</f>
        <v>45159</v>
      </c>
      <c r="K14" s="108" t="s">
        <v>41</v>
      </c>
      <c r="L14" s="107">
        <f>IF($F$9="末",H7,IF($J$9=12,DATE(J7,J8+1,F8),DATE(J7,J8+1,F8)))</f>
        <v>45524</v>
      </c>
    </row>
    <row r="15" spans="1:12" ht="19.5" customHeight="1" x14ac:dyDescent="0.15">
      <c r="A15" s="32">
        <v>1</v>
      </c>
      <c r="B15" s="42"/>
      <c r="C15" s="40" t="s">
        <v>36</v>
      </c>
      <c r="D15" s="41">
        <v>12</v>
      </c>
      <c r="E15" s="41">
        <v>20</v>
      </c>
      <c r="F15" s="41"/>
      <c r="G15" s="132"/>
      <c r="H15" s="133"/>
    </row>
    <row r="16" spans="1:12" ht="19.5" customHeight="1" x14ac:dyDescent="0.15">
      <c r="A16" s="33">
        <v>2</v>
      </c>
      <c r="B16" s="42"/>
      <c r="C16" s="40" t="s">
        <v>37</v>
      </c>
      <c r="D16" s="41">
        <v>5</v>
      </c>
      <c r="E16" s="41">
        <v>20</v>
      </c>
      <c r="F16" s="41"/>
      <c r="G16" s="134" t="s">
        <v>39</v>
      </c>
      <c r="H16" s="135" t="s">
        <v>39</v>
      </c>
    </row>
    <row r="17" spans="1:8" ht="19.5" customHeight="1" x14ac:dyDescent="0.15">
      <c r="A17" s="33">
        <v>3</v>
      </c>
      <c r="B17" s="42"/>
      <c r="C17" s="40" t="s">
        <v>38</v>
      </c>
      <c r="D17" s="41">
        <v>0</v>
      </c>
      <c r="E17" s="41">
        <v>0</v>
      </c>
      <c r="F17" s="41"/>
      <c r="G17" s="134" t="s">
        <v>40</v>
      </c>
      <c r="H17" s="135" t="s">
        <v>40</v>
      </c>
    </row>
    <row r="18" spans="1:8" ht="19.5" customHeight="1" x14ac:dyDescent="0.15">
      <c r="A18" s="33">
        <v>4</v>
      </c>
      <c r="B18" s="42"/>
      <c r="C18" s="86" t="s">
        <v>49</v>
      </c>
      <c r="D18" s="41"/>
      <c r="E18" s="41"/>
      <c r="F18" s="41"/>
      <c r="G18" s="132"/>
      <c r="H18" s="133"/>
    </row>
    <row r="19" spans="1:8" ht="19.5" customHeight="1" x14ac:dyDescent="0.15">
      <c r="A19" s="33">
        <v>5</v>
      </c>
      <c r="B19" s="42"/>
      <c r="C19" s="86" t="s">
        <v>49</v>
      </c>
      <c r="D19" s="41"/>
      <c r="E19" s="41"/>
      <c r="F19" s="41"/>
      <c r="G19" s="132"/>
      <c r="H19" s="133"/>
    </row>
    <row r="20" spans="1:8" ht="19.5" customHeight="1" x14ac:dyDescent="0.15">
      <c r="A20" s="33">
        <v>6</v>
      </c>
      <c r="B20" s="42"/>
      <c r="C20" s="86" t="s">
        <v>49</v>
      </c>
      <c r="D20" s="41"/>
      <c r="E20" s="41"/>
      <c r="F20" s="41"/>
      <c r="G20" s="132"/>
      <c r="H20" s="133"/>
    </row>
    <row r="21" spans="1:8" ht="19.5" customHeight="1" x14ac:dyDescent="0.15">
      <c r="A21" s="33">
        <v>7</v>
      </c>
      <c r="B21" s="42"/>
      <c r="C21" s="86" t="s">
        <v>49</v>
      </c>
      <c r="D21" s="41"/>
      <c r="E21" s="41"/>
      <c r="F21" s="41"/>
      <c r="G21" s="132"/>
      <c r="H21" s="133"/>
    </row>
    <row r="22" spans="1:8" ht="19.5" customHeight="1" x14ac:dyDescent="0.15">
      <c r="A22" s="33">
        <v>8</v>
      </c>
      <c r="B22" s="42"/>
      <c r="C22" s="86" t="s">
        <v>49</v>
      </c>
      <c r="D22" s="41"/>
      <c r="E22" s="41"/>
      <c r="F22" s="41"/>
      <c r="G22" s="132"/>
      <c r="H22" s="133"/>
    </row>
    <row r="23" spans="1:8" ht="19.5" customHeight="1" x14ac:dyDescent="0.15">
      <c r="A23" s="33">
        <v>9</v>
      </c>
      <c r="B23" s="42"/>
      <c r="C23" s="86" t="s">
        <v>49</v>
      </c>
      <c r="D23" s="41"/>
      <c r="E23" s="41"/>
      <c r="F23" s="41"/>
      <c r="G23" s="132"/>
      <c r="H23" s="133"/>
    </row>
    <row r="24" spans="1:8" ht="19.5" customHeight="1" x14ac:dyDescent="0.15">
      <c r="A24" s="33">
        <v>10</v>
      </c>
      <c r="B24" s="42"/>
      <c r="C24" s="86" t="s">
        <v>49</v>
      </c>
      <c r="D24" s="41"/>
      <c r="E24" s="41"/>
      <c r="F24" s="41"/>
      <c r="G24" s="132"/>
      <c r="H24" s="133"/>
    </row>
    <row r="25" spans="1:8" ht="19.5" customHeight="1" x14ac:dyDescent="0.15">
      <c r="A25" s="33">
        <v>11</v>
      </c>
      <c r="B25" s="42"/>
      <c r="C25" s="86" t="s">
        <v>49</v>
      </c>
      <c r="D25" s="41"/>
      <c r="E25" s="41"/>
      <c r="F25" s="41"/>
      <c r="G25" s="132"/>
      <c r="H25" s="133"/>
    </row>
    <row r="26" spans="1:8" ht="19.5" customHeight="1" x14ac:dyDescent="0.15">
      <c r="A26" s="33">
        <v>12</v>
      </c>
      <c r="B26" s="42"/>
      <c r="C26" s="86" t="s">
        <v>49</v>
      </c>
      <c r="D26" s="41"/>
      <c r="E26" s="41"/>
      <c r="F26" s="41"/>
      <c r="G26" s="132"/>
      <c r="H26" s="133"/>
    </row>
    <row r="27" spans="1:8" ht="19.5" customHeight="1" x14ac:dyDescent="0.15">
      <c r="A27" s="33">
        <v>13</v>
      </c>
      <c r="B27" s="42"/>
      <c r="C27" s="86" t="s">
        <v>49</v>
      </c>
      <c r="D27" s="41"/>
      <c r="E27" s="41"/>
      <c r="F27" s="41"/>
      <c r="G27" s="132"/>
      <c r="H27" s="133"/>
    </row>
    <row r="28" spans="1:8" ht="19.5" customHeight="1" x14ac:dyDescent="0.15">
      <c r="A28" s="33">
        <v>14</v>
      </c>
      <c r="B28" s="42"/>
      <c r="C28" s="86" t="s">
        <v>49</v>
      </c>
      <c r="D28" s="41"/>
      <c r="E28" s="41"/>
      <c r="F28" s="41"/>
      <c r="G28" s="132"/>
      <c r="H28" s="133"/>
    </row>
    <row r="29" spans="1:8" ht="19.5" customHeight="1" thickBot="1" x14ac:dyDescent="0.2">
      <c r="A29" s="34">
        <v>15</v>
      </c>
      <c r="B29" s="42"/>
      <c r="C29" s="86" t="s">
        <v>49</v>
      </c>
      <c r="D29" s="41"/>
      <c r="E29" s="41"/>
      <c r="F29" s="41"/>
      <c r="G29" s="132"/>
      <c r="H29" s="133"/>
    </row>
    <row r="30" spans="1:8" s="18" customFormat="1" ht="13.15" customHeight="1" thickBot="1" x14ac:dyDescent="0.2">
      <c r="A30" s="31"/>
      <c r="B30" s="17"/>
      <c r="C30" s="17" t="s">
        <v>32</v>
      </c>
      <c r="D30" s="35" t="s">
        <v>30</v>
      </c>
      <c r="E30" s="35" t="s">
        <v>7</v>
      </c>
      <c r="F30" s="37" t="s">
        <v>11</v>
      </c>
      <c r="G30" s="136"/>
      <c r="H30" s="137"/>
    </row>
    <row r="31" spans="1:8" s="18" customFormat="1" ht="18" customHeight="1" thickBot="1" x14ac:dyDescent="0.2">
      <c r="A31" s="29"/>
      <c r="B31" s="30"/>
      <c r="C31" s="43">
        <v>152</v>
      </c>
      <c r="D31" s="44">
        <v>1613</v>
      </c>
      <c r="E31" s="45" t="s">
        <v>50</v>
      </c>
      <c r="F31" s="46">
        <f>SUM(F15:F29)</f>
        <v>0</v>
      </c>
      <c r="G31" s="138"/>
      <c r="H31" s="139"/>
    </row>
    <row r="32" spans="1:8" s="18" customFormat="1" ht="18" customHeight="1" thickBot="1" x14ac:dyDescent="0.2">
      <c r="A32" s="23"/>
      <c r="C32" s="23"/>
      <c r="D32" s="23"/>
      <c r="E32" s="24"/>
      <c r="F32" s="23"/>
      <c r="G32" s="23"/>
      <c r="H32" s="23"/>
    </row>
    <row r="33" spans="1:8" s="18" customFormat="1" ht="23.25" customHeight="1" x14ac:dyDescent="0.15">
      <c r="A33" s="19"/>
      <c r="B33" s="19"/>
      <c r="C33" s="19"/>
      <c r="D33" s="25"/>
      <c r="E33" s="156" t="s">
        <v>31</v>
      </c>
      <c r="F33" s="157"/>
      <c r="G33" s="160">
        <f>C31</f>
        <v>152</v>
      </c>
      <c r="H33" s="161"/>
    </row>
    <row r="34" spans="1:8" s="18" customFormat="1" ht="23.25" customHeight="1" x14ac:dyDescent="0.15">
      <c r="A34" s="20"/>
      <c r="B34" s="20"/>
      <c r="C34" s="21"/>
      <c r="D34" s="22"/>
      <c r="E34" s="158" t="s">
        <v>16</v>
      </c>
      <c r="F34" s="159"/>
      <c r="G34" s="162">
        <f>D31</f>
        <v>1613</v>
      </c>
      <c r="H34" s="163"/>
    </row>
    <row r="35" spans="1:8" s="18" customFormat="1" ht="23.25" customHeight="1" x14ac:dyDescent="0.15">
      <c r="A35" s="19"/>
      <c r="B35" s="19"/>
      <c r="C35" s="19"/>
      <c r="D35" s="25"/>
      <c r="E35" s="158" t="s">
        <v>17</v>
      </c>
      <c r="F35" s="159"/>
      <c r="G35" s="164" t="str">
        <f>E31</f>
        <v>2280</v>
      </c>
      <c r="H35" s="165"/>
    </row>
    <row r="36" spans="1:8" s="18" customFormat="1" ht="23.25" customHeight="1" thickBot="1" x14ac:dyDescent="0.2">
      <c r="A36" s="19"/>
      <c r="B36" s="19"/>
      <c r="C36" s="19"/>
      <c r="D36" s="25"/>
      <c r="E36" s="158" t="s">
        <v>8</v>
      </c>
      <c r="F36" s="159"/>
      <c r="G36" s="166">
        <f>F31</f>
        <v>0</v>
      </c>
      <c r="H36" s="167"/>
    </row>
    <row r="37" spans="1:8" s="18" customFormat="1" ht="23.25" customHeight="1" x14ac:dyDescent="0.15">
      <c r="A37" s="19"/>
      <c r="B37" s="19"/>
      <c r="C37" s="19"/>
      <c r="D37" s="168"/>
      <c r="E37" s="158" t="s">
        <v>18</v>
      </c>
      <c r="F37" s="172"/>
      <c r="G37" s="169">
        <f>IF(G33=0,"",ROUNDDOWN((G34+G36)/G33,1))</f>
        <v>10.6</v>
      </c>
      <c r="H37" s="161"/>
    </row>
    <row r="38" spans="1:8" s="18" customFormat="1" ht="23.25" customHeight="1" thickBot="1" x14ac:dyDescent="0.2">
      <c r="A38" s="19"/>
      <c r="B38" s="19"/>
      <c r="C38" s="19"/>
      <c r="D38" s="168"/>
      <c r="E38" s="173" t="s">
        <v>19</v>
      </c>
      <c r="F38" s="174"/>
      <c r="G38" s="170">
        <f>IF(G35=0,"",ROUNDDOWN((G34+G36)/(G35+G36),3))</f>
        <v>0.70699999999999996</v>
      </c>
      <c r="H38" s="171"/>
    </row>
    <row r="39" spans="1:8" ht="14.25" customHeight="1" x14ac:dyDescent="0.15"/>
    <row r="40" spans="1:8" ht="23.25" customHeight="1" x14ac:dyDescent="0.15">
      <c r="A40" s="1" t="s">
        <v>13</v>
      </c>
      <c r="B40" s="1"/>
    </row>
    <row r="41" spans="1:8" ht="23.25" customHeight="1" x14ac:dyDescent="0.15">
      <c r="A41" s="175" t="s">
        <v>12</v>
      </c>
      <c r="B41" s="172"/>
      <c r="C41" s="172"/>
      <c r="D41" s="159"/>
      <c r="E41" s="176" t="s">
        <v>46</v>
      </c>
      <c r="F41" s="177"/>
      <c r="G41" s="12"/>
      <c r="H41" s="2"/>
    </row>
    <row r="42" spans="1:8" ht="23.25" customHeight="1" x14ac:dyDescent="0.15">
      <c r="A42" s="178" t="s">
        <v>9</v>
      </c>
      <c r="B42" s="172"/>
      <c r="C42" s="172"/>
      <c r="D42" s="159"/>
      <c r="E42" s="176" t="s">
        <v>46</v>
      </c>
      <c r="F42" s="177"/>
      <c r="G42" s="12"/>
      <c r="H42" s="2"/>
    </row>
    <row r="43" spans="1:8" ht="23.25" customHeight="1" x14ac:dyDescent="0.15">
      <c r="A43" s="178" t="s">
        <v>10</v>
      </c>
      <c r="B43" s="172"/>
      <c r="C43" s="172"/>
      <c r="D43" s="159"/>
      <c r="E43" s="176" t="s">
        <v>46</v>
      </c>
      <c r="F43" s="177"/>
      <c r="G43" s="13"/>
      <c r="H43" s="6"/>
    </row>
    <row r="44" spans="1:8" ht="31.5" customHeight="1" x14ac:dyDescent="0.15">
      <c r="A44" s="178" t="s">
        <v>14</v>
      </c>
      <c r="B44" s="172"/>
      <c r="C44" s="172"/>
      <c r="D44" s="159"/>
      <c r="E44" s="180"/>
      <c r="F44" s="181"/>
      <c r="G44" s="12"/>
      <c r="H44" s="3"/>
    </row>
    <row r="45" spans="1:8" ht="37.5" customHeight="1" x14ac:dyDescent="0.15">
      <c r="A45" s="178"/>
      <c r="B45" s="172"/>
      <c r="C45" s="172"/>
      <c r="D45" s="159"/>
      <c r="E45" s="182"/>
      <c r="F45" s="183"/>
      <c r="G45" s="12"/>
      <c r="H45" s="26"/>
    </row>
    <row r="46" spans="1:8" ht="3" customHeight="1" x14ac:dyDescent="0.15">
      <c r="A46" s="28"/>
      <c r="B46" s="28"/>
      <c r="C46" s="26"/>
      <c r="D46" s="15"/>
      <c r="E46" s="26"/>
      <c r="F46" s="26"/>
      <c r="G46" s="26"/>
      <c r="H46" s="26"/>
    </row>
    <row r="47" spans="1:8" ht="9.75" customHeight="1" x14ac:dyDescent="0.15">
      <c r="A47" s="4"/>
      <c r="B47" s="4"/>
      <c r="C47" s="26"/>
      <c r="D47" s="15"/>
      <c r="E47" s="26"/>
      <c r="F47" s="26"/>
      <c r="G47" s="26"/>
      <c r="H47" s="26"/>
    </row>
    <row r="48" spans="1:8" ht="3" customHeight="1" x14ac:dyDescent="0.15">
      <c r="A48" s="4"/>
      <c r="B48" s="4"/>
      <c r="C48" s="2"/>
      <c r="D48" s="16"/>
      <c r="E48" s="2"/>
      <c r="F48" s="2"/>
      <c r="G48" s="2"/>
      <c r="H48" s="2"/>
    </row>
    <row r="49" spans="1:7" ht="12.75" customHeight="1" x14ac:dyDescent="0.15">
      <c r="A49" t="s">
        <v>2</v>
      </c>
    </row>
    <row r="50" spans="1:7" s="110" customFormat="1" x14ac:dyDescent="0.15">
      <c r="A50" s="112" t="s">
        <v>5</v>
      </c>
      <c r="B50" s="112"/>
      <c r="C50" s="112"/>
      <c r="D50" s="112"/>
      <c r="E50" s="112"/>
      <c r="F50" s="112"/>
      <c r="G50" s="112"/>
    </row>
    <row r="51" spans="1:7" s="110" customFormat="1" x14ac:dyDescent="0.15">
      <c r="A51" s="113" t="s">
        <v>20</v>
      </c>
      <c r="B51" s="112"/>
      <c r="C51" s="112"/>
      <c r="D51" s="112"/>
      <c r="E51" s="112"/>
      <c r="F51" s="112"/>
      <c r="G51" s="112"/>
    </row>
    <row r="52" spans="1:7" s="110" customFormat="1" ht="10.5" customHeight="1" x14ac:dyDescent="0.15">
      <c r="A52" s="184" t="s">
        <v>3</v>
      </c>
      <c r="B52" s="184"/>
      <c r="C52" s="184"/>
      <c r="D52" s="184"/>
      <c r="E52" s="184"/>
      <c r="F52" s="184"/>
      <c r="G52" s="184"/>
    </row>
    <row r="53" spans="1:7" s="110" customFormat="1" x14ac:dyDescent="0.15">
      <c r="A53" s="179" t="s">
        <v>58</v>
      </c>
      <c r="B53" s="179"/>
      <c r="C53" s="179"/>
      <c r="D53" s="179"/>
      <c r="E53" s="179"/>
      <c r="F53" s="179"/>
      <c r="G53" s="179"/>
    </row>
    <row r="54" spans="1:7" s="110" customFormat="1" x14ac:dyDescent="0.15">
      <c r="A54" s="129" t="s">
        <v>80</v>
      </c>
      <c r="C54" s="129"/>
      <c r="D54" s="129"/>
      <c r="E54" s="129"/>
      <c r="F54" s="129"/>
      <c r="G54" s="129"/>
    </row>
    <row r="55" spans="1:7" s="110" customFormat="1" x14ac:dyDescent="0.15">
      <c r="A55" s="130" t="s">
        <v>60</v>
      </c>
      <c r="B55" s="129"/>
      <c r="C55" s="129"/>
      <c r="D55" s="129"/>
      <c r="E55" s="129"/>
      <c r="F55" s="129"/>
      <c r="G55" s="129"/>
    </row>
    <row r="56" spans="1:7" s="110" customFormat="1" x14ac:dyDescent="0.15">
      <c r="A56" s="113" t="s">
        <v>4</v>
      </c>
      <c r="B56" s="130"/>
      <c r="C56" s="130"/>
      <c r="D56" s="130"/>
      <c r="E56" s="130"/>
      <c r="F56" s="130"/>
      <c r="G56" s="129"/>
    </row>
    <row r="57" spans="1:7" s="110" customFormat="1" x14ac:dyDescent="0.15">
      <c r="A57" s="113" t="s">
        <v>61</v>
      </c>
      <c r="B57" s="130"/>
      <c r="C57" s="130"/>
      <c r="D57" s="130"/>
      <c r="E57" s="130"/>
      <c r="F57" s="130"/>
      <c r="G57" s="129"/>
    </row>
    <row r="58" spans="1:7" s="110" customFormat="1" x14ac:dyDescent="0.15">
      <c r="A58" s="113" t="s">
        <v>81</v>
      </c>
      <c r="B58" s="130"/>
      <c r="C58" s="130"/>
      <c r="D58" s="130"/>
      <c r="E58" s="130"/>
      <c r="F58" s="130"/>
      <c r="G58" s="129"/>
    </row>
    <row r="59" spans="1:7" s="110" customFormat="1" ht="10.5" customHeight="1" x14ac:dyDescent="0.15">
      <c r="A59" s="130" t="s">
        <v>63</v>
      </c>
      <c r="B59" s="130"/>
      <c r="C59" s="130"/>
      <c r="D59" s="130"/>
      <c r="E59" s="130"/>
      <c r="F59" s="130"/>
      <c r="G59" s="129"/>
    </row>
    <row r="60" spans="1:7" s="110" customFormat="1" x14ac:dyDescent="0.15">
      <c r="A60" s="113" t="s">
        <v>42</v>
      </c>
      <c r="B60" s="113"/>
      <c r="C60" s="113"/>
      <c r="D60" s="113"/>
      <c r="E60" s="113"/>
      <c r="F60" s="113"/>
      <c r="G60" s="112"/>
    </row>
    <row r="61" spans="1:7" s="110" customFormat="1" x14ac:dyDescent="0.15">
      <c r="A61" s="185" t="s">
        <v>65</v>
      </c>
      <c r="B61" s="185"/>
      <c r="C61" s="185"/>
      <c r="D61" s="185"/>
      <c r="E61" s="185"/>
      <c r="F61" s="185"/>
      <c r="G61" s="112"/>
    </row>
    <row r="62" spans="1:7" s="110" customFormat="1" x14ac:dyDescent="0.15">
      <c r="A62" s="130" t="s">
        <v>43</v>
      </c>
      <c r="B62" s="115"/>
      <c r="C62" s="115"/>
      <c r="D62" s="115"/>
      <c r="E62" s="115"/>
      <c r="F62" s="115"/>
      <c r="G62" s="112"/>
    </row>
    <row r="63" spans="1:7" s="110" customFormat="1" x14ac:dyDescent="0.15">
      <c r="A63" s="130" t="s">
        <v>21</v>
      </c>
      <c r="B63" s="113"/>
      <c r="C63" s="113"/>
      <c r="D63" s="113"/>
      <c r="E63" s="113"/>
      <c r="F63" s="113"/>
      <c r="G63" s="112"/>
    </row>
    <row r="64" spans="1:7" s="110" customFormat="1" x14ac:dyDescent="0.15">
      <c r="A64" s="130" t="s">
        <v>44</v>
      </c>
      <c r="B64" s="113"/>
      <c r="C64" s="113"/>
      <c r="D64" s="113"/>
      <c r="E64" s="113"/>
      <c r="F64" s="113"/>
      <c r="G64" s="112"/>
    </row>
    <row r="65" spans="1:8" s="110" customFormat="1" x14ac:dyDescent="0.15">
      <c r="A65" s="130" t="s">
        <v>68</v>
      </c>
      <c r="B65" s="113"/>
      <c r="C65" s="113"/>
      <c r="D65" s="113"/>
      <c r="E65" s="113"/>
      <c r="F65" s="113"/>
      <c r="G65" s="112"/>
    </row>
    <row r="66" spans="1:8" s="110" customFormat="1" x14ac:dyDescent="0.15">
      <c r="A66" s="130" t="s">
        <v>45</v>
      </c>
      <c r="B66" s="113"/>
      <c r="C66" s="113"/>
      <c r="D66" s="113"/>
      <c r="E66" s="113"/>
      <c r="F66" s="113"/>
      <c r="G66" s="112"/>
    </row>
    <row r="67" spans="1:8" s="110" customFormat="1" x14ac:dyDescent="0.15">
      <c r="A67" s="113" t="s">
        <v>70</v>
      </c>
      <c r="B67" s="113"/>
      <c r="C67" s="113"/>
      <c r="D67" s="113"/>
      <c r="E67" s="113"/>
      <c r="F67" s="113"/>
      <c r="G67" s="112"/>
    </row>
    <row r="68" spans="1:8" s="110" customFormat="1" x14ac:dyDescent="0.15">
      <c r="A68" s="113" t="s">
        <v>71</v>
      </c>
      <c r="B68" s="113"/>
      <c r="C68" s="113"/>
      <c r="D68" s="113"/>
      <c r="E68" s="113"/>
      <c r="F68" s="113"/>
      <c r="G68" s="112"/>
    </row>
    <row r="69" spans="1:8" s="110" customFormat="1" x14ac:dyDescent="0.15">
      <c r="A69" s="130" t="s">
        <v>72</v>
      </c>
      <c r="B69" s="113"/>
      <c r="C69" s="113"/>
      <c r="D69" s="113"/>
      <c r="E69" s="113"/>
      <c r="F69" s="113"/>
      <c r="G69" s="112"/>
    </row>
    <row r="70" spans="1:8" s="110" customFormat="1" x14ac:dyDescent="0.15">
      <c r="A70" s="130" t="s">
        <v>73</v>
      </c>
      <c r="B70" s="113"/>
      <c r="C70" s="113"/>
      <c r="D70" s="113"/>
      <c r="E70" s="113"/>
      <c r="F70" s="113"/>
    </row>
    <row r="74" spans="1:8" x14ac:dyDescent="0.15">
      <c r="A74" s="2"/>
      <c r="B74" s="2"/>
      <c r="C74" s="2"/>
      <c r="D74" s="16"/>
      <c r="E74" s="2"/>
      <c r="F74" s="2"/>
      <c r="G74" s="2"/>
      <c r="H74" s="2"/>
    </row>
    <row r="75" spans="1:8" x14ac:dyDescent="0.15">
      <c r="A75" s="3"/>
      <c r="B75" s="3"/>
      <c r="C75" s="2"/>
      <c r="D75" s="16"/>
      <c r="E75" s="2"/>
      <c r="F75" s="2"/>
      <c r="G75" s="2"/>
      <c r="H75" s="2"/>
    </row>
    <row r="76" spans="1:8" x14ac:dyDescent="0.15">
      <c r="A76" s="184"/>
      <c r="B76" s="184"/>
      <c r="C76" s="184"/>
      <c r="D76" s="184"/>
      <c r="E76" s="184"/>
      <c r="F76" s="184"/>
      <c r="G76" s="184"/>
      <c r="H76" s="184"/>
    </row>
    <row r="77" spans="1:8" x14ac:dyDescent="0.15">
      <c r="A77" s="179"/>
      <c r="B77" s="179"/>
      <c r="C77" s="179"/>
      <c r="D77" s="179"/>
      <c r="E77" s="179"/>
      <c r="F77" s="179"/>
      <c r="G77" s="179"/>
      <c r="H77" s="179"/>
    </row>
    <row r="78" spans="1:8" x14ac:dyDescent="0.15">
      <c r="A78" s="28"/>
      <c r="B78" s="28"/>
      <c r="C78" s="26"/>
      <c r="D78" s="15"/>
      <c r="E78" s="26"/>
      <c r="F78" s="26"/>
      <c r="G78" s="26"/>
      <c r="H78" s="26"/>
    </row>
    <row r="79" spans="1:8" x14ac:dyDescent="0.15">
      <c r="A79" s="28"/>
      <c r="B79" s="28"/>
      <c r="C79" s="26"/>
      <c r="D79" s="15"/>
      <c r="E79" s="26"/>
      <c r="F79" s="26"/>
      <c r="G79" s="26"/>
      <c r="H79" s="26"/>
    </row>
    <row r="80" spans="1:8" x14ac:dyDescent="0.15">
      <c r="A80" s="4"/>
      <c r="B80" s="4"/>
      <c r="C80" s="26"/>
      <c r="D80" s="15"/>
      <c r="E80" s="26"/>
      <c r="F80" s="26"/>
      <c r="G80" s="26"/>
      <c r="H80" s="26"/>
    </row>
    <row r="81" spans="1:8" x14ac:dyDescent="0.15">
      <c r="A81" s="28"/>
      <c r="B81" s="28"/>
      <c r="C81" s="26"/>
      <c r="D81" s="15"/>
      <c r="E81" s="26"/>
      <c r="F81" s="26"/>
      <c r="G81" s="26"/>
      <c r="H81" s="26"/>
    </row>
    <row r="82" spans="1:8" x14ac:dyDescent="0.15">
      <c r="A82" s="4"/>
      <c r="B82" s="4"/>
      <c r="C82" s="2"/>
      <c r="D82" s="16"/>
      <c r="E82" s="2"/>
      <c r="F82" s="2"/>
      <c r="G82" s="2"/>
      <c r="H82" s="2"/>
    </row>
    <row r="83" spans="1:8" x14ac:dyDescent="0.15">
      <c r="A83" s="149"/>
      <c r="B83" s="149"/>
      <c r="C83" s="149"/>
      <c r="D83" s="149"/>
      <c r="E83" s="149"/>
      <c r="F83" s="149"/>
      <c r="G83" s="149"/>
      <c r="H83" s="149"/>
    </row>
    <row r="84" spans="1:8" x14ac:dyDescent="0.15">
      <c r="A84" s="27"/>
      <c r="B84" s="27"/>
    </row>
    <row r="85" spans="1:8" x14ac:dyDescent="0.15">
      <c r="A85" s="27"/>
      <c r="B85" s="27"/>
      <c r="C85" s="2"/>
      <c r="D85" s="16"/>
      <c r="E85" s="2"/>
      <c r="F85" s="2"/>
      <c r="G85" s="2"/>
      <c r="H85" s="2"/>
    </row>
    <row r="86" spans="1:8" x14ac:dyDescent="0.15">
      <c r="A86" s="27"/>
      <c r="B86" s="27"/>
      <c r="C86" s="2"/>
      <c r="D86" s="16"/>
      <c r="E86" s="2"/>
      <c r="F86" s="2"/>
      <c r="G86" s="2"/>
      <c r="H86" s="2"/>
    </row>
    <row r="87" spans="1:8" x14ac:dyDescent="0.15">
      <c r="A87" s="4"/>
      <c r="B87" s="4"/>
      <c r="C87" s="2"/>
      <c r="D87" s="16"/>
      <c r="E87" s="2"/>
      <c r="F87" s="2"/>
      <c r="G87" s="2"/>
      <c r="H87" s="2"/>
    </row>
    <row r="88" spans="1:8" x14ac:dyDescent="0.15">
      <c r="A88" s="4"/>
      <c r="B88" s="4"/>
      <c r="C88" s="2"/>
      <c r="D88" s="16"/>
      <c r="E88" s="2"/>
      <c r="F88" s="2"/>
      <c r="G88" s="2"/>
      <c r="H88" s="2"/>
    </row>
    <row r="89" spans="1:8" x14ac:dyDescent="0.15">
      <c r="A89" s="28"/>
      <c r="B89" s="28"/>
    </row>
  </sheetData>
  <sheetProtection sheet="1" objects="1" scenarios="1"/>
  <mergeCells count="51">
    <mergeCell ref="A77:H77"/>
    <mergeCell ref="A83:H83"/>
    <mergeCell ref="A44:D45"/>
    <mergeCell ref="E44:F45"/>
    <mergeCell ref="A76:H76"/>
    <mergeCell ref="A52:G52"/>
    <mergeCell ref="A53:G53"/>
    <mergeCell ref="A61:F61"/>
    <mergeCell ref="A41:D41"/>
    <mergeCell ref="E41:F41"/>
    <mergeCell ref="A42:D42"/>
    <mergeCell ref="E42:F42"/>
    <mergeCell ref="A43:D43"/>
    <mergeCell ref="E43:F43"/>
    <mergeCell ref="G36:H36"/>
    <mergeCell ref="D37:D38"/>
    <mergeCell ref="G37:H37"/>
    <mergeCell ref="G38:H38"/>
    <mergeCell ref="E36:F36"/>
    <mergeCell ref="E37:F37"/>
    <mergeCell ref="E38:F38"/>
    <mergeCell ref="E33:F33"/>
    <mergeCell ref="E34:F34"/>
    <mergeCell ref="E35:F35"/>
    <mergeCell ref="G33:H33"/>
    <mergeCell ref="G34:H34"/>
    <mergeCell ref="G35:H35"/>
    <mergeCell ref="G30:H31"/>
    <mergeCell ref="G28:H28"/>
    <mergeCell ref="G29:H29"/>
    <mergeCell ref="G27:H27"/>
    <mergeCell ref="G4:H4"/>
    <mergeCell ref="A5:H5"/>
    <mergeCell ref="A12:A14"/>
    <mergeCell ref="B12:B14"/>
    <mergeCell ref="C12:C14"/>
    <mergeCell ref="F10:H10"/>
    <mergeCell ref="F12:F14"/>
    <mergeCell ref="G12:H14"/>
    <mergeCell ref="G15:H15"/>
    <mergeCell ref="G18:H18"/>
    <mergeCell ref="G19:H19"/>
    <mergeCell ref="G16:H16"/>
    <mergeCell ref="G26:H26"/>
    <mergeCell ref="G24:H24"/>
    <mergeCell ref="G25:H25"/>
    <mergeCell ref="G17:H17"/>
    <mergeCell ref="G22:H22"/>
    <mergeCell ref="G23:H23"/>
    <mergeCell ref="G20:H20"/>
    <mergeCell ref="G21:H21"/>
  </mergeCells>
  <phoneticPr fontId="2"/>
  <dataValidations count="3">
    <dataValidation imeMode="hiragana" allowBlank="1" showInputMessage="1" showErrorMessage="1" sqref="C15:C29 G15:H31"/>
    <dataValidation imeMode="off" allowBlank="1" showInputMessage="1" showErrorMessage="1" sqref="D15:F29 H7"/>
    <dataValidation type="list" allowBlank="1" showInputMessage="1" showErrorMessage="1" sqref="F8">
      <formula1>"末,1,2,3,4,5,6,7,8,9,10,11,12,13,14,15,16,17,18,19,20,21,22,23,24,25,26,27,28,29,30,31"</formula1>
    </dataValidation>
  </dataValidations>
  <pageMargins left="0.51181102362204722" right="0.31496062992125984" top="0.55118110236220474" bottom="0.55118110236220474" header="0.31496062992125984" footer="0.31496062992125984"/>
  <pageSetup paperSize="9" scale="69" orientation="portrait" r:id="rId1"/>
  <headerFooter>
    <oddFooter>&amp;R&amp;K00-049&amp;A</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90"/>
  <sheetViews>
    <sheetView view="pageBreakPreview" zoomScale="130" zoomScaleNormal="100" zoomScaleSheetLayoutView="130" workbookViewId="0">
      <selection activeCell="H8" sqref="H8"/>
    </sheetView>
  </sheetViews>
  <sheetFormatPr defaultColWidth="9.33203125" defaultRowHeight="11.25" x14ac:dyDescent="0.15"/>
  <cols>
    <col min="1" max="1" width="5.83203125" style="1" customWidth="1"/>
    <col min="2" max="2" width="10.83203125" style="1" customWidth="1"/>
    <col min="3" max="3" width="20.83203125" style="1" customWidth="1"/>
    <col min="4" max="4" width="24.83203125" style="53" customWidth="1"/>
    <col min="5" max="5" width="24.83203125" style="1" customWidth="1"/>
    <col min="6" max="6" width="20.83203125" style="1" customWidth="1"/>
    <col min="7" max="7" width="4.83203125" style="1" customWidth="1"/>
    <col min="8" max="8" width="15.83203125" style="1" customWidth="1"/>
    <col min="9" max="9" width="1.83203125" style="1" customWidth="1"/>
    <col min="10" max="10" width="12.83203125" style="1" customWidth="1"/>
    <col min="11" max="11" width="4" style="1" bestFit="1" customWidth="1"/>
    <col min="12" max="12" width="12.83203125" style="1" customWidth="1"/>
    <col min="13" max="16384" width="9.33203125" style="1"/>
  </cols>
  <sheetData>
    <row r="1" spans="1:12" ht="15.95" customHeight="1" x14ac:dyDescent="0.15">
      <c r="A1" s="47"/>
      <c r="B1" s="47"/>
      <c r="C1" s="48"/>
      <c r="D1" s="49"/>
      <c r="E1" s="48"/>
      <c r="F1" s="49"/>
      <c r="G1" s="49"/>
      <c r="H1" s="50" t="s">
        <v>25</v>
      </c>
    </row>
    <row r="2" spans="1:12" ht="15.95" customHeight="1" x14ac:dyDescent="0.15">
      <c r="A2" s="47"/>
      <c r="B2" s="47"/>
      <c r="C2" s="48"/>
      <c r="D2" s="49"/>
      <c r="E2" s="48"/>
      <c r="F2" s="49"/>
      <c r="G2" s="49"/>
      <c r="H2" s="51" t="s">
        <v>51</v>
      </c>
    </row>
    <row r="3" spans="1:12" ht="15.95" customHeight="1" x14ac:dyDescent="0.15">
      <c r="A3" s="47"/>
      <c r="B3" s="48" t="s">
        <v>23</v>
      </c>
      <c r="C3" s="47"/>
      <c r="D3" s="49"/>
      <c r="E3" s="48"/>
      <c r="F3" s="49"/>
      <c r="G3" s="49"/>
      <c r="H3" s="49"/>
    </row>
    <row r="4" spans="1:12" ht="15.95" customHeight="1" x14ac:dyDescent="0.15">
      <c r="A4" s="47"/>
      <c r="B4" s="47"/>
      <c r="C4" s="48"/>
      <c r="D4" s="49"/>
      <c r="E4" s="48"/>
      <c r="F4" s="52" t="s">
        <v>24</v>
      </c>
      <c r="G4" s="203"/>
      <c r="H4" s="203"/>
    </row>
    <row r="5" spans="1:12" ht="15.95" customHeight="1" x14ac:dyDescent="0.15">
      <c r="A5" s="204" t="s">
        <v>47</v>
      </c>
      <c r="B5" s="205"/>
      <c r="C5" s="205"/>
      <c r="D5" s="205"/>
      <c r="E5" s="205"/>
      <c r="F5" s="205"/>
      <c r="G5" s="205"/>
      <c r="H5" s="205"/>
    </row>
    <row r="6" spans="1:12" s="111" customFormat="1" ht="2.1" customHeight="1" x14ac:dyDescent="0.15">
      <c r="A6" s="91"/>
      <c r="B6" s="92"/>
      <c r="C6" s="92"/>
      <c r="D6" s="92"/>
      <c r="E6" s="92"/>
      <c r="F6" s="92"/>
      <c r="G6" s="92"/>
      <c r="H6" s="92"/>
    </row>
    <row r="7" spans="1:12" ht="15" customHeight="1" thickBot="1" x14ac:dyDescent="0.2">
      <c r="A7" s="53"/>
      <c r="B7" s="53"/>
      <c r="C7" s="53"/>
      <c r="E7" s="54"/>
      <c r="F7" s="54"/>
      <c r="G7" s="55"/>
      <c r="H7" s="55" t="s">
        <v>35</v>
      </c>
      <c r="I7" s="56"/>
    </row>
    <row r="8" spans="1:12" ht="15" customHeight="1" thickBot="1" x14ac:dyDescent="0.2">
      <c r="A8" s="53"/>
      <c r="B8" s="53"/>
      <c r="C8" s="53"/>
      <c r="E8" s="119" t="s">
        <v>33</v>
      </c>
      <c r="F8" s="126">
        <f>IF(AND(MOD(YEAR(H8),4)=0,MONTH(H8)=2),DATE(YEAR(H8)-1,MONTH(H8),DAY(H8)),DATE(YEAR(H8)-1,MONTH(H8),DAY(H8)+1))</f>
        <v>45292</v>
      </c>
      <c r="G8" s="127" t="s">
        <v>41</v>
      </c>
      <c r="H8" s="128">
        <v>45657</v>
      </c>
      <c r="I8" s="102">
        <f>YEAR(F8)</f>
        <v>2024</v>
      </c>
      <c r="J8" s="103">
        <f>YEAR(H8)</f>
        <v>2024</v>
      </c>
      <c r="K8" s="111"/>
      <c r="L8" s="111"/>
    </row>
    <row r="9" spans="1:12" ht="15" customHeight="1" thickTop="1" x14ac:dyDescent="0.15">
      <c r="A9" s="53"/>
      <c r="B9" s="53"/>
      <c r="C9" s="53"/>
      <c r="E9" s="121" t="s">
        <v>52</v>
      </c>
      <c r="F9" s="95" t="s">
        <v>55</v>
      </c>
      <c r="G9" s="206" t="s">
        <v>79</v>
      </c>
      <c r="H9" s="206"/>
      <c r="I9" s="102">
        <f>MONTH(F8)</f>
        <v>1</v>
      </c>
      <c r="J9" s="103">
        <f>MONTH(H8)</f>
        <v>12</v>
      </c>
      <c r="K9" s="111"/>
      <c r="L9" s="111"/>
    </row>
    <row r="10" spans="1:12" s="111" customFormat="1" ht="9.9499999999999993" customHeight="1" x14ac:dyDescent="0.15">
      <c r="A10" s="91"/>
      <c r="B10" s="91"/>
      <c r="C10" s="91"/>
      <c r="D10" s="91"/>
      <c r="E10" s="54"/>
      <c r="F10" s="54"/>
      <c r="G10" s="54"/>
      <c r="H10" s="59"/>
      <c r="I10" s="120"/>
      <c r="J10" s="93"/>
    </row>
    <row r="11" spans="1:12" ht="18" customHeight="1" x14ac:dyDescent="0.15">
      <c r="A11" s="5" t="s">
        <v>15</v>
      </c>
      <c r="B11" s="5"/>
      <c r="C11" s="5"/>
      <c r="D11" s="60"/>
      <c r="E11" s="61"/>
      <c r="F11" s="149"/>
      <c r="G11" s="149"/>
      <c r="H11" s="149"/>
      <c r="I11" s="122"/>
      <c r="J11" s="111"/>
      <c r="K11" s="111"/>
      <c r="L11" s="111"/>
    </row>
    <row r="12" spans="1:12" x14ac:dyDescent="0.15">
      <c r="A12" s="61"/>
      <c r="B12" s="61"/>
      <c r="C12" s="61"/>
      <c r="D12" s="60"/>
      <c r="E12" s="61"/>
      <c r="F12" s="61"/>
      <c r="G12" s="61"/>
      <c r="H12" s="61"/>
      <c r="I12" s="111"/>
      <c r="J12" s="111"/>
      <c r="K12" s="111"/>
      <c r="L12" s="111"/>
    </row>
    <row r="13" spans="1:12" ht="15.95" customHeight="1" x14ac:dyDescent="0.15">
      <c r="A13" s="143"/>
      <c r="B13" s="146" t="s">
        <v>22</v>
      </c>
      <c r="C13" s="143" t="s">
        <v>1</v>
      </c>
      <c r="D13" s="62" t="s">
        <v>27</v>
      </c>
      <c r="E13" s="62" t="s">
        <v>29</v>
      </c>
      <c r="F13" s="146" t="s">
        <v>6</v>
      </c>
      <c r="G13" s="150" t="s">
        <v>0</v>
      </c>
      <c r="H13" s="151"/>
      <c r="I13" s="111"/>
      <c r="J13" s="111"/>
      <c r="K13" s="111"/>
      <c r="L13" s="111"/>
    </row>
    <row r="14" spans="1:12" ht="15.95" customHeight="1" x14ac:dyDescent="0.15">
      <c r="A14" s="144"/>
      <c r="B14" s="147"/>
      <c r="C14" s="144"/>
      <c r="D14" s="106"/>
      <c r="E14" s="106"/>
      <c r="F14" s="147"/>
      <c r="G14" s="152"/>
      <c r="H14" s="153"/>
      <c r="I14" s="111"/>
      <c r="J14" s="83"/>
      <c r="K14" s="83"/>
      <c r="L14" s="83"/>
    </row>
    <row r="15" spans="1:12" ht="15.95" customHeight="1" x14ac:dyDescent="0.15">
      <c r="A15" s="145"/>
      <c r="B15" s="148"/>
      <c r="C15" s="145"/>
      <c r="D15" s="63" t="s">
        <v>26</v>
      </c>
      <c r="E15" s="63" t="s">
        <v>28</v>
      </c>
      <c r="F15" s="148"/>
      <c r="G15" s="154"/>
      <c r="H15" s="155"/>
      <c r="I15" s="111"/>
      <c r="J15" s="131">
        <f>IF($F$9="末",F8,IF(J10=12,DATE($I$8,I9,F9+1),DATE(I8,I9,F9+1)))</f>
        <v>45292</v>
      </c>
      <c r="K15" s="108" t="s">
        <v>41</v>
      </c>
      <c r="L15" s="131">
        <f>IF($F$9="末",H8,IF($J$9=12,DATE(J8,J9+1,F9),DATE(J8,J9+1,F9)))</f>
        <v>45657</v>
      </c>
    </row>
    <row r="16" spans="1:12" ht="15.95" customHeight="1" x14ac:dyDescent="0.15">
      <c r="A16" s="64">
        <v>1</v>
      </c>
      <c r="B16" s="38"/>
      <c r="C16" s="38"/>
      <c r="D16" s="39"/>
      <c r="E16" s="39"/>
      <c r="F16" s="39"/>
      <c r="G16" s="192"/>
      <c r="H16" s="194"/>
      <c r="I16" s="111"/>
      <c r="J16" s="111"/>
      <c r="K16" s="111"/>
      <c r="L16" s="111"/>
    </row>
    <row r="17" spans="1:8" ht="15.95" customHeight="1" x14ac:dyDescent="0.15">
      <c r="A17" s="64">
        <v>2</v>
      </c>
      <c r="B17" s="38"/>
      <c r="C17" s="38"/>
      <c r="D17" s="39"/>
      <c r="E17" s="39"/>
      <c r="F17" s="39"/>
      <c r="G17" s="192"/>
      <c r="H17" s="194"/>
    </row>
    <row r="18" spans="1:8" ht="15.95" customHeight="1" x14ac:dyDescent="0.15">
      <c r="A18" s="64">
        <v>3</v>
      </c>
      <c r="B18" s="38"/>
      <c r="C18" s="38"/>
      <c r="D18" s="39"/>
      <c r="E18" s="39"/>
      <c r="F18" s="39"/>
      <c r="G18" s="192"/>
      <c r="H18" s="194"/>
    </row>
    <row r="19" spans="1:8" ht="15.95" customHeight="1" x14ac:dyDescent="0.15">
      <c r="A19" s="64">
        <v>4</v>
      </c>
      <c r="B19" s="38"/>
      <c r="C19" s="85"/>
      <c r="D19" s="39"/>
      <c r="E19" s="39"/>
      <c r="F19" s="39"/>
      <c r="G19" s="192"/>
      <c r="H19" s="194"/>
    </row>
    <row r="20" spans="1:8" ht="15.95" customHeight="1" x14ac:dyDescent="0.15">
      <c r="A20" s="64">
        <v>5</v>
      </c>
      <c r="B20" s="38"/>
      <c r="C20" s="85"/>
      <c r="D20" s="39"/>
      <c r="E20" s="39"/>
      <c r="F20" s="39"/>
      <c r="G20" s="192"/>
      <c r="H20" s="194"/>
    </row>
    <row r="21" spans="1:8" ht="15.95" customHeight="1" x14ac:dyDescent="0.15">
      <c r="A21" s="64">
        <v>6</v>
      </c>
      <c r="B21" s="38"/>
      <c r="C21" s="85"/>
      <c r="D21" s="39"/>
      <c r="E21" s="39"/>
      <c r="F21" s="39"/>
      <c r="G21" s="192"/>
      <c r="H21" s="194"/>
    </row>
    <row r="22" spans="1:8" ht="15.95" customHeight="1" x14ac:dyDescent="0.15">
      <c r="A22" s="64">
        <v>7</v>
      </c>
      <c r="B22" s="38"/>
      <c r="C22" s="85"/>
      <c r="D22" s="39"/>
      <c r="E22" s="39"/>
      <c r="F22" s="39"/>
      <c r="G22" s="192"/>
      <c r="H22" s="194"/>
    </row>
    <row r="23" spans="1:8" ht="15.95" customHeight="1" x14ac:dyDescent="0.15">
      <c r="A23" s="64">
        <v>8</v>
      </c>
      <c r="B23" s="38"/>
      <c r="C23" s="85"/>
      <c r="D23" s="39"/>
      <c r="E23" s="39"/>
      <c r="F23" s="39"/>
      <c r="G23" s="192"/>
      <c r="H23" s="194"/>
    </row>
    <row r="24" spans="1:8" ht="15.95" customHeight="1" x14ac:dyDescent="0.15">
      <c r="A24" s="64">
        <v>9</v>
      </c>
      <c r="B24" s="38"/>
      <c r="C24" s="85"/>
      <c r="D24" s="39"/>
      <c r="E24" s="39"/>
      <c r="F24" s="39"/>
      <c r="G24" s="192"/>
      <c r="H24" s="194"/>
    </row>
    <row r="25" spans="1:8" ht="15.95" customHeight="1" x14ac:dyDescent="0.15">
      <c r="A25" s="64">
        <v>10</v>
      </c>
      <c r="B25" s="38"/>
      <c r="C25" s="85"/>
      <c r="D25" s="39"/>
      <c r="E25" s="39"/>
      <c r="F25" s="39"/>
      <c r="G25" s="192"/>
      <c r="H25" s="194"/>
    </row>
    <row r="26" spans="1:8" ht="15.95" customHeight="1" x14ac:dyDescent="0.15">
      <c r="A26" s="64">
        <v>11</v>
      </c>
      <c r="B26" s="38"/>
      <c r="C26" s="85"/>
      <c r="D26" s="39"/>
      <c r="E26" s="39"/>
      <c r="F26" s="39"/>
      <c r="G26" s="192"/>
      <c r="H26" s="194"/>
    </row>
    <row r="27" spans="1:8" ht="15.95" customHeight="1" x14ac:dyDescent="0.15">
      <c r="A27" s="64">
        <v>12</v>
      </c>
      <c r="B27" s="38"/>
      <c r="C27" s="85"/>
      <c r="D27" s="39"/>
      <c r="E27" s="39"/>
      <c r="F27" s="39"/>
      <c r="G27" s="192"/>
      <c r="H27" s="194"/>
    </row>
    <row r="28" spans="1:8" ht="15.95" customHeight="1" x14ac:dyDescent="0.15">
      <c r="A28" s="64">
        <v>13</v>
      </c>
      <c r="B28" s="38"/>
      <c r="C28" s="85"/>
      <c r="D28" s="39"/>
      <c r="E28" s="39"/>
      <c r="F28" s="39"/>
      <c r="G28" s="192"/>
      <c r="H28" s="194"/>
    </row>
    <row r="29" spans="1:8" ht="15.95" customHeight="1" x14ac:dyDescent="0.15">
      <c r="A29" s="64">
        <v>14</v>
      </c>
      <c r="B29" s="38"/>
      <c r="C29" s="85"/>
      <c r="D29" s="39"/>
      <c r="E29" s="39"/>
      <c r="F29" s="39"/>
      <c r="G29" s="192"/>
      <c r="H29" s="194"/>
    </row>
    <row r="30" spans="1:8" ht="15.95" customHeight="1" x14ac:dyDescent="0.15">
      <c r="A30" s="64">
        <v>15</v>
      </c>
      <c r="B30" s="38"/>
      <c r="C30" s="85"/>
      <c r="D30" s="39"/>
      <c r="E30" s="39"/>
      <c r="F30" s="39"/>
      <c r="G30" s="192"/>
      <c r="H30" s="194"/>
    </row>
    <row r="31" spans="1:8" s="61" customFormat="1" ht="15.95" customHeight="1" x14ac:dyDescent="0.15">
      <c r="A31" s="65"/>
      <c r="B31" s="66"/>
      <c r="C31" s="66" t="s">
        <v>48</v>
      </c>
      <c r="D31" s="67" t="s">
        <v>30</v>
      </c>
      <c r="E31" s="67" t="s">
        <v>7</v>
      </c>
      <c r="F31" s="68" t="s">
        <v>11</v>
      </c>
      <c r="G31" s="150"/>
      <c r="H31" s="151"/>
    </row>
    <row r="32" spans="1:8" s="61" customFormat="1" ht="15.95" customHeight="1" x14ac:dyDescent="0.15">
      <c r="A32" s="69"/>
      <c r="B32" s="70"/>
      <c r="C32" s="69">
        <f>COUNTA(C16:C30)</f>
        <v>0</v>
      </c>
      <c r="D32" s="71">
        <f>SUM(D16:D30)</f>
        <v>0</v>
      </c>
      <c r="E32" s="72">
        <f>SUM(E16:E30)</f>
        <v>0</v>
      </c>
      <c r="F32" s="71">
        <f>SUM(F16:F30)</f>
        <v>0</v>
      </c>
      <c r="G32" s="154"/>
      <c r="H32" s="155"/>
    </row>
    <row r="33" spans="1:8" s="61" customFormat="1" ht="5.0999999999999996" customHeight="1" x14ac:dyDescent="0.15">
      <c r="A33" s="60"/>
      <c r="C33" s="60"/>
      <c r="D33" s="60"/>
      <c r="E33" s="73"/>
      <c r="F33" s="60"/>
      <c r="G33" s="60"/>
      <c r="H33" s="60"/>
    </row>
    <row r="34" spans="1:8" s="61" customFormat="1" ht="17.100000000000001" customHeight="1" x14ac:dyDescent="0.15">
      <c r="A34" s="74"/>
      <c r="B34" s="74"/>
      <c r="C34" s="74"/>
      <c r="D34" s="75"/>
      <c r="E34" s="195" t="s">
        <v>31</v>
      </c>
      <c r="F34" s="197"/>
      <c r="G34" s="200">
        <f>C32</f>
        <v>0</v>
      </c>
      <c r="H34" s="200"/>
    </row>
    <row r="35" spans="1:8" s="61" customFormat="1" ht="17.100000000000001" customHeight="1" x14ac:dyDescent="0.15">
      <c r="A35" s="76"/>
      <c r="B35" s="76"/>
      <c r="C35" s="5"/>
      <c r="D35" s="77"/>
      <c r="E35" s="195" t="s">
        <v>16</v>
      </c>
      <c r="F35" s="197"/>
      <c r="G35" s="200">
        <f>D32</f>
        <v>0</v>
      </c>
      <c r="H35" s="200"/>
    </row>
    <row r="36" spans="1:8" s="61" customFormat="1" ht="17.100000000000001" customHeight="1" x14ac:dyDescent="0.15">
      <c r="A36" s="74"/>
      <c r="B36" s="74"/>
      <c r="C36" s="74"/>
      <c r="D36" s="75"/>
      <c r="E36" s="195" t="s">
        <v>17</v>
      </c>
      <c r="F36" s="197"/>
      <c r="G36" s="202">
        <f>E32</f>
        <v>0</v>
      </c>
      <c r="H36" s="202"/>
    </row>
    <row r="37" spans="1:8" s="61" customFormat="1" ht="17.100000000000001" customHeight="1" x14ac:dyDescent="0.15">
      <c r="A37" s="74"/>
      <c r="B37" s="74"/>
      <c r="C37" s="74"/>
      <c r="D37" s="75"/>
      <c r="E37" s="195" t="s">
        <v>8</v>
      </c>
      <c r="F37" s="197"/>
      <c r="G37" s="200">
        <f>F32</f>
        <v>0</v>
      </c>
      <c r="H37" s="200"/>
    </row>
    <row r="38" spans="1:8" s="61" customFormat="1" ht="17.100000000000001" customHeight="1" x14ac:dyDescent="0.15">
      <c r="A38" s="74"/>
      <c r="B38" s="74"/>
      <c r="C38" s="74"/>
      <c r="D38" s="199"/>
      <c r="E38" s="195" t="s">
        <v>18</v>
      </c>
      <c r="F38" s="197"/>
      <c r="G38" s="200" t="str">
        <f>IF(G34=0,"",ROUNDDOWN((G35+G37)/G34,1))</f>
        <v/>
      </c>
      <c r="H38" s="200"/>
    </row>
    <row r="39" spans="1:8" s="61" customFormat="1" ht="17.100000000000001" customHeight="1" x14ac:dyDescent="0.15">
      <c r="A39" s="74"/>
      <c r="B39" s="74"/>
      <c r="C39" s="74"/>
      <c r="D39" s="199"/>
      <c r="E39" s="195" t="s">
        <v>19</v>
      </c>
      <c r="F39" s="197"/>
      <c r="G39" s="201" t="str">
        <f>IF(G36=0,"",ROUNDDOWN((G35+G37)/(G36+G37),3))</f>
        <v/>
      </c>
      <c r="H39" s="201"/>
    </row>
    <row r="40" spans="1:8" ht="5.0999999999999996" customHeight="1" x14ac:dyDescent="0.15"/>
    <row r="41" spans="1:8" ht="20.100000000000001" customHeight="1" x14ac:dyDescent="0.15">
      <c r="A41" s="1" t="s">
        <v>13</v>
      </c>
    </row>
    <row r="42" spans="1:8" ht="18" customHeight="1" x14ac:dyDescent="0.15">
      <c r="A42" s="198" t="s">
        <v>12</v>
      </c>
      <c r="B42" s="196"/>
      <c r="C42" s="196"/>
      <c r="D42" s="197"/>
      <c r="E42" s="189" t="s">
        <v>46</v>
      </c>
      <c r="F42" s="190"/>
      <c r="G42" s="190"/>
      <c r="H42" s="191"/>
    </row>
    <row r="43" spans="1:8" ht="18" customHeight="1" x14ac:dyDescent="0.15">
      <c r="A43" s="195" t="s">
        <v>9</v>
      </c>
      <c r="B43" s="196"/>
      <c r="C43" s="196"/>
      <c r="D43" s="197"/>
      <c r="E43" s="189" t="s">
        <v>46</v>
      </c>
      <c r="F43" s="190"/>
      <c r="G43" s="190"/>
      <c r="H43" s="191"/>
    </row>
    <row r="44" spans="1:8" ht="18" customHeight="1" x14ac:dyDescent="0.15">
      <c r="A44" s="195" t="s">
        <v>10</v>
      </c>
      <c r="B44" s="196"/>
      <c r="C44" s="196"/>
      <c r="D44" s="197"/>
      <c r="E44" s="189" t="s">
        <v>46</v>
      </c>
      <c r="F44" s="190"/>
      <c r="G44" s="190"/>
      <c r="H44" s="191"/>
    </row>
    <row r="45" spans="1:8" ht="18" customHeight="1" x14ac:dyDescent="0.15">
      <c r="A45" s="195" t="s">
        <v>14</v>
      </c>
      <c r="B45" s="196"/>
      <c r="C45" s="196"/>
      <c r="D45" s="197"/>
      <c r="E45" s="192"/>
      <c r="F45" s="193"/>
      <c r="G45" s="193"/>
      <c r="H45" s="194"/>
    </row>
    <row r="46" spans="1:8" ht="18" customHeight="1" x14ac:dyDescent="0.15">
      <c r="A46" s="195"/>
      <c r="B46" s="196"/>
      <c r="C46" s="196"/>
      <c r="D46" s="197"/>
      <c r="E46" s="192"/>
      <c r="F46" s="193"/>
      <c r="G46" s="193"/>
      <c r="H46" s="194"/>
    </row>
    <row r="47" spans="1:8" ht="3" customHeight="1" x14ac:dyDescent="0.15">
      <c r="A47" s="80"/>
      <c r="B47" s="80"/>
      <c r="C47" s="79"/>
      <c r="D47" s="81"/>
      <c r="E47" s="79"/>
      <c r="F47" s="79"/>
      <c r="G47" s="79"/>
      <c r="H47" s="79"/>
    </row>
    <row r="48" spans="1:8" ht="9.75" customHeight="1" x14ac:dyDescent="0.15">
      <c r="A48" s="61"/>
      <c r="B48" s="61"/>
      <c r="C48" s="79"/>
      <c r="D48" s="81"/>
      <c r="E48" s="79"/>
      <c r="F48" s="79"/>
      <c r="G48" s="79"/>
      <c r="H48" s="79"/>
    </row>
    <row r="49" spans="1:8" ht="3" customHeight="1" x14ac:dyDescent="0.15">
      <c r="A49" s="61"/>
      <c r="B49" s="61"/>
      <c r="C49" s="78"/>
      <c r="D49" s="82"/>
      <c r="E49" s="78"/>
      <c r="F49" s="78"/>
      <c r="G49" s="78"/>
      <c r="H49" s="78"/>
    </row>
    <row r="50" spans="1:8" ht="12.75" customHeight="1" x14ac:dyDescent="0.15">
      <c r="A50" s="1" t="s">
        <v>2</v>
      </c>
    </row>
    <row r="51" spans="1:8" s="110" customFormat="1" ht="10.5" x14ac:dyDescent="0.15">
      <c r="A51" s="112" t="s">
        <v>5</v>
      </c>
      <c r="B51" s="112"/>
      <c r="C51" s="112"/>
      <c r="D51" s="112"/>
      <c r="E51" s="112"/>
      <c r="F51" s="112"/>
      <c r="G51" s="112"/>
    </row>
    <row r="52" spans="1:8" s="110" customFormat="1" ht="10.5" x14ac:dyDescent="0.15">
      <c r="A52" s="113" t="s">
        <v>20</v>
      </c>
      <c r="B52" s="112"/>
      <c r="C52" s="112"/>
      <c r="D52" s="112"/>
      <c r="E52" s="112"/>
      <c r="F52" s="112"/>
      <c r="G52" s="112"/>
    </row>
    <row r="53" spans="1:8" s="110" customFormat="1" ht="10.5" customHeight="1" x14ac:dyDescent="0.15">
      <c r="A53" s="184" t="s">
        <v>3</v>
      </c>
      <c r="B53" s="184"/>
      <c r="C53" s="184"/>
      <c r="D53" s="184"/>
      <c r="E53" s="184"/>
      <c r="F53" s="184"/>
      <c r="G53" s="184"/>
    </row>
    <row r="54" spans="1:8" s="110" customFormat="1" ht="10.5" x14ac:dyDescent="0.15">
      <c r="A54" s="179" t="s">
        <v>58</v>
      </c>
      <c r="B54" s="179"/>
      <c r="C54" s="179"/>
      <c r="D54" s="179"/>
      <c r="E54" s="179"/>
      <c r="F54" s="179"/>
      <c r="G54" s="179"/>
    </row>
    <row r="55" spans="1:8" s="110" customFormat="1" ht="10.5" x14ac:dyDescent="0.15">
      <c r="A55" s="129" t="s">
        <v>80</v>
      </c>
      <c r="C55" s="129"/>
      <c r="D55" s="129"/>
      <c r="E55" s="129"/>
      <c r="F55" s="129"/>
      <c r="G55" s="129"/>
    </row>
    <row r="56" spans="1:8" s="110" customFormat="1" ht="10.5" x14ac:dyDescent="0.15">
      <c r="A56" s="130" t="s">
        <v>60</v>
      </c>
      <c r="B56" s="129"/>
      <c r="C56" s="129"/>
      <c r="D56" s="129"/>
      <c r="E56" s="129"/>
      <c r="F56" s="129"/>
      <c r="G56" s="129"/>
    </row>
    <row r="57" spans="1:8" s="110" customFormat="1" ht="10.5" x14ac:dyDescent="0.15">
      <c r="A57" s="113" t="s">
        <v>4</v>
      </c>
      <c r="B57" s="130"/>
      <c r="C57" s="130"/>
      <c r="D57" s="130"/>
      <c r="E57" s="130"/>
      <c r="F57" s="130"/>
      <c r="G57" s="129"/>
    </row>
    <row r="58" spans="1:8" s="110" customFormat="1" ht="10.5" x14ac:dyDescent="0.15">
      <c r="A58" s="113" t="s">
        <v>61</v>
      </c>
      <c r="B58" s="130"/>
      <c r="C58" s="130"/>
      <c r="D58" s="130"/>
      <c r="E58" s="130"/>
      <c r="F58" s="130"/>
      <c r="G58" s="129"/>
    </row>
    <row r="59" spans="1:8" s="110" customFormat="1" ht="10.5" x14ac:dyDescent="0.15">
      <c r="A59" s="113" t="s">
        <v>81</v>
      </c>
      <c r="B59" s="130"/>
      <c r="C59" s="130"/>
      <c r="D59" s="130"/>
      <c r="E59" s="130"/>
      <c r="F59" s="130"/>
      <c r="G59" s="129"/>
    </row>
    <row r="60" spans="1:8" s="110" customFormat="1" ht="10.5" customHeight="1" x14ac:dyDescent="0.15">
      <c r="A60" s="130" t="s">
        <v>63</v>
      </c>
      <c r="B60" s="130"/>
      <c r="C60" s="130"/>
      <c r="D60" s="130"/>
      <c r="E60" s="130"/>
      <c r="F60" s="130"/>
      <c r="G60" s="129"/>
    </row>
    <row r="61" spans="1:8" s="110" customFormat="1" ht="10.5" x14ac:dyDescent="0.15">
      <c r="A61" s="113" t="s">
        <v>42</v>
      </c>
      <c r="B61" s="113"/>
      <c r="C61" s="113"/>
      <c r="D61" s="113"/>
      <c r="E61" s="113"/>
      <c r="F61" s="113"/>
      <c r="G61" s="112"/>
    </row>
    <row r="62" spans="1:8" s="110" customFormat="1" ht="10.5" x14ac:dyDescent="0.15">
      <c r="A62" s="185" t="s">
        <v>65</v>
      </c>
      <c r="B62" s="185"/>
      <c r="C62" s="185"/>
      <c r="D62" s="185"/>
      <c r="E62" s="185"/>
      <c r="F62" s="185"/>
      <c r="G62" s="112"/>
    </row>
    <row r="63" spans="1:8" s="110" customFormat="1" ht="10.5" x14ac:dyDescent="0.15">
      <c r="A63" s="130" t="s">
        <v>43</v>
      </c>
      <c r="B63" s="115"/>
      <c r="C63" s="115"/>
      <c r="D63" s="115"/>
      <c r="E63" s="115"/>
      <c r="F63" s="115"/>
      <c r="G63" s="112"/>
    </row>
    <row r="64" spans="1:8" s="110" customFormat="1" ht="10.5" x14ac:dyDescent="0.15">
      <c r="A64" s="130" t="s">
        <v>21</v>
      </c>
      <c r="B64" s="113"/>
      <c r="C64" s="113"/>
      <c r="D64" s="113"/>
      <c r="E64" s="113"/>
      <c r="F64" s="113"/>
      <c r="G64" s="112"/>
    </row>
    <row r="65" spans="1:8" s="110" customFormat="1" ht="10.5" x14ac:dyDescent="0.15">
      <c r="A65" s="130" t="s">
        <v>44</v>
      </c>
      <c r="B65" s="113"/>
      <c r="C65" s="113"/>
      <c r="D65" s="113"/>
      <c r="E65" s="113"/>
      <c r="F65" s="113"/>
      <c r="G65" s="112"/>
    </row>
    <row r="66" spans="1:8" s="110" customFormat="1" ht="10.5" x14ac:dyDescent="0.15">
      <c r="A66" s="130" t="s">
        <v>68</v>
      </c>
      <c r="B66" s="113"/>
      <c r="C66" s="113"/>
      <c r="D66" s="113"/>
      <c r="E66" s="113"/>
      <c r="F66" s="113"/>
      <c r="G66" s="112"/>
    </row>
    <row r="67" spans="1:8" s="110" customFormat="1" ht="10.5" x14ac:dyDescent="0.15">
      <c r="A67" s="130" t="s">
        <v>45</v>
      </c>
      <c r="B67" s="113"/>
      <c r="C67" s="113"/>
      <c r="D67" s="113"/>
      <c r="E67" s="113"/>
      <c r="F67" s="113"/>
      <c r="G67" s="112"/>
    </row>
    <row r="68" spans="1:8" s="110" customFormat="1" ht="10.5" x14ac:dyDescent="0.15">
      <c r="A68" s="113" t="s">
        <v>70</v>
      </c>
      <c r="B68" s="113"/>
      <c r="C68" s="113"/>
      <c r="D68" s="113"/>
      <c r="E68" s="113"/>
      <c r="F68" s="113"/>
      <c r="G68" s="112"/>
    </row>
    <row r="69" spans="1:8" s="110" customFormat="1" ht="10.5" x14ac:dyDescent="0.15">
      <c r="A69" s="113" t="s">
        <v>71</v>
      </c>
      <c r="B69" s="113"/>
      <c r="C69" s="113"/>
      <c r="D69" s="113"/>
      <c r="E69" s="113"/>
      <c r="F69" s="113"/>
      <c r="G69" s="112"/>
    </row>
    <row r="70" spans="1:8" s="110" customFormat="1" ht="10.5" x14ac:dyDescent="0.15">
      <c r="A70" s="130" t="s">
        <v>72</v>
      </c>
      <c r="B70" s="113"/>
      <c r="C70" s="113"/>
      <c r="D70" s="113"/>
      <c r="E70" s="113"/>
      <c r="F70" s="113"/>
      <c r="G70" s="112"/>
    </row>
    <row r="71" spans="1:8" s="110" customFormat="1" ht="10.5" x14ac:dyDescent="0.15">
      <c r="A71" s="130" t="s">
        <v>73</v>
      </c>
      <c r="B71" s="113"/>
      <c r="C71" s="113"/>
      <c r="D71" s="113"/>
      <c r="E71" s="113"/>
      <c r="F71" s="113"/>
    </row>
    <row r="75" spans="1:8" x14ac:dyDescent="0.15">
      <c r="A75" s="78"/>
      <c r="B75" s="78"/>
      <c r="C75" s="78"/>
      <c r="D75" s="82"/>
      <c r="E75" s="78"/>
      <c r="F75" s="78"/>
      <c r="G75" s="78"/>
      <c r="H75" s="78"/>
    </row>
    <row r="76" spans="1:8" x14ac:dyDescent="0.15">
      <c r="A76" s="83"/>
      <c r="B76" s="83"/>
      <c r="C76" s="78"/>
      <c r="D76" s="82"/>
      <c r="E76" s="78"/>
      <c r="F76" s="78"/>
      <c r="G76" s="78"/>
      <c r="H76" s="78"/>
    </row>
    <row r="77" spans="1:8" x14ac:dyDescent="0.15">
      <c r="A77" s="186"/>
      <c r="B77" s="186"/>
      <c r="C77" s="186"/>
      <c r="D77" s="186"/>
      <c r="E77" s="186"/>
      <c r="F77" s="186"/>
      <c r="G77" s="186"/>
      <c r="H77" s="186"/>
    </row>
    <row r="78" spans="1:8" x14ac:dyDescent="0.15">
      <c r="A78" s="187"/>
      <c r="B78" s="187"/>
      <c r="C78" s="187"/>
      <c r="D78" s="187"/>
      <c r="E78" s="187"/>
      <c r="F78" s="187"/>
      <c r="G78" s="187"/>
      <c r="H78" s="187"/>
    </row>
    <row r="79" spans="1:8" x14ac:dyDescent="0.15">
      <c r="A79" s="80"/>
      <c r="B79" s="80"/>
      <c r="C79" s="79"/>
      <c r="D79" s="81"/>
      <c r="E79" s="79"/>
      <c r="F79" s="79"/>
      <c r="G79" s="79"/>
      <c r="H79" s="79"/>
    </row>
    <row r="80" spans="1:8" x14ac:dyDescent="0.15">
      <c r="A80" s="80"/>
      <c r="B80" s="80"/>
      <c r="C80" s="79"/>
      <c r="D80" s="81"/>
      <c r="E80" s="79"/>
      <c r="F80" s="79"/>
      <c r="G80" s="79"/>
      <c r="H80" s="79"/>
    </row>
    <row r="81" spans="1:8" x14ac:dyDescent="0.15">
      <c r="A81" s="61"/>
      <c r="B81" s="61"/>
      <c r="C81" s="79"/>
      <c r="D81" s="81"/>
      <c r="E81" s="79"/>
      <c r="F81" s="79"/>
      <c r="G81" s="79"/>
      <c r="H81" s="79"/>
    </row>
    <row r="82" spans="1:8" x14ac:dyDescent="0.15">
      <c r="A82" s="80"/>
      <c r="B82" s="80"/>
      <c r="C82" s="79"/>
      <c r="D82" s="81"/>
      <c r="E82" s="79"/>
      <c r="F82" s="79"/>
      <c r="G82" s="79"/>
      <c r="H82" s="79"/>
    </row>
    <row r="83" spans="1:8" x14ac:dyDescent="0.15">
      <c r="A83" s="61"/>
      <c r="B83" s="61"/>
      <c r="C83" s="78"/>
      <c r="D83" s="82"/>
      <c r="E83" s="78"/>
      <c r="F83" s="78"/>
      <c r="G83" s="78"/>
      <c r="H83" s="78"/>
    </row>
    <row r="84" spans="1:8" x14ac:dyDescent="0.15">
      <c r="A84" s="188"/>
      <c r="B84" s="188"/>
      <c r="C84" s="188"/>
      <c r="D84" s="188"/>
      <c r="E84" s="188"/>
      <c r="F84" s="188"/>
      <c r="G84" s="188"/>
      <c r="H84" s="188"/>
    </row>
    <row r="85" spans="1:8" x14ac:dyDescent="0.15">
      <c r="A85" s="84"/>
      <c r="B85" s="84"/>
    </row>
    <row r="86" spans="1:8" x14ac:dyDescent="0.15">
      <c r="A86" s="84"/>
      <c r="B86" s="84"/>
      <c r="C86" s="78"/>
      <c r="D86" s="82"/>
      <c r="E86" s="78"/>
      <c r="F86" s="78"/>
      <c r="G86" s="78"/>
      <c r="H86" s="78"/>
    </row>
    <row r="87" spans="1:8" x14ac:dyDescent="0.15">
      <c r="A87" s="84"/>
      <c r="B87" s="84"/>
      <c r="C87" s="78"/>
      <c r="D87" s="82"/>
      <c r="E87" s="78"/>
      <c r="F87" s="78"/>
      <c r="G87" s="78"/>
      <c r="H87" s="78"/>
    </row>
    <row r="88" spans="1:8" x14ac:dyDescent="0.15">
      <c r="A88" s="61"/>
      <c r="B88" s="61"/>
      <c r="C88" s="78"/>
      <c r="D88" s="82"/>
      <c r="E88" s="78"/>
      <c r="F88" s="78"/>
      <c r="G88" s="78"/>
      <c r="H88" s="78"/>
    </row>
    <row r="89" spans="1:8" x14ac:dyDescent="0.15">
      <c r="A89" s="61"/>
      <c r="B89" s="61"/>
      <c r="C89" s="78"/>
      <c r="D89" s="82"/>
      <c r="E89" s="78"/>
      <c r="F89" s="78"/>
      <c r="G89" s="78"/>
      <c r="H89" s="78"/>
    </row>
    <row r="90" spans="1:8" x14ac:dyDescent="0.15">
      <c r="A90" s="80"/>
      <c r="B90" s="80"/>
    </row>
  </sheetData>
  <sheetProtection sheet="1" objects="1" scenarios="1"/>
  <mergeCells count="52">
    <mergeCell ref="G4:H4"/>
    <mergeCell ref="A5:H5"/>
    <mergeCell ref="F11:H11"/>
    <mergeCell ref="A13:A15"/>
    <mergeCell ref="B13:B15"/>
    <mergeCell ref="C13:C15"/>
    <mergeCell ref="F13:F15"/>
    <mergeCell ref="G13:H15"/>
    <mergeCell ref="G9:H9"/>
    <mergeCell ref="G27:H27"/>
    <mergeCell ref="G16:H16"/>
    <mergeCell ref="G17:H17"/>
    <mergeCell ref="G18:H18"/>
    <mergeCell ref="G19:H19"/>
    <mergeCell ref="G20:H20"/>
    <mergeCell ref="G21:H21"/>
    <mergeCell ref="G22:H22"/>
    <mergeCell ref="G23:H23"/>
    <mergeCell ref="G24:H24"/>
    <mergeCell ref="G25:H25"/>
    <mergeCell ref="G26:H26"/>
    <mergeCell ref="G28:H28"/>
    <mergeCell ref="G29:H29"/>
    <mergeCell ref="G30:H30"/>
    <mergeCell ref="G31:H32"/>
    <mergeCell ref="E34:F34"/>
    <mergeCell ref="G34:H34"/>
    <mergeCell ref="E35:F35"/>
    <mergeCell ref="G35:H35"/>
    <mergeCell ref="E36:F36"/>
    <mergeCell ref="G36:H36"/>
    <mergeCell ref="E37:F37"/>
    <mergeCell ref="G37:H37"/>
    <mergeCell ref="D38:D39"/>
    <mergeCell ref="E38:F38"/>
    <mergeCell ref="G38:H38"/>
    <mergeCell ref="E39:F39"/>
    <mergeCell ref="G39:H39"/>
    <mergeCell ref="A77:H77"/>
    <mergeCell ref="A78:H78"/>
    <mergeCell ref="A84:H84"/>
    <mergeCell ref="E42:H42"/>
    <mergeCell ref="E43:H43"/>
    <mergeCell ref="E44:H44"/>
    <mergeCell ref="E45:H46"/>
    <mergeCell ref="A53:G53"/>
    <mergeCell ref="A54:G54"/>
    <mergeCell ref="A62:F62"/>
    <mergeCell ref="A43:D43"/>
    <mergeCell ref="A44:D44"/>
    <mergeCell ref="A45:D46"/>
    <mergeCell ref="A42:D42"/>
  </mergeCells>
  <phoneticPr fontId="13"/>
  <dataValidations count="3">
    <dataValidation imeMode="off" allowBlank="1" showInputMessage="1" showErrorMessage="1" sqref="H8 D16:F30"/>
    <dataValidation imeMode="hiragana" allowBlank="1" showInputMessage="1" showErrorMessage="1" sqref="G16:H32 C16:C30"/>
    <dataValidation type="list" allowBlank="1" showInputMessage="1" showErrorMessage="1" sqref="F9">
      <formula1>"末,1,2,3,4,5,6,7,8,9,10,11,12,13,14,15,16,17,18,19,20,21,22,23,24,25,26,27,28,29,30,31"</formula1>
    </dataValidation>
  </dataValidations>
  <pageMargins left="0.51181102362204722" right="0.31496062992125984" top="0.35433070866141736" bottom="0.35433070866141736" header="0.31496062992125984" footer="0.31496062992125984"/>
  <pageSetup paperSize="9" orientation="portrait" r:id="rId1"/>
  <headerFooter>
    <oddFooter>&amp;R&amp;K00-049&amp;A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105"/>
  <sheetViews>
    <sheetView view="pageBreakPreview" zoomScale="115" zoomScaleNormal="100" zoomScaleSheetLayoutView="115" workbookViewId="0">
      <selection activeCell="F10" sqref="F10"/>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1.83203125" style="1" customWidth="1"/>
    <col min="10" max="10" width="14.83203125" style="1" customWidth="1"/>
    <col min="11" max="11" width="4" style="1" bestFit="1" customWidth="1"/>
    <col min="12" max="12" width="14.83203125" style="1" customWidth="1"/>
    <col min="13" max="16384" width="9.33203125" style="1"/>
  </cols>
  <sheetData>
    <row r="1" spans="1:12" ht="15.95" customHeight="1" x14ac:dyDescent="0.15">
      <c r="A1" s="47"/>
      <c r="B1" s="47"/>
      <c r="C1" s="48"/>
      <c r="D1" s="49"/>
      <c r="E1" s="48"/>
      <c r="F1" s="49"/>
      <c r="G1" s="49"/>
      <c r="H1" s="50" t="s">
        <v>25</v>
      </c>
    </row>
    <row r="2" spans="1:12" ht="15.95" customHeight="1" x14ac:dyDescent="0.15">
      <c r="A2" s="47"/>
      <c r="B2" s="47"/>
      <c r="C2" s="48"/>
      <c r="D2" s="49"/>
      <c r="E2" s="48"/>
      <c r="F2" s="49"/>
      <c r="G2" s="49"/>
      <c r="H2" s="51" t="s">
        <v>51</v>
      </c>
    </row>
    <row r="3" spans="1:12" ht="15.95" customHeight="1" x14ac:dyDescent="0.15">
      <c r="A3" s="47"/>
      <c r="B3" s="48" t="s">
        <v>23</v>
      </c>
      <c r="C3" s="47"/>
      <c r="D3" s="49"/>
      <c r="E3" s="48"/>
      <c r="F3" s="49"/>
      <c r="G3" s="49"/>
      <c r="H3" s="49"/>
    </row>
    <row r="4" spans="1:12" ht="15.95" customHeight="1" x14ac:dyDescent="0.15">
      <c r="A4" s="47"/>
      <c r="B4" s="47"/>
      <c r="C4" s="48"/>
      <c r="D4" s="49"/>
      <c r="E4" s="48"/>
      <c r="F4" s="52" t="s">
        <v>24</v>
      </c>
      <c r="G4" s="203"/>
      <c r="H4" s="203"/>
    </row>
    <row r="5" spans="1:12" ht="15.95" customHeight="1" x14ac:dyDescent="0.15">
      <c r="A5" s="204" t="s">
        <v>47</v>
      </c>
      <c r="B5" s="205"/>
      <c r="C5" s="205"/>
      <c r="D5" s="205"/>
      <c r="E5" s="205"/>
      <c r="F5" s="205"/>
      <c r="G5" s="205"/>
      <c r="H5" s="205"/>
    </row>
    <row r="6" spans="1:12" s="111" customFormat="1" ht="2.1" customHeight="1" x14ac:dyDescent="0.15">
      <c r="A6" s="91"/>
      <c r="B6" s="92"/>
      <c r="C6" s="92"/>
      <c r="D6" s="92"/>
      <c r="E6" s="92"/>
      <c r="F6" s="92"/>
      <c r="G6" s="92"/>
      <c r="H6" s="92"/>
    </row>
    <row r="7" spans="1:12" ht="15.95" customHeight="1" thickBot="1" x14ac:dyDescent="0.2">
      <c r="A7" s="53"/>
      <c r="B7" s="53"/>
      <c r="C7" s="53"/>
      <c r="E7" s="54"/>
      <c r="F7" s="54"/>
      <c r="G7" s="55"/>
      <c r="H7" s="55" t="s">
        <v>35</v>
      </c>
      <c r="I7" s="102"/>
    </row>
    <row r="8" spans="1:12" ht="15.95" customHeight="1" thickBot="1" x14ac:dyDescent="0.2">
      <c r="A8" s="53"/>
      <c r="B8" s="53"/>
      <c r="C8" s="53"/>
      <c r="E8" s="96" t="s">
        <v>33</v>
      </c>
      <c r="F8" s="98">
        <f>IF(AND(MOD(YEAR(H8),4)=0,MONTH(H8)=2),DATE(YEAR(H8)-1,MONTH(H8),DAY(H8)),DATE(YEAR(H8)-1,MONTH(H8),DAY(H8)+1))</f>
        <v>45108</v>
      </c>
      <c r="G8" s="99" t="s">
        <v>41</v>
      </c>
      <c r="H8" s="100">
        <v>45473</v>
      </c>
      <c r="I8" s="102">
        <f>YEAR(F8)</f>
        <v>2023</v>
      </c>
      <c r="J8" s="103">
        <f>YEAR(H8)</f>
        <v>2024</v>
      </c>
    </row>
    <row r="9" spans="1:12" s="111" customFormat="1" ht="15.95" customHeight="1" thickTop="1" x14ac:dyDescent="0.15">
      <c r="A9" s="91"/>
      <c r="B9" s="91"/>
      <c r="C9" s="91"/>
      <c r="D9" s="91"/>
      <c r="E9" s="96" t="s">
        <v>76</v>
      </c>
      <c r="F9" s="97">
        <v>20</v>
      </c>
      <c r="G9" s="206" t="s">
        <v>77</v>
      </c>
      <c r="H9" s="206"/>
      <c r="I9" s="102">
        <f>MONTH(F8)</f>
        <v>7</v>
      </c>
      <c r="J9" s="103">
        <f>MONTH(H8)</f>
        <v>6</v>
      </c>
    </row>
    <row r="10" spans="1:12" ht="9.9499999999999993" customHeight="1" x14ac:dyDescent="0.15">
      <c r="A10" s="53"/>
      <c r="B10" s="53"/>
      <c r="C10" s="53"/>
      <c r="E10" s="54"/>
      <c r="F10" s="54"/>
      <c r="G10" s="54"/>
      <c r="H10" s="59"/>
      <c r="I10" s="56"/>
    </row>
    <row r="11" spans="1:12" ht="18" customHeight="1" x14ac:dyDescent="0.15">
      <c r="A11" s="5" t="s">
        <v>15</v>
      </c>
      <c r="B11" s="5"/>
      <c r="C11" s="5"/>
      <c r="D11" s="60"/>
      <c r="E11" s="61"/>
      <c r="F11" s="188"/>
      <c r="G11" s="188"/>
      <c r="H11" s="188"/>
    </row>
    <row r="12" spans="1:12" x14ac:dyDescent="0.15">
      <c r="A12" s="61"/>
      <c r="B12" s="61"/>
      <c r="C12" s="61"/>
      <c r="D12" s="60"/>
      <c r="E12" s="61"/>
      <c r="F12" s="61"/>
      <c r="G12" s="61"/>
      <c r="H12" s="61"/>
    </row>
    <row r="13" spans="1:12" ht="15.95" customHeight="1" x14ac:dyDescent="0.15">
      <c r="A13" s="143"/>
      <c r="B13" s="146" t="s">
        <v>22</v>
      </c>
      <c r="C13" s="143" t="s">
        <v>1</v>
      </c>
      <c r="D13" s="62" t="s">
        <v>27</v>
      </c>
      <c r="E13" s="62" t="s">
        <v>29</v>
      </c>
      <c r="F13" s="146" t="s">
        <v>6</v>
      </c>
      <c r="G13" s="150" t="s">
        <v>0</v>
      </c>
      <c r="H13" s="151"/>
    </row>
    <row r="14" spans="1:12" ht="15.95" customHeight="1" x14ac:dyDescent="0.15">
      <c r="A14" s="144"/>
      <c r="B14" s="147"/>
      <c r="C14" s="144"/>
      <c r="D14" s="106"/>
      <c r="E14" s="106" t="str">
        <f>TEXT($F$8,"yyyy/m/d")&amp;$G$8&amp;TEXT($H$8,"yyyy/m/d")</f>
        <v>2023/7/1～2024/6/30</v>
      </c>
      <c r="F14" s="147"/>
      <c r="G14" s="152"/>
      <c r="H14" s="153"/>
    </row>
    <row r="15" spans="1:12" ht="15.95" customHeight="1" x14ac:dyDescent="0.15">
      <c r="A15" s="145"/>
      <c r="B15" s="148"/>
      <c r="C15" s="145"/>
      <c r="D15" s="63" t="s">
        <v>26</v>
      </c>
      <c r="E15" s="63" t="s">
        <v>28</v>
      </c>
      <c r="F15" s="148"/>
      <c r="G15" s="154"/>
      <c r="H15" s="155"/>
      <c r="J15" s="107">
        <f>IF($F$9="末",F8,IF(J10=12,DATE($I$8,I9,F9+1),DATE(I8,I9,F9+1)))</f>
        <v>45128</v>
      </c>
      <c r="K15" s="108" t="s">
        <v>41</v>
      </c>
      <c r="L15" s="107">
        <f>IF($F$9="末",H8,IF($J$9=12,DATE(J8,J9+1,F9),DATE(J8,J9+1,F9)))</f>
        <v>45493</v>
      </c>
    </row>
    <row r="16" spans="1:12" ht="15.95" customHeight="1" x14ac:dyDescent="0.15">
      <c r="A16" s="64">
        <v>1</v>
      </c>
      <c r="B16" s="38"/>
      <c r="C16" s="38"/>
      <c r="D16" s="39"/>
      <c r="E16" s="39"/>
      <c r="F16" s="39"/>
      <c r="G16" s="192"/>
      <c r="H16" s="194"/>
    </row>
    <row r="17" spans="1:8" ht="15.95" customHeight="1" x14ac:dyDescent="0.15">
      <c r="A17" s="64">
        <v>2</v>
      </c>
      <c r="B17" s="38"/>
      <c r="C17" s="38"/>
      <c r="D17" s="39"/>
      <c r="E17" s="39"/>
      <c r="F17" s="39"/>
      <c r="G17" s="192"/>
      <c r="H17" s="194"/>
    </row>
    <row r="18" spans="1:8" ht="15.95" customHeight="1" x14ac:dyDescent="0.15">
      <c r="A18" s="64">
        <v>3</v>
      </c>
      <c r="B18" s="38"/>
      <c r="C18" s="38"/>
      <c r="D18" s="39"/>
      <c r="E18" s="39"/>
      <c r="F18" s="39"/>
      <c r="G18" s="192"/>
      <c r="H18" s="194"/>
    </row>
    <row r="19" spans="1:8" ht="15.95" customHeight="1" x14ac:dyDescent="0.15">
      <c r="A19" s="64">
        <v>4</v>
      </c>
      <c r="B19" s="38"/>
      <c r="C19" s="38"/>
      <c r="D19" s="39"/>
      <c r="E19" s="39"/>
      <c r="F19" s="39"/>
      <c r="G19" s="192"/>
      <c r="H19" s="194"/>
    </row>
    <row r="20" spans="1:8" ht="15.95" customHeight="1" x14ac:dyDescent="0.15">
      <c r="A20" s="64">
        <v>5</v>
      </c>
      <c r="B20" s="38"/>
      <c r="C20" s="38"/>
      <c r="D20" s="39"/>
      <c r="E20" s="39"/>
      <c r="F20" s="39"/>
      <c r="G20" s="192"/>
      <c r="H20" s="194"/>
    </row>
    <row r="21" spans="1:8" ht="15.95" customHeight="1" x14ac:dyDescent="0.15">
      <c r="A21" s="64">
        <v>6</v>
      </c>
      <c r="B21" s="38"/>
      <c r="C21" s="38"/>
      <c r="D21" s="39"/>
      <c r="E21" s="39"/>
      <c r="F21" s="39"/>
      <c r="G21" s="192"/>
      <c r="H21" s="194"/>
    </row>
    <row r="22" spans="1:8" ht="15.95" customHeight="1" x14ac:dyDescent="0.15">
      <c r="A22" s="64">
        <v>7</v>
      </c>
      <c r="B22" s="38"/>
      <c r="C22" s="38"/>
      <c r="D22" s="39"/>
      <c r="E22" s="39"/>
      <c r="F22" s="39"/>
      <c r="G22" s="192"/>
      <c r="H22" s="194"/>
    </row>
    <row r="23" spans="1:8" ht="15.95" customHeight="1" x14ac:dyDescent="0.15">
      <c r="A23" s="64">
        <v>8</v>
      </c>
      <c r="B23" s="38"/>
      <c r="C23" s="38"/>
      <c r="D23" s="39"/>
      <c r="E23" s="39"/>
      <c r="F23" s="39"/>
      <c r="G23" s="192"/>
      <c r="H23" s="194"/>
    </row>
    <row r="24" spans="1:8" ht="15.95" customHeight="1" x14ac:dyDescent="0.15">
      <c r="A24" s="64">
        <v>9</v>
      </c>
      <c r="B24" s="38"/>
      <c r="C24" s="38"/>
      <c r="D24" s="39"/>
      <c r="E24" s="39"/>
      <c r="F24" s="39"/>
      <c r="G24" s="192"/>
      <c r="H24" s="194"/>
    </row>
    <row r="25" spans="1:8" ht="15.95" customHeight="1" x14ac:dyDescent="0.15">
      <c r="A25" s="64">
        <v>10</v>
      </c>
      <c r="B25" s="38"/>
      <c r="C25" s="38"/>
      <c r="D25" s="39"/>
      <c r="E25" s="39"/>
      <c r="F25" s="39"/>
      <c r="G25" s="192"/>
      <c r="H25" s="194"/>
    </row>
    <row r="26" spans="1:8" ht="15.95" customHeight="1" x14ac:dyDescent="0.15">
      <c r="A26" s="64">
        <v>11</v>
      </c>
      <c r="B26" s="38"/>
      <c r="C26" s="38"/>
      <c r="D26" s="39"/>
      <c r="E26" s="39"/>
      <c r="F26" s="39"/>
      <c r="G26" s="192"/>
      <c r="H26" s="194"/>
    </row>
    <row r="27" spans="1:8" ht="15.95" customHeight="1" x14ac:dyDescent="0.15">
      <c r="A27" s="64">
        <v>12</v>
      </c>
      <c r="B27" s="38"/>
      <c r="C27" s="38"/>
      <c r="D27" s="39"/>
      <c r="E27" s="39"/>
      <c r="F27" s="39"/>
      <c r="G27" s="192"/>
      <c r="H27" s="194"/>
    </row>
    <row r="28" spans="1:8" ht="15.95" customHeight="1" x14ac:dyDescent="0.15">
      <c r="A28" s="64">
        <v>13</v>
      </c>
      <c r="B28" s="38"/>
      <c r="C28" s="38"/>
      <c r="D28" s="39"/>
      <c r="E28" s="39"/>
      <c r="F28" s="39"/>
      <c r="G28" s="192"/>
      <c r="H28" s="194"/>
    </row>
    <row r="29" spans="1:8" ht="15.95" customHeight="1" x14ac:dyDescent="0.15">
      <c r="A29" s="64">
        <v>14</v>
      </c>
      <c r="B29" s="38"/>
      <c r="C29" s="38"/>
      <c r="D29" s="39"/>
      <c r="E29" s="39"/>
      <c r="F29" s="39"/>
      <c r="G29" s="192"/>
      <c r="H29" s="194"/>
    </row>
    <row r="30" spans="1:8" ht="15.95" customHeight="1" x14ac:dyDescent="0.15">
      <c r="A30" s="64">
        <v>15</v>
      </c>
      <c r="B30" s="38"/>
      <c r="C30" s="38"/>
      <c r="D30" s="39"/>
      <c r="E30" s="39"/>
      <c r="F30" s="39"/>
      <c r="G30" s="192"/>
      <c r="H30" s="194"/>
    </row>
    <row r="31" spans="1:8" ht="15.95" customHeight="1" x14ac:dyDescent="0.15">
      <c r="A31" s="64">
        <v>16</v>
      </c>
      <c r="B31" s="38"/>
      <c r="C31" s="38"/>
      <c r="D31" s="39"/>
      <c r="E31" s="39"/>
      <c r="F31" s="39"/>
      <c r="G31" s="192"/>
      <c r="H31" s="194"/>
    </row>
    <row r="32" spans="1:8" ht="15.95" customHeight="1" x14ac:dyDescent="0.15">
      <c r="A32" s="64">
        <v>17</v>
      </c>
      <c r="B32" s="38"/>
      <c r="C32" s="85"/>
      <c r="D32" s="39"/>
      <c r="E32" s="39"/>
      <c r="F32" s="39"/>
      <c r="G32" s="192"/>
      <c r="H32" s="194"/>
    </row>
    <row r="33" spans="1:8" ht="15.95" customHeight="1" x14ac:dyDescent="0.15">
      <c r="A33" s="64">
        <v>18</v>
      </c>
      <c r="B33" s="38"/>
      <c r="C33" s="85"/>
      <c r="D33" s="39"/>
      <c r="E33" s="39"/>
      <c r="F33" s="39"/>
      <c r="G33" s="192"/>
      <c r="H33" s="194"/>
    </row>
    <row r="34" spans="1:8" ht="15.95" customHeight="1" x14ac:dyDescent="0.15">
      <c r="A34" s="64">
        <v>19</v>
      </c>
      <c r="B34" s="38"/>
      <c r="C34" s="85"/>
      <c r="D34" s="39"/>
      <c r="E34" s="39"/>
      <c r="F34" s="39"/>
      <c r="G34" s="192"/>
      <c r="H34" s="194"/>
    </row>
    <row r="35" spans="1:8" ht="15.95" customHeight="1" x14ac:dyDescent="0.15">
      <c r="A35" s="64">
        <v>20</v>
      </c>
      <c r="B35" s="38"/>
      <c r="C35" s="85"/>
      <c r="D35" s="39"/>
      <c r="E35" s="39"/>
      <c r="F35" s="39"/>
      <c r="G35" s="192"/>
      <c r="H35" s="194"/>
    </row>
    <row r="36" spans="1:8" ht="15.95" customHeight="1" x14ac:dyDescent="0.15">
      <c r="A36" s="64">
        <v>21</v>
      </c>
      <c r="B36" s="38"/>
      <c r="C36" s="85"/>
      <c r="D36" s="39"/>
      <c r="E36" s="39"/>
      <c r="F36" s="39"/>
      <c r="G36" s="192"/>
      <c r="H36" s="194"/>
    </row>
    <row r="37" spans="1:8" ht="15.95" customHeight="1" x14ac:dyDescent="0.15">
      <c r="A37" s="64">
        <v>22</v>
      </c>
      <c r="B37" s="38"/>
      <c r="C37" s="85"/>
      <c r="D37" s="39"/>
      <c r="E37" s="39"/>
      <c r="F37" s="39"/>
      <c r="G37" s="192"/>
      <c r="H37" s="194"/>
    </row>
    <row r="38" spans="1:8" ht="15.95" customHeight="1" x14ac:dyDescent="0.15">
      <c r="A38" s="64">
        <v>23</v>
      </c>
      <c r="B38" s="38"/>
      <c r="C38" s="85"/>
      <c r="D38" s="39"/>
      <c r="E38" s="39"/>
      <c r="F38" s="39"/>
      <c r="G38" s="192"/>
      <c r="H38" s="194"/>
    </row>
    <row r="39" spans="1:8" ht="15.95" customHeight="1" x14ac:dyDescent="0.15">
      <c r="A39" s="64">
        <v>24</v>
      </c>
      <c r="B39" s="38"/>
      <c r="C39" s="85"/>
      <c r="D39" s="39"/>
      <c r="E39" s="39"/>
      <c r="F39" s="39"/>
      <c r="G39" s="192"/>
      <c r="H39" s="194"/>
    </row>
    <row r="40" spans="1:8" ht="15.95" customHeight="1" x14ac:dyDescent="0.15">
      <c r="A40" s="64">
        <v>25</v>
      </c>
      <c r="B40" s="38"/>
      <c r="C40" s="85"/>
      <c r="D40" s="39"/>
      <c r="E40" s="39"/>
      <c r="F40" s="39"/>
      <c r="G40" s="192"/>
      <c r="H40" s="194"/>
    </row>
    <row r="41" spans="1:8" ht="15.95" customHeight="1" x14ac:dyDescent="0.15">
      <c r="A41" s="64">
        <v>26</v>
      </c>
      <c r="B41" s="38"/>
      <c r="C41" s="85"/>
      <c r="D41" s="39"/>
      <c r="E41" s="39"/>
      <c r="F41" s="39"/>
      <c r="G41" s="192"/>
      <c r="H41" s="194"/>
    </row>
    <row r="42" spans="1:8" ht="15.95" customHeight="1" x14ac:dyDescent="0.15">
      <c r="A42" s="64">
        <v>27</v>
      </c>
      <c r="B42" s="38"/>
      <c r="C42" s="85"/>
      <c r="D42" s="39"/>
      <c r="E42" s="39"/>
      <c r="F42" s="39"/>
      <c r="G42" s="192"/>
      <c r="H42" s="194"/>
    </row>
    <row r="43" spans="1:8" ht="15.95" customHeight="1" x14ac:dyDescent="0.15">
      <c r="A43" s="64">
        <v>28</v>
      </c>
      <c r="B43" s="38"/>
      <c r="C43" s="85"/>
      <c r="D43" s="39"/>
      <c r="E43" s="39"/>
      <c r="F43" s="39"/>
      <c r="G43" s="192"/>
      <c r="H43" s="194"/>
    </row>
    <row r="44" spans="1:8" ht="15.95" customHeight="1" x14ac:dyDescent="0.15">
      <c r="A44" s="64">
        <v>29</v>
      </c>
      <c r="B44" s="38"/>
      <c r="C44" s="85"/>
      <c r="D44" s="39"/>
      <c r="E44" s="39"/>
      <c r="F44" s="39"/>
      <c r="G44" s="192"/>
      <c r="H44" s="194"/>
    </row>
    <row r="45" spans="1:8" ht="15.95" customHeight="1" x14ac:dyDescent="0.15">
      <c r="A45" s="64">
        <v>30</v>
      </c>
      <c r="B45" s="38"/>
      <c r="C45" s="85"/>
      <c r="D45" s="39"/>
      <c r="E45" s="39"/>
      <c r="F45" s="39"/>
      <c r="G45" s="192"/>
      <c r="H45" s="194"/>
    </row>
    <row r="46" spans="1:8" s="61" customFormat="1" ht="15.95" customHeight="1" x14ac:dyDescent="0.15">
      <c r="A46" s="65"/>
      <c r="B46" s="66"/>
      <c r="C46" s="66" t="s">
        <v>48</v>
      </c>
      <c r="D46" s="67" t="s">
        <v>30</v>
      </c>
      <c r="E46" s="67" t="s">
        <v>7</v>
      </c>
      <c r="F46" s="68" t="s">
        <v>11</v>
      </c>
      <c r="G46" s="207"/>
      <c r="H46" s="208"/>
    </row>
    <row r="47" spans="1:8" s="61" customFormat="1" ht="15.95" customHeight="1" x14ac:dyDescent="0.15">
      <c r="A47" s="69"/>
      <c r="B47" s="70"/>
      <c r="C47" s="69">
        <f>COUNTA(C16:C45)</f>
        <v>0</v>
      </c>
      <c r="D47" s="71">
        <f>SUM(D16:D45)</f>
        <v>0</v>
      </c>
      <c r="E47" s="72">
        <f>SUM(E16:E45)</f>
        <v>0</v>
      </c>
      <c r="F47" s="71">
        <f>SUM(F16:F45)</f>
        <v>0</v>
      </c>
      <c r="G47" s="209"/>
      <c r="H47" s="210"/>
    </row>
    <row r="48" spans="1:8" s="61" customFormat="1" ht="5.0999999999999996" customHeight="1" x14ac:dyDescent="0.15">
      <c r="A48" s="60"/>
      <c r="C48" s="60"/>
      <c r="D48" s="60"/>
      <c r="E48" s="73"/>
      <c r="F48" s="60"/>
      <c r="G48" s="60"/>
      <c r="H48" s="60"/>
    </row>
    <row r="49" spans="1:8" s="61" customFormat="1" ht="17.100000000000001" customHeight="1" x14ac:dyDescent="0.15">
      <c r="A49" s="74"/>
      <c r="B49" s="74"/>
      <c r="C49" s="74"/>
      <c r="D49" s="75"/>
      <c r="E49" s="195" t="s">
        <v>31</v>
      </c>
      <c r="F49" s="197"/>
      <c r="G49" s="200">
        <f>C47</f>
        <v>0</v>
      </c>
      <c r="H49" s="200"/>
    </row>
    <row r="50" spans="1:8" s="61" customFormat="1" ht="17.100000000000001" customHeight="1" x14ac:dyDescent="0.15">
      <c r="A50" s="76"/>
      <c r="B50" s="76"/>
      <c r="C50" s="5"/>
      <c r="D50" s="77"/>
      <c r="E50" s="195" t="s">
        <v>16</v>
      </c>
      <c r="F50" s="197"/>
      <c r="G50" s="200">
        <f>D47</f>
        <v>0</v>
      </c>
      <c r="H50" s="200"/>
    </row>
    <row r="51" spans="1:8" s="61" customFormat="1" ht="17.100000000000001" customHeight="1" x14ac:dyDescent="0.15">
      <c r="A51" s="74"/>
      <c r="B51" s="74"/>
      <c r="C51" s="74"/>
      <c r="D51" s="75"/>
      <c r="E51" s="195" t="s">
        <v>17</v>
      </c>
      <c r="F51" s="197"/>
      <c r="G51" s="202">
        <f>E47</f>
        <v>0</v>
      </c>
      <c r="H51" s="202"/>
    </row>
    <row r="52" spans="1:8" s="61" customFormat="1" ht="17.100000000000001" customHeight="1" x14ac:dyDescent="0.15">
      <c r="A52" s="74"/>
      <c r="B52" s="74"/>
      <c r="C52" s="74"/>
      <c r="D52" s="75"/>
      <c r="E52" s="195" t="s">
        <v>8</v>
      </c>
      <c r="F52" s="197"/>
      <c r="G52" s="200">
        <f>F47</f>
        <v>0</v>
      </c>
      <c r="H52" s="200"/>
    </row>
    <row r="53" spans="1:8" s="61" customFormat="1" ht="17.100000000000001" customHeight="1" x14ac:dyDescent="0.15">
      <c r="A53" s="74"/>
      <c r="B53" s="74"/>
      <c r="C53" s="74"/>
      <c r="D53" s="199"/>
      <c r="E53" s="195" t="s">
        <v>18</v>
      </c>
      <c r="F53" s="197"/>
      <c r="G53" s="200" t="str">
        <f>IF(G49=0,"",ROUNDDOWN((G50+G52)/G49,1))</f>
        <v/>
      </c>
      <c r="H53" s="200"/>
    </row>
    <row r="54" spans="1:8" s="61" customFormat="1" ht="17.100000000000001" customHeight="1" x14ac:dyDescent="0.15">
      <c r="A54" s="74"/>
      <c r="B54" s="74"/>
      <c r="C54" s="74"/>
      <c r="D54" s="199"/>
      <c r="E54" s="195" t="s">
        <v>19</v>
      </c>
      <c r="F54" s="197"/>
      <c r="G54" s="201" t="str">
        <f>IF(G51=0,"",ROUNDDOWN((G50+G52)/(G51+G52),3))</f>
        <v/>
      </c>
      <c r="H54" s="201"/>
    </row>
    <row r="55" spans="1:8" ht="5.0999999999999996" customHeight="1" x14ac:dyDescent="0.15"/>
    <row r="56" spans="1:8" ht="20.100000000000001" customHeight="1" x14ac:dyDescent="0.15">
      <c r="A56" s="1" t="s">
        <v>13</v>
      </c>
    </row>
    <row r="57" spans="1:8" ht="18" customHeight="1" x14ac:dyDescent="0.15">
      <c r="A57" s="198" t="s">
        <v>12</v>
      </c>
      <c r="B57" s="196"/>
      <c r="C57" s="196"/>
      <c r="D57" s="197"/>
      <c r="E57" s="189" t="s">
        <v>46</v>
      </c>
      <c r="F57" s="190"/>
      <c r="G57" s="190"/>
      <c r="H57" s="191"/>
    </row>
    <row r="58" spans="1:8" ht="18" customHeight="1" x14ac:dyDescent="0.15">
      <c r="A58" s="195" t="s">
        <v>9</v>
      </c>
      <c r="B58" s="196"/>
      <c r="C58" s="196"/>
      <c r="D58" s="197"/>
      <c r="E58" s="189" t="s">
        <v>46</v>
      </c>
      <c r="F58" s="190"/>
      <c r="G58" s="190"/>
      <c r="H58" s="191"/>
    </row>
    <row r="59" spans="1:8" ht="18" customHeight="1" x14ac:dyDescent="0.15">
      <c r="A59" s="195" t="s">
        <v>10</v>
      </c>
      <c r="B59" s="196"/>
      <c r="C59" s="196"/>
      <c r="D59" s="197"/>
      <c r="E59" s="189" t="s">
        <v>46</v>
      </c>
      <c r="F59" s="190"/>
      <c r="G59" s="190"/>
      <c r="H59" s="191"/>
    </row>
    <row r="60" spans="1:8" ht="18" customHeight="1" x14ac:dyDescent="0.15">
      <c r="A60" s="195" t="s">
        <v>14</v>
      </c>
      <c r="B60" s="196"/>
      <c r="C60" s="196"/>
      <c r="D60" s="197"/>
      <c r="E60" s="192"/>
      <c r="F60" s="193"/>
      <c r="G60" s="193"/>
      <c r="H60" s="194"/>
    </row>
    <row r="61" spans="1:8" ht="18" customHeight="1" x14ac:dyDescent="0.15">
      <c r="A61" s="195"/>
      <c r="B61" s="196"/>
      <c r="C61" s="196"/>
      <c r="D61" s="197"/>
      <c r="E61" s="192"/>
      <c r="F61" s="193"/>
      <c r="G61" s="193"/>
      <c r="H61" s="194"/>
    </row>
    <row r="62" spans="1:8" ht="3" customHeight="1" x14ac:dyDescent="0.15">
      <c r="A62" s="80"/>
      <c r="B62" s="80"/>
      <c r="C62" s="79"/>
      <c r="D62" s="81"/>
      <c r="E62" s="79"/>
      <c r="F62" s="79"/>
      <c r="G62" s="79"/>
      <c r="H62" s="79"/>
    </row>
    <row r="63" spans="1:8" ht="9.75" customHeight="1" x14ac:dyDescent="0.15">
      <c r="A63" s="61"/>
      <c r="B63" s="61"/>
      <c r="C63" s="79"/>
      <c r="D63" s="81"/>
      <c r="E63" s="79"/>
      <c r="F63" s="79"/>
      <c r="G63" s="79"/>
      <c r="H63" s="79"/>
    </row>
    <row r="64" spans="1:8" ht="3" customHeight="1" x14ac:dyDescent="0.15">
      <c r="A64" s="61"/>
      <c r="B64" s="61"/>
      <c r="C64" s="78"/>
      <c r="D64" s="82"/>
      <c r="E64" s="78"/>
      <c r="F64" s="78"/>
      <c r="G64" s="78"/>
      <c r="H64" s="78"/>
    </row>
    <row r="65" spans="1:7" ht="12.75" customHeight="1" x14ac:dyDescent="0.15">
      <c r="A65" s="1" t="s">
        <v>2</v>
      </c>
    </row>
    <row r="66" spans="1:7" s="110" customFormat="1" ht="10.5" x14ac:dyDescent="0.15">
      <c r="A66" s="112" t="s">
        <v>5</v>
      </c>
      <c r="B66" s="112"/>
      <c r="C66" s="112"/>
      <c r="D66" s="112"/>
      <c r="E66" s="112"/>
      <c r="F66" s="112"/>
      <c r="G66" s="112"/>
    </row>
    <row r="67" spans="1:7" s="110" customFormat="1" ht="10.5" x14ac:dyDescent="0.15">
      <c r="A67" s="113" t="s">
        <v>20</v>
      </c>
      <c r="B67" s="112"/>
      <c r="C67" s="112"/>
      <c r="D67" s="112"/>
      <c r="E67" s="112"/>
      <c r="F67" s="112"/>
      <c r="G67" s="112"/>
    </row>
    <row r="68" spans="1:7" s="110" customFormat="1" ht="10.5" customHeight="1" x14ac:dyDescent="0.15">
      <c r="A68" s="184" t="s">
        <v>3</v>
      </c>
      <c r="B68" s="184"/>
      <c r="C68" s="184"/>
      <c r="D68" s="184"/>
      <c r="E68" s="184"/>
      <c r="F68" s="184"/>
      <c r="G68" s="184"/>
    </row>
    <row r="69" spans="1:7" s="110" customFormat="1" ht="10.5" x14ac:dyDescent="0.15">
      <c r="A69" s="179" t="s">
        <v>58</v>
      </c>
      <c r="B69" s="179"/>
      <c r="C69" s="179"/>
      <c r="D69" s="179"/>
      <c r="E69" s="179"/>
      <c r="F69" s="179"/>
      <c r="G69" s="179"/>
    </row>
    <row r="70" spans="1:7" s="110" customFormat="1" ht="10.5" x14ac:dyDescent="0.15">
      <c r="A70" s="129" t="s">
        <v>80</v>
      </c>
      <c r="C70" s="129"/>
      <c r="D70" s="129"/>
      <c r="E70" s="129"/>
      <c r="F70" s="129"/>
      <c r="G70" s="129"/>
    </row>
    <row r="71" spans="1:7" s="110" customFormat="1" ht="10.5" x14ac:dyDescent="0.15">
      <c r="A71" s="130" t="s">
        <v>60</v>
      </c>
      <c r="B71" s="129"/>
      <c r="C71" s="129"/>
      <c r="D71" s="129"/>
      <c r="E71" s="129"/>
      <c r="F71" s="129"/>
      <c r="G71" s="129"/>
    </row>
    <row r="72" spans="1:7" s="110" customFormat="1" ht="10.5" x14ac:dyDescent="0.15">
      <c r="A72" s="113" t="s">
        <v>4</v>
      </c>
      <c r="B72" s="130"/>
      <c r="C72" s="130"/>
      <c r="D72" s="130"/>
      <c r="E72" s="130"/>
      <c r="F72" s="130"/>
      <c r="G72" s="129"/>
    </row>
    <row r="73" spans="1:7" s="110" customFormat="1" ht="10.5" x14ac:dyDescent="0.15">
      <c r="A73" s="113" t="s">
        <v>61</v>
      </c>
      <c r="B73" s="130"/>
      <c r="C73" s="130"/>
      <c r="D73" s="130"/>
      <c r="E73" s="130"/>
      <c r="F73" s="130"/>
      <c r="G73" s="129"/>
    </row>
    <row r="74" spans="1:7" s="110" customFormat="1" ht="10.5" x14ac:dyDescent="0.15">
      <c r="A74" s="113" t="s">
        <v>81</v>
      </c>
      <c r="B74" s="130"/>
      <c r="C74" s="130"/>
      <c r="D74" s="130"/>
      <c r="E74" s="130"/>
      <c r="F74" s="130"/>
      <c r="G74" s="129"/>
    </row>
    <row r="75" spans="1:7" s="110" customFormat="1" ht="10.5" customHeight="1" x14ac:dyDescent="0.15">
      <c r="A75" s="130" t="s">
        <v>63</v>
      </c>
      <c r="B75" s="130"/>
      <c r="C75" s="130"/>
      <c r="D75" s="130"/>
      <c r="E75" s="130"/>
      <c r="F75" s="130"/>
      <c r="G75" s="129"/>
    </row>
    <row r="76" spans="1:7" s="110" customFormat="1" ht="10.5" x14ac:dyDescent="0.15">
      <c r="A76" s="113" t="s">
        <v>42</v>
      </c>
      <c r="B76" s="113"/>
      <c r="C76" s="113"/>
      <c r="D76" s="113"/>
      <c r="E76" s="113"/>
      <c r="F76" s="113"/>
      <c r="G76" s="112"/>
    </row>
    <row r="77" spans="1:7" s="110" customFormat="1" ht="10.5" x14ac:dyDescent="0.15">
      <c r="A77" s="185" t="s">
        <v>65</v>
      </c>
      <c r="B77" s="185"/>
      <c r="C77" s="185"/>
      <c r="D77" s="185"/>
      <c r="E77" s="185"/>
      <c r="F77" s="185"/>
      <c r="G77" s="112"/>
    </row>
    <row r="78" spans="1:7" s="110" customFormat="1" ht="10.5" x14ac:dyDescent="0.15">
      <c r="A78" s="130" t="s">
        <v>43</v>
      </c>
      <c r="B78" s="115"/>
      <c r="C78" s="115"/>
      <c r="D78" s="115"/>
      <c r="E78" s="115"/>
      <c r="F78" s="115"/>
      <c r="G78" s="112"/>
    </row>
    <row r="79" spans="1:7" s="110" customFormat="1" ht="10.5" x14ac:dyDescent="0.15">
      <c r="A79" s="130" t="s">
        <v>21</v>
      </c>
      <c r="B79" s="113"/>
      <c r="C79" s="113"/>
      <c r="D79" s="113"/>
      <c r="E79" s="113"/>
      <c r="F79" s="113"/>
      <c r="G79" s="112"/>
    </row>
    <row r="80" spans="1:7" s="110" customFormat="1" ht="10.5" x14ac:dyDescent="0.15">
      <c r="A80" s="130" t="s">
        <v>44</v>
      </c>
      <c r="B80" s="113"/>
      <c r="C80" s="113"/>
      <c r="D80" s="113"/>
      <c r="E80" s="113"/>
      <c r="F80" s="113"/>
      <c r="G80" s="112"/>
    </row>
    <row r="81" spans="1:8" s="110" customFormat="1" ht="10.5" x14ac:dyDescent="0.15">
      <c r="A81" s="130" t="s">
        <v>68</v>
      </c>
      <c r="B81" s="113"/>
      <c r="C81" s="113"/>
      <c r="D81" s="113"/>
      <c r="E81" s="113"/>
      <c r="F81" s="113"/>
      <c r="G81" s="112"/>
    </row>
    <row r="82" spans="1:8" s="110" customFormat="1" ht="10.5" x14ac:dyDescent="0.15">
      <c r="A82" s="130" t="s">
        <v>45</v>
      </c>
      <c r="B82" s="113"/>
      <c r="C82" s="113"/>
      <c r="D82" s="113"/>
      <c r="E82" s="113"/>
      <c r="F82" s="113"/>
      <c r="G82" s="112"/>
    </row>
    <row r="83" spans="1:8" s="110" customFormat="1" ht="10.5" x14ac:dyDescent="0.15">
      <c r="A83" s="113" t="s">
        <v>70</v>
      </c>
      <c r="B83" s="113"/>
      <c r="C83" s="113"/>
      <c r="D83" s="113"/>
      <c r="E83" s="113"/>
      <c r="F83" s="113"/>
      <c r="G83" s="112"/>
    </row>
    <row r="84" spans="1:8" s="110" customFormat="1" ht="10.5" x14ac:dyDescent="0.15">
      <c r="A84" s="113" t="s">
        <v>71</v>
      </c>
      <c r="B84" s="113"/>
      <c r="C84" s="113"/>
      <c r="D84" s="113"/>
      <c r="E84" s="113"/>
      <c r="F84" s="113"/>
      <c r="G84" s="112"/>
    </row>
    <row r="85" spans="1:8" s="110" customFormat="1" ht="10.5" x14ac:dyDescent="0.15">
      <c r="A85" s="130" t="s">
        <v>72</v>
      </c>
      <c r="B85" s="113"/>
      <c r="C85" s="113"/>
      <c r="D85" s="113"/>
      <c r="E85" s="113"/>
      <c r="F85" s="113"/>
      <c r="G85" s="112"/>
    </row>
    <row r="86" spans="1:8" s="110" customFormat="1" ht="10.5" x14ac:dyDescent="0.15">
      <c r="A86" s="130" t="s">
        <v>73</v>
      </c>
      <c r="B86" s="113"/>
      <c r="C86" s="113"/>
      <c r="D86" s="113"/>
      <c r="E86" s="113"/>
      <c r="F86" s="113"/>
    </row>
    <row r="90" spans="1:8" x14ac:dyDescent="0.15">
      <c r="A90" s="78"/>
      <c r="B90" s="78"/>
      <c r="C90" s="78"/>
      <c r="D90" s="82"/>
      <c r="E90" s="78"/>
      <c r="F90" s="78"/>
      <c r="G90" s="78"/>
      <c r="H90" s="78"/>
    </row>
    <row r="91" spans="1:8" x14ac:dyDescent="0.15">
      <c r="A91" s="83"/>
      <c r="B91" s="83"/>
      <c r="C91" s="78"/>
      <c r="D91" s="82"/>
      <c r="E91" s="78"/>
      <c r="F91" s="78"/>
      <c r="G91" s="78"/>
      <c r="H91" s="78"/>
    </row>
    <row r="92" spans="1:8" x14ac:dyDescent="0.15">
      <c r="A92" s="186"/>
      <c r="B92" s="186"/>
      <c r="C92" s="186"/>
      <c r="D92" s="186"/>
      <c r="E92" s="186"/>
      <c r="F92" s="186"/>
      <c r="G92" s="186"/>
      <c r="H92" s="186"/>
    </row>
    <row r="93" spans="1:8" x14ac:dyDescent="0.15">
      <c r="A93" s="187"/>
      <c r="B93" s="187"/>
      <c r="C93" s="187"/>
      <c r="D93" s="187"/>
      <c r="E93" s="187"/>
      <c r="F93" s="187"/>
      <c r="G93" s="187"/>
      <c r="H93" s="187"/>
    </row>
    <row r="94" spans="1:8" x14ac:dyDescent="0.15">
      <c r="A94" s="80"/>
      <c r="B94" s="80"/>
      <c r="C94" s="79"/>
      <c r="D94" s="81"/>
      <c r="E94" s="79"/>
      <c r="F94" s="79"/>
      <c r="G94" s="79"/>
      <c r="H94" s="79"/>
    </row>
    <row r="95" spans="1:8" x14ac:dyDescent="0.15">
      <c r="A95" s="80"/>
      <c r="B95" s="80"/>
      <c r="C95" s="79"/>
      <c r="D95" s="81"/>
      <c r="E95" s="79"/>
      <c r="F95" s="79"/>
      <c r="G95" s="79"/>
      <c r="H95" s="79"/>
    </row>
    <row r="96" spans="1:8" x14ac:dyDescent="0.15">
      <c r="A96" s="61"/>
      <c r="B96" s="61"/>
      <c r="C96" s="79"/>
      <c r="D96" s="81"/>
      <c r="E96" s="79"/>
      <c r="F96" s="79"/>
      <c r="G96" s="79"/>
      <c r="H96" s="79"/>
    </row>
    <row r="97" spans="1:8" x14ac:dyDescent="0.15">
      <c r="A97" s="80"/>
      <c r="B97" s="80"/>
      <c r="C97" s="79"/>
      <c r="D97" s="81"/>
      <c r="E97" s="79"/>
      <c r="F97" s="79"/>
      <c r="G97" s="79"/>
      <c r="H97" s="79"/>
    </row>
    <row r="98" spans="1:8" x14ac:dyDescent="0.15">
      <c r="A98" s="61"/>
      <c r="B98" s="61"/>
      <c r="C98" s="78"/>
      <c r="D98" s="82"/>
      <c r="E98" s="78"/>
      <c r="F98" s="78"/>
      <c r="G98" s="78"/>
      <c r="H98" s="78"/>
    </row>
    <row r="99" spans="1:8" x14ac:dyDescent="0.15">
      <c r="A99" s="188"/>
      <c r="B99" s="188"/>
      <c r="C99" s="188"/>
      <c r="D99" s="188"/>
      <c r="E99" s="188"/>
      <c r="F99" s="188"/>
      <c r="G99" s="188"/>
      <c r="H99" s="188"/>
    </row>
    <row r="100" spans="1:8" x14ac:dyDescent="0.15">
      <c r="A100" s="84"/>
      <c r="B100" s="84"/>
    </row>
    <row r="101" spans="1:8" x14ac:dyDescent="0.15">
      <c r="A101" s="84"/>
      <c r="B101" s="84"/>
      <c r="C101" s="78"/>
      <c r="D101" s="82"/>
      <c r="E101" s="78"/>
      <c r="F101" s="78"/>
      <c r="G101" s="78"/>
      <c r="H101" s="78"/>
    </row>
    <row r="102" spans="1:8" x14ac:dyDescent="0.15">
      <c r="A102" s="84"/>
      <c r="B102" s="84"/>
      <c r="C102" s="78"/>
      <c r="D102" s="82"/>
      <c r="E102" s="78"/>
      <c r="F102" s="78"/>
      <c r="G102" s="78"/>
      <c r="H102" s="78"/>
    </row>
    <row r="103" spans="1:8" x14ac:dyDescent="0.15">
      <c r="A103" s="61"/>
      <c r="B103" s="61"/>
      <c r="C103" s="78"/>
      <c r="D103" s="82"/>
      <c r="E103" s="78"/>
      <c r="F103" s="78"/>
      <c r="G103" s="78"/>
      <c r="H103" s="78"/>
    </row>
    <row r="104" spans="1:8" x14ac:dyDescent="0.15">
      <c r="A104" s="61"/>
      <c r="B104" s="61"/>
      <c r="C104" s="78"/>
      <c r="D104" s="82"/>
      <c r="E104" s="78"/>
      <c r="F104" s="78"/>
      <c r="G104" s="78"/>
      <c r="H104" s="78"/>
    </row>
    <row r="105" spans="1:8" x14ac:dyDescent="0.15">
      <c r="A105" s="80"/>
      <c r="B105" s="80"/>
    </row>
  </sheetData>
  <sheetProtection sheet="1" objects="1" scenarios="1"/>
  <mergeCells count="67">
    <mergeCell ref="G41:H41"/>
    <mergeCell ref="G26:H26"/>
    <mergeCell ref="G27:H27"/>
    <mergeCell ref="G28:H28"/>
    <mergeCell ref="G29:H29"/>
    <mergeCell ref="G40:H40"/>
    <mergeCell ref="G35:H35"/>
    <mergeCell ref="G36:H36"/>
    <mergeCell ref="G37:H37"/>
    <mergeCell ref="G38:H38"/>
    <mergeCell ref="G39:H39"/>
    <mergeCell ref="G4:H4"/>
    <mergeCell ref="A5:H5"/>
    <mergeCell ref="F11:H11"/>
    <mergeCell ref="A13:A15"/>
    <mergeCell ref="B13:B15"/>
    <mergeCell ref="C13:C15"/>
    <mergeCell ref="F13:F15"/>
    <mergeCell ref="G13:H15"/>
    <mergeCell ref="G9:H9"/>
    <mergeCell ref="G42:H42"/>
    <mergeCell ref="G16:H16"/>
    <mergeCell ref="G30:H30"/>
    <mergeCell ref="G31:H31"/>
    <mergeCell ref="G32:H32"/>
    <mergeCell ref="G33:H33"/>
    <mergeCell ref="G34:H34"/>
    <mergeCell ref="G17:H17"/>
    <mergeCell ref="G18:H18"/>
    <mergeCell ref="G19:H19"/>
    <mergeCell ref="G20:H20"/>
    <mergeCell ref="G21:H21"/>
    <mergeCell ref="G22:H22"/>
    <mergeCell ref="G23:H23"/>
    <mergeCell ref="G24:H24"/>
    <mergeCell ref="G25:H25"/>
    <mergeCell ref="G43:H43"/>
    <mergeCell ref="G44:H44"/>
    <mergeCell ref="G45:H45"/>
    <mergeCell ref="G46:H47"/>
    <mergeCell ref="E49:F49"/>
    <mergeCell ref="G49:H49"/>
    <mergeCell ref="A57:D57"/>
    <mergeCell ref="E57:H57"/>
    <mergeCell ref="E50:F50"/>
    <mergeCell ref="G50:H50"/>
    <mergeCell ref="E51:F51"/>
    <mergeCell ref="G51:H51"/>
    <mergeCell ref="E52:F52"/>
    <mergeCell ref="G52:H52"/>
    <mergeCell ref="D53:D54"/>
    <mergeCell ref="E53:F53"/>
    <mergeCell ref="G53:H53"/>
    <mergeCell ref="E54:F54"/>
    <mergeCell ref="G54:H54"/>
    <mergeCell ref="A58:D58"/>
    <mergeCell ref="E58:H58"/>
    <mergeCell ref="A59:D59"/>
    <mergeCell ref="E59:H59"/>
    <mergeCell ref="A60:D61"/>
    <mergeCell ref="E60:H61"/>
    <mergeCell ref="A99:H99"/>
    <mergeCell ref="A68:G68"/>
    <mergeCell ref="A69:G69"/>
    <mergeCell ref="A77:F77"/>
    <mergeCell ref="A92:H92"/>
    <mergeCell ref="A93:H93"/>
  </mergeCells>
  <phoneticPr fontId="13"/>
  <dataValidations count="3">
    <dataValidation imeMode="hiragana" allowBlank="1" showInputMessage="1" showErrorMessage="1" sqref="C16:C45 H16:H45 G16:G46"/>
    <dataValidation imeMode="off" allowBlank="1" showInputMessage="1" showErrorMessage="1" sqref="D16:F45 H8"/>
    <dataValidation type="list" allowBlank="1" showInputMessage="1" showErrorMessage="1" sqref="F9">
      <formula1>"末,1,2,3,4,5,6,7,8,9,10,11,12,13,14,15,16,17,18,19,20,21,22,23,24,25,26,27,28,29,30,31"</formula1>
    </dataValidation>
  </dataValidations>
  <pageMargins left="0.51181102362204722" right="0.31496062992125984" top="0.35433070866141736" bottom="0.35433070866141736" header="0.31496062992125984" footer="0.31496062992125984"/>
  <pageSetup paperSize="8" orientation="portrait" r:id="rId1"/>
  <headerFooter>
    <oddFooter>&amp;R&amp;K00-049&amp;A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124"/>
  <sheetViews>
    <sheetView view="pageBreakPreview" zoomScale="130" zoomScaleNormal="100" zoomScaleSheetLayoutView="130" workbookViewId="0">
      <selection activeCell="H2" sqref="H2"/>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7.83203125" style="1" customWidth="1"/>
    <col min="10" max="10" width="14.83203125" style="1" customWidth="1"/>
    <col min="11" max="11" width="4" style="1" bestFit="1" customWidth="1"/>
    <col min="12" max="12" width="14.83203125" style="1" customWidth="1"/>
    <col min="13" max="16384" width="9.33203125" style="1"/>
  </cols>
  <sheetData>
    <row r="1" spans="1:13" ht="15.95" customHeight="1" x14ac:dyDescent="0.15">
      <c r="A1" s="47"/>
      <c r="B1" s="47"/>
      <c r="C1" s="48"/>
      <c r="D1" s="49"/>
      <c r="E1" s="48"/>
      <c r="F1" s="49"/>
      <c r="G1" s="49"/>
      <c r="H1" s="50" t="s">
        <v>25</v>
      </c>
    </row>
    <row r="2" spans="1:13" ht="15.95" customHeight="1" x14ac:dyDescent="0.15">
      <c r="A2" s="47"/>
      <c r="B2" s="47"/>
      <c r="C2" s="48"/>
      <c r="D2" s="49"/>
      <c r="E2" s="48"/>
      <c r="F2" s="49"/>
      <c r="G2" s="49"/>
      <c r="H2" s="51" t="s">
        <v>51</v>
      </c>
    </row>
    <row r="3" spans="1:13" ht="15.95" customHeight="1" x14ac:dyDescent="0.15">
      <c r="A3" s="47"/>
      <c r="B3" s="48" t="s">
        <v>23</v>
      </c>
      <c r="C3" s="47"/>
      <c r="D3" s="49"/>
      <c r="E3" s="48"/>
      <c r="F3" s="49"/>
      <c r="G3" s="49"/>
      <c r="H3" s="49"/>
    </row>
    <row r="4" spans="1:13" ht="15.95" customHeight="1" x14ac:dyDescent="0.15">
      <c r="A4" s="47"/>
      <c r="B4" s="47"/>
      <c r="C4" s="48"/>
      <c r="D4" s="49"/>
      <c r="E4" s="48"/>
      <c r="F4" s="52" t="s">
        <v>24</v>
      </c>
      <c r="G4" s="203"/>
      <c r="H4" s="203"/>
    </row>
    <row r="5" spans="1:13" ht="15.95" customHeight="1" x14ac:dyDescent="0.15">
      <c r="A5" s="204" t="s">
        <v>47</v>
      </c>
      <c r="B5" s="205"/>
      <c r="C5" s="205"/>
      <c r="D5" s="205"/>
      <c r="E5" s="205"/>
      <c r="F5" s="205"/>
      <c r="G5" s="205"/>
      <c r="H5" s="205"/>
    </row>
    <row r="6" spans="1:13" ht="15.95" customHeight="1" thickBot="1" x14ac:dyDescent="0.2">
      <c r="A6" s="53"/>
      <c r="B6" s="53"/>
      <c r="C6" s="53"/>
      <c r="E6" s="54"/>
      <c r="F6" s="54"/>
      <c r="G6" s="55"/>
      <c r="H6" s="55" t="s">
        <v>35</v>
      </c>
      <c r="I6" s="102" t="s">
        <v>56</v>
      </c>
      <c r="J6" s="104" t="s">
        <v>57</v>
      </c>
    </row>
    <row r="7" spans="1:13" ht="15.95" customHeight="1" thickBot="1" x14ac:dyDescent="0.2">
      <c r="A7" s="53"/>
      <c r="B7" s="53"/>
      <c r="C7" s="53"/>
      <c r="E7" s="96" t="s">
        <v>33</v>
      </c>
      <c r="F7" s="98">
        <f>IF(AND(MOD(YEAR(H7),4)=0,MONTH(H7)=2),DATE(YEAR(H7)-1,MONTH(H7),DAY(H7)),DATE(YEAR(H7)-1,MONTH(H7),DAY(H7)+1))</f>
        <v>45276</v>
      </c>
      <c r="G7" s="99" t="s">
        <v>41</v>
      </c>
      <c r="H7" s="100">
        <v>45641</v>
      </c>
      <c r="I7" s="102">
        <f>YEAR(F7)</f>
        <v>2023</v>
      </c>
      <c r="J7" s="105">
        <f>YEAR(H7)</f>
        <v>2024</v>
      </c>
    </row>
    <row r="8" spans="1:13" ht="15.95" customHeight="1" thickTop="1" x14ac:dyDescent="0.15">
      <c r="A8" s="53"/>
      <c r="B8" s="53"/>
      <c r="C8" s="53"/>
      <c r="E8" s="96" t="s">
        <v>52</v>
      </c>
      <c r="F8" s="97" t="s">
        <v>55</v>
      </c>
      <c r="G8" s="206" t="s">
        <v>75</v>
      </c>
      <c r="H8" s="206"/>
      <c r="I8" s="102">
        <f>MONTH(F7)</f>
        <v>12</v>
      </c>
      <c r="J8" s="105">
        <f>MONTH(H7)</f>
        <v>12</v>
      </c>
    </row>
    <row r="9" spans="1:13" ht="9.9499999999999993" customHeight="1" x14ac:dyDescent="0.15">
      <c r="A9" s="53"/>
      <c r="B9" s="53"/>
      <c r="C9" s="53"/>
      <c r="E9" s="54"/>
      <c r="F9" s="54"/>
      <c r="G9" s="54"/>
      <c r="H9" s="59"/>
      <c r="I9" s="56"/>
    </row>
    <row r="10" spans="1:13" ht="18" customHeight="1" x14ac:dyDescent="0.15">
      <c r="A10" s="5" t="s">
        <v>15</v>
      </c>
      <c r="B10" s="5"/>
      <c r="C10" s="5"/>
      <c r="D10" s="60"/>
      <c r="E10" s="61"/>
      <c r="F10" s="188"/>
      <c r="G10" s="188"/>
      <c r="H10" s="188"/>
    </row>
    <row r="11" spans="1:13" x14ac:dyDescent="0.15">
      <c r="A11" s="61"/>
      <c r="B11" s="61"/>
      <c r="C11" s="61"/>
      <c r="D11" s="60"/>
      <c r="E11" s="61"/>
      <c r="F11" s="61"/>
      <c r="G11" s="61"/>
      <c r="H11" s="61"/>
    </row>
    <row r="12" spans="1:13" ht="15.95" customHeight="1" x14ac:dyDescent="0.15">
      <c r="A12" s="143"/>
      <c r="B12" s="146" t="s">
        <v>22</v>
      </c>
      <c r="C12" s="143" t="s">
        <v>1</v>
      </c>
      <c r="D12" s="62" t="s">
        <v>27</v>
      </c>
      <c r="E12" s="62" t="s">
        <v>29</v>
      </c>
      <c r="F12" s="146" t="s">
        <v>6</v>
      </c>
      <c r="G12" s="150" t="s">
        <v>0</v>
      </c>
      <c r="H12" s="151"/>
      <c r="J12" s="83"/>
      <c r="K12" s="83"/>
      <c r="L12" s="83"/>
    </row>
    <row r="13" spans="1:13" ht="15.95" customHeight="1" x14ac:dyDescent="0.15">
      <c r="A13" s="144"/>
      <c r="B13" s="147"/>
      <c r="C13" s="144"/>
      <c r="D13" s="106"/>
      <c r="E13" s="106"/>
      <c r="F13" s="147"/>
      <c r="G13" s="152"/>
      <c r="H13" s="153"/>
      <c r="J13" s="107">
        <f>IF($F$8="末",F7,IF(J8=12,DATE($I$7,I8,F8+1),DATE(I7,I8,F8+1)))</f>
        <v>45276</v>
      </c>
      <c r="K13" s="108" t="s">
        <v>54</v>
      </c>
      <c r="L13" s="107">
        <f>IF($F$8="末",H7,IF(J8=12,DATE(J7,J8+1,F8),DATE(J7,J8+1,F8)))</f>
        <v>45641</v>
      </c>
    </row>
    <row r="14" spans="1:13" ht="15.95" customHeight="1" x14ac:dyDescent="0.15">
      <c r="A14" s="145"/>
      <c r="B14" s="148"/>
      <c r="C14" s="145"/>
      <c r="D14" s="63" t="s">
        <v>26</v>
      </c>
      <c r="E14" s="63" t="s">
        <v>28</v>
      </c>
      <c r="F14" s="148"/>
      <c r="G14" s="154"/>
      <c r="H14" s="155"/>
      <c r="M14" s="101"/>
    </row>
    <row r="15" spans="1:13" ht="15.95" customHeight="1" x14ac:dyDescent="0.15">
      <c r="A15" s="64">
        <v>1</v>
      </c>
      <c r="B15" s="38"/>
      <c r="C15" s="38"/>
      <c r="D15" s="39"/>
      <c r="E15" s="39"/>
      <c r="F15" s="39"/>
      <c r="G15" s="192"/>
      <c r="H15" s="194"/>
      <c r="M15" s="101"/>
    </row>
    <row r="16" spans="1:13" ht="15.95" customHeight="1" x14ac:dyDescent="0.15">
      <c r="A16" s="64">
        <v>2</v>
      </c>
      <c r="B16" s="38"/>
      <c r="C16" s="38"/>
      <c r="D16" s="39"/>
      <c r="E16" s="39"/>
      <c r="F16" s="39"/>
      <c r="G16" s="192"/>
      <c r="H16" s="194"/>
      <c r="M16" s="101"/>
    </row>
    <row r="17" spans="1:13" ht="15.95" customHeight="1" x14ac:dyDescent="0.15">
      <c r="A17" s="64">
        <v>3</v>
      </c>
      <c r="B17" s="38"/>
      <c r="C17" s="38"/>
      <c r="D17" s="39"/>
      <c r="E17" s="39"/>
      <c r="F17" s="39"/>
      <c r="G17" s="192"/>
      <c r="H17" s="194"/>
      <c r="M17" s="101"/>
    </row>
    <row r="18" spans="1:13" ht="15.95" customHeight="1" x14ac:dyDescent="0.15">
      <c r="A18" s="64">
        <v>4</v>
      </c>
      <c r="B18" s="38"/>
      <c r="C18" s="38"/>
      <c r="D18" s="39"/>
      <c r="E18" s="39"/>
      <c r="F18" s="39"/>
      <c r="G18" s="192"/>
      <c r="H18" s="194"/>
      <c r="M18" s="101"/>
    </row>
    <row r="19" spans="1:13" ht="15.95" customHeight="1" x14ac:dyDescent="0.15">
      <c r="A19" s="64">
        <v>5</v>
      </c>
      <c r="B19" s="38"/>
      <c r="C19" s="38"/>
      <c r="D19" s="39"/>
      <c r="E19" s="39"/>
      <c r="F19" s="39"/>
      <c r="G19" s="192"/>
      <c r="H19" s="194"/>
      <c r="M19" s="101"/>
    </row>
    <row r="20" spans="1:13" ht="15.95" customHeight="1" x14ac:dyDescent="0.15">
      <c r="A20" s="64">
        <v>6</v>
      </c>
      <c r="B20" s="38"/>
      <c r="C20" s="38"/>
      <c r="D20" s="39"/>
      <c r="E20" s="39"/>
      <c r="F20" s="39"/>
      <c r="G20" s="192"/>
      <c r="H20" s="194"/>
    </row>
    <row r="21" spans="1:13" ht="15.95" customHeight="1" x14ac:dyDescent="0.15">
      <c r="A21" s="64">
        <v>7</v>
      </c>
      <c r="B21" s="38"/>
      <c r="C21" s="38"/>
      <c r="D21" s="39"/>
      <c r="E21" s="39"/>
      <c r="F21" s="39"/>
      <c r="G21" s="192"/>
      <c r="H21" s="194"/>
    </row>
    <row r="22" spans="1:13" ht="15.95" customHeight="1" x14ac:dyDescent="0.15">
      <c r="A22" s="64">
        <v>8</v>
      </c>
      <c r="B22" s="38"/>
      <c r="C22" s="38"/>
      <c r="D22" s="39"/>
      <c r="E22" s="39"/>
      <c r="F22" s="39"/>
      <c r="G22" s="192"/>
      <c r="H22" s="194"/>
    </row>
    <row r="23" spans="1:13" ht="15.95" customHeight="1" x14ac:dyDescent="0.15">
      <c r="A23" s="64">
        <v>9</v>
      </c>
      <c r="B23" s="38"/>
      <c r="C23" s="38"/>
      <c r="D23" s="39"/>
      <c r="E23" s="39"/>
      <c r="F23" s="39"/>
      <c r="G23" s="192"/>
      <c r="H23" s="194"/>
    </row>
    <row r="24" spans="1:13" ht="15.95" customHeight="1" x14ac:dyDescent="0.15">
      <c r="A24" s="64">
        <v>10</v>
      </c>
      <c r="B24" s="38"/>
      <c r="C24" s="38"/>
      <c r="D24" s="39"/>
      <c r="E24" s="39"/>
      <c r="F24" s="39"/>
      <c r="G24" s="192"/>
      <c r="H24" s="194"/>
    </row>
    <row r="25" spans="1:13" ht="15.95" customHeight="1" x14ac:dyDescent="0.15">
      <c r="A25" s="64">
        <v>11</v>
      </c>
      <c r="B25" s="38"/>
      <c r="C25" s="38"/>
      <c r="D25" s="39"/>
      <c r="E25" s="39"/>
      <c r="F25" s="39"/>
      <c r="G25" s="192"/>
      <c r="H25" s="194"/>
    </row>
    <row r="26" spans="1:13" ht="15.95" customHeight="1" x14ac:dyDescent="0.15">
      <c r="A26" s="64">
        <v>12</v>
      </c>
      <c r="B26" s="38"/>
      <c r="C26" s="38"/>
      <c r="D26" s="39"/>
      <c r="E26" s="39"/>
      <c r="F26" s="39"/>
      <c r="G26" s="192"/>
      <c r="H26" s="194"/>
    </row>
    <row r="27" spans="1:13" ht="15.95" customHeight="1" x14ac:dyDescent="0.15">
      <c r="A27" s="64">
        <v>13</v>
      </c>
      <c r="B27" s="38"/>
      <c r="C27" s="38"/>
      <c r="D27" s="39"/>
      <c r="E27" s="39"/>
      <c r="F27" s="39"/>
      <c r="G27" s="192"/>
      <c r="H27" s="194"/>
    </row>
    <row r="28" spans="1:13" ht="15.95" customHeight="1" x14ac:dyDescent="0.15">
      <c r="A28" s="64">
        <v>14</v>
      </c>
      <c r="B28" s="38"/>
      <c r="C28" s="38"/>
      <c r="D28" s="39"/>
      <c r="E28" s="39"/>
      <c r="F28" s="39"/>
      <c r="G28" s="192"/>
      <c r="H28" s="194"/>
    </row>
    <row r="29" spans="1:13" ht="15.95" customHeight="1" x14ac:dyDescent="0.15">
      <c r="A29" s="64">
        <v>15</v>
      </c>
      <c r="B29" s="38"/>
      <c r="C29" s="38"/>
      <c r="D29" s="39"/>
      <c r="E29" s="39"/>
      <c r="F29" s="39"/>
      <c r="G29" s="192"/>
      <c r="H29" s="194"/>
    </row>
    <row r="30" spans="1:13" ht="15.95" customHeight="1" x14ac:dyDescent="0.15">
      <c r="A30" s="64">
        <v>16</v>
      </c>
      <c r="B30" s="38"/>
      <c r="C30" s="38"/>
      <c r="D30" s="39"/>
      <c r="E30" s="39"/>
      <c r="F30" s="39"/>
      <c r="G30" s="192"/>
      <c r="H30" s="194"/>
    </row>
    <row r="31" spans="1:13" ht="15.95" customHeight="1" x14ac:dyDescent="0.15">
      <c r="A31" s="64">
        <v>17</v>
      </c>
      <c r="B31" s="38"/>
      <c r="C31" s="38"/>
      <c r="D31" s="39"/>
      <c r="E31" s="39"/>
      <c r="F31" s="39"/>
      <c r="G31" s="192"/>
      <c r="H31" s="194"/>
    </row>
    <row r="32" spans="1:13" ht="15.95" customHeight="1" x14ac:dyDescent="0.15">
      <c r="A32" s="64">
        <v>18</v>
      </c>
      <c r="B32" s="38"/>
      <c r="C32" s="38"/>
      <c r="D32" s="39"/>
      <c r="E32" s="39"/>
      <c r="F32" s="39"/>
      <c r="G32" s="192"/>
      <c r="H32" s="194"/>
    </row>
    <row r="33" spans="1:8" ht="15.95" customHeight="1" x14ac:dyDescent="0.15">
      <c r="A33" s="64">
        <v>19</v>
      </c>
      <c r="B33" s="38"/>
      <c r="C33" s="38"/>
      <c r="D33" s="39"/>
      <c r="E33" s="39"/>
      <c r="F33" s="39"/>
      <c r="G33" s="192"/>
      <c r="H33" s="194"/>
    </row>
    <row r="34" spans="1:8" ht="15.95" customHeight="1" x14ac:dyDescent="0.15">
      <c r="A34" s="64">
        <v>20</v>
      </c>
      <c r="B34" s="38"/>
      <c r="C34" s="38"/>
      <c r="D34" s="39"/>
      <c r="E34" s="39"/>
      <c r="F34" s="39"/>
      <c r="G34" s="192"/>
      <c r="H34" s="194"/>
    </row>
    <row r="35" spans="1:8" ht="15.95" customHeight="1" x14ac:dyDescent="0.15">
      <c r="A35" s="64">
        <v>21</v>
      </c>
      <c r="B35" s="38"/>
      <c r="C35" s="38"/>
      <c r="D35" s="39"/>
      <c r="E35" s="39"/>
      <c r="F35" s="39"/>
      <c r="G35" s="192"/>
      <c r="H35" s="194"/>
    </row>
    <row r="36" spans="1:8" ht="15.95" customHeight="1" x14ac:dyDescent="0.15">
      <c r="A36" s="64">
        <v>22</v>
      </c>
      <c r="B36" s="38"/>
      <c r="C36" s="38"/>
      <c r="D36" s="39"/>
      <c r="E36" s="39"/>
      <c r="F36" s="39"/>
      <c r="G36" s="192"/>
      <c r="H36" s="194"/>
    </row>
    <row r="37" spans="1:8" ht="15.95" customHeight="1" x14ac:dyDescent="0.15">
      <c r="A37" s="64">
        <v>23</v>
      </c>
      <c r="B37" s="38"/>
      <c r="C37" s="38"/>
      <c r="D37" s="39"/>
      <c r="E37" s="39"/>
      <c r="F37" s="39"/>
      <c r="G37" s="192"/>
      <c r="H37" s="194"/>
    </row>
    <row r="38" spans="1:8" ht="15.95" customHeight="1" x14ac:dyDescent="0.15">
      <c r="A38" s="64">
        <v>24</v>
      </c>
      <c r="B38" s="38"/>
      <c r="C38" s="38"/>
      <c r="D38" s="39"/>
      <c r="E38" s="39"/>
      <c r="F38" s="39"/>
      <c r="G38" s="192"/>
      <c r="H38" s="194"/>
    </row>
    <row r="39" spans="1:8" ht="15.95" customHeight="1" x14ac:dyDescent="0.15">
      <c r="A39" s="64">
        <v>25</v>
      </c>
      <c r="B39" s="38"/>
      <c r="C39" s="38"/>
      <c r="D39" s="39"/>
      <c r="E39" s="39"/>
      <c r="F39" s="39"/>
      <c r="G39" s="192"/>
      <c r="H39" s="194"/>
    </row>
    <row r="40" spans="1:8" ht="15.95" customHeight="1" x14ac:dyDescent="0.15">
      <c r="A40" s="64">
        <v>26</v>
      </c>
      <c r="B40" s="38"/>
      <c r="C40" s="38"/>
      <c r="D40" s="39"/>
      <c r="E40" s="39"/>
      <c r="F40" s="39"/>
      <c r="G40" s="192"/>
      <c r="H40" s="194"/>
    </row>
    <row r="41" spans="1:8" ht="15.95" customHeight="1" x14ac:dyDescent="0.15">
      <c r="A41" s="64">
        <v>27</v>
      </c>
      <c r="B41" s="38"/>
      <c r="C41" s="38"/>
      <c r="D41" s="39"/>
      <c r="E41" s="39"/>
      <c r="F41" s="39"/>
      <c r="G41" s="192"/>
      <c r="H41" s="194"/>
    </row>
    <row r="42" spans="1:8" ht="15.95" customHeight="1" x14ac:dyDescent="0.15">
      <c r="A42" s="64">
        <v>28</v>
      </c>
      <c r="B42" s="38"/>
      <c r="C42" s="38"/>
      <c r="D42" s="39"/>
      <c r="E42" s="39"/>
      <c r="F42" s="39"/>
      <c r="G42" s="192"/>
      <c r="H42" s="194"/>
    </row>
    <row r="43" spans="1:8" ht="15.95" customHeight="1" x14ac:dyDescent="0.15">
      <c r="A43" s="64">
        <v>29</v>
      </c>
      <c r="B43" s="38"/>
      <c r="C43" s="38"/>
      <c r="D43" s="39"/>
      <c r="E43" s="39"/>
      <c r="F43" s="39"/>
      <c r="G43" s="192"/>
      <c r="H43" s="194"/>
    </row>
    <row r="44" spans="1:8" ht="15.95" customHeight="1" x14ac:dyDescent="0.15">
      <c r="A44" s="64">
        <v>30</v>
      </c>
      <c r="B44" s="38"/>
      <c r="C44" s="38"/>
      <c r="D44" s="39"/>
      <c r="E44" s="39"/>
      <c r="F44" s="39"/>
      <c r="G44" s="192"/>
      <c r="H44" s="194"/>
    </row>
    <row r="45" spans="1:8" ht="15.95" customHeight="1" x14ac:dyDescent="0.15">
      <c r="A45" s="64">
        <v>31</v>
      </c>
      <c r="B45" s="38"/>
      <c r="C45" s="38"/>
      <c r="D45" s="39"/>
      <c r="E45" s="39"/>
      <c r="F45" s="39"/>
      <c r="G45" s="192"/>
      <c r="H45" s="194"/>
    </row>
    <row r="46" spans="1:8" ht="15.95" customHeight="1" x14ac:dyDescent="0.15">
      <c r="A46" s="64">
        <v>32</v>
      </c>
      <c r="B46" s="38"/>
      <c r="C46" s="38"/>
      <c r="D46" s="39"/>
      <c r="E46" s="39"/>
      <c r="F46" s="39"/>
      <c r="G46" s="192"/>
      <c r="H46" s="194"/>
    </row>
    <row r="47" spans="1:8" ht="15.95" customHeight="1" x14ac:dyDescent="0.15">
      <c r="A47" s="64">
        <v>33</v>
      </c>
      <c r="B47" s="38"/>
      <c r="C47" s="38"/>
      <c r="D47" s="39"/>
      <c r="E47" s="39"/>
      <c r="F47" s="39"/>
      <c r="G47" s="192"/>
      <c r="H47" s="194"/>
    </row>
    <row r="48" spans="1:8" ht="15.95" customHeight="1" x14ac:dyDescent="0.15">
      <c r="A48" s="64">
        <v>34</v>
      </c>
      <c r="B48" s="38"/>
      <c r="C48" s="38"/>
      <c r="D48" s="39"/>
      <c r="E48" s="39"/>
      <c r="F48" s="39"/>
      <c r="G48" s="192"/>
      <c r="H48" s="194"/>
    </row>
    <row r="49" spans="1:12" ht="15.95" customHeight="1" x14ac:dyDescent="0.15">
      <c r="A49" s="64">
        <v>35</v>
      </c>
      <c r="B49" s="38"/>
      <c r="C49" s="38"/>
      <c r="D49" s="39"/>
      <c r="E49" s="39"/>
      <c r="F49" s="39"/>
      <c r="G49" s="192"/>
      <c r="H49" s="194"/>
    </row>
    <row r="50" spans="1:12" ht="15.95" customHeight="1" x14ac:dyDescent="0.15">
      <c r="A50" s="64">
        <v>36</v>
      </c>
      <c r="B50" s="38"/>
      <c r="C50" s="38"/>
      <c r="D50" s="39"/>
      <c r="E50" s="39"/>
      <c r="F50" s="39"/>
      <c r="G50" s="192"/>
      <c r="H50" s="194"/>
    </row>
    <row r="51" spans="1:12" ht="15.95" customHeight="1" x14ac:dyDescent="0.15">
      <c r="A51" s="64">
        <v>37</v>
      </c>
      <c r="B51" s="38"/>
      <c r="C51" s="85"/>
      <c r="D51" s="39"/>
      <c r="E51" s="39"/>
      <c r="F51" s="39"/>
      <c r="G51" s="192"/>
      <c r="H51" s="194"/>
    </row>
    <row r="52" spans="1:12" ht="15.95" customHeight="1" x14ac:dyDescent="0.15">
      <c r="A52" s="64">
        <v>38</v>
      </c>
      <c r="B52" s="38"/>
      <c r="C52" s="85"/>
      <c r="D52" s="39"/>
      <c r="E52" s="39"/>
      <c r="F52" s="39"/>
      <c r="G52" s="192"/>
      <c r="H52" s="194"/>
    </row>
    <row r="53" spans="1:12" ht="15.95" customHeight="1" x14ac:dyDescent="0.15">
      <c r="A53" s="64">
        <v>39</v>
      </c>
      <c r="B53" s="38"/>
      <c r="C53" s="85"/>
      <c r="D53" s="39"/>
      <c r="E53" s="39"/>
      <c r="F53" s="39"/>
      <c r="G53" s="192"/>
      <c r="H53" s="194"/>
    </row>
    <row r="54" spans="1:12" ht="15.95" customHeight="1" x14ac:dyDescent="0.15">
      <c r="A54" s="64">
        <v>40</v>
      </c>
      <c r="B54" s="38"/>
      <c r="C54" s="85"/>
      <c r="D54" s="39"/>
      <c r="E54" s="39"/>
      <c r="F54" s="39"/>
      <c r="G54" s="192"/>
      <c r="H54" s="194"/>
    </row>
    <row r="55" spans="1:12" ht="15.95" customHeight="1" x14ac:dyDescent="0.15">
      <c r="A55" s="64">
        <v>41</v>
      </c>
      <c r="B55" s="38"/>
      <c r="C55" s="85"/>
      <c r="D55" s="39"/>
      <c r="E55" s="39"/>
      <c r="F55" s="39"/>
      <c r="G55" s="192"/>
      <c r="H55" s="194"/>
    </row>
    <row r="56" spans="1:12" ht="15.95" customHeight="1" x14ac:dyDescent="0.15">
      <c r="A56" s="64">
        <v>42</v>
      </c>
      <c r="B56" s="38"/>
      <c r="C56" s="85"/>
      <c r="D56" s="39"/>
      <c r="E56" s="39"/>
      <c r="F56" s="39"/>
      <c r="G56" s="192"/>
      <c r="H56" s="194"/>
    </row>
    <row r="57" spans="1:12" ht="15.95" customHeight="1" x14ac:dyDescent="0.15">
      <c r="A57" s="64">
        <v>43</v>
      </c>
      <c r="B57" s="38"/>
      <c r="C57" s="85"/>
      <c r="D57" s="39"/>
      <c r="E57" s="39"/>
      <c r="F57" s="39"/>
      <c r="G57" s="192"/>
      <c r="H57" s="194"/>
      <c r="J57" s="61"/>
      <c r="K57" s="61"/>
      <c r="L57" s="61"/>
    </row>
    <row r="58" spans="1:12" ht="15.95" customHeight="1" x14ac:dyDescent="0.15">
      <c r="A58" s="64">
        <v>44</v>
      </c>
      <c r="B58" s="38"/>
      <c r="C58" s="85"/>
      <c r="D58" s="39"/>
      <c r="E58" s="39"/>
      <c r="F58" s="39"/>
      <c r="G58" s="192"/>
      <c r="H58" s="194"/>
      <c r="J58" s="61"/>
      <c r="K58" s="61"/>
      <c r="L58" s="61"/>
    </row>
    <row r="59" spans="1:12" ht="15.95" customHeight="1" x14ac:dyDescent="0.15">
      <c r="A59" s="64">
        <v>45</v>
      </c>
      <c r="B59" s="38"/>
      <c r="C59" s="85"/>
      <c r="D59" s="39"/>
      <c r="E59" s="39"/>
      <c r="F59" s="39"/>
      <c r="G59" s="192"/>
      <c r="H59" s="194"/>
      <c r="J59" s="61"/>
      <c r="K59" s="61"/>
      <c r="L59" s="61"/>
    </row>
    <row r="60" spans="1:12" ht="15.95" customHeight="1" x14ac:dyDescent="0.15">
      <c r="A60" s="64">
        <v>46</v>
      </c>
      <c r="B60" s="38"/>
      <c r="C60" s="85"/>
      <c r="D60" s="39"/>
      <c r="E60" s="39"/>
      <c r="F60" s="39"/>
      <c r="G60" s="192"/>
      <c r="H60" s="194"/>
      <c r="J60" s="61"/>
      <c r="K60" s="61"/>
      <c r="L60" s="61"/>
    </row>
    <row r="61" spans="1:12" ht="15.95" customHeight="1" x14ac:dyDescent="0.15">
      <c r="A61" s="64">
        <v>47</v>
      </c>
      <c r="B61" s="38"/>
      <c r="C61" s="85"/>
      <c r="D61" s="39"/>
      <c r="E61" s="39"/>
      <c r="F61" s="39"/>
      <c r="G61" s="192"/>
      <c r="H61" s="194"/>
      <c r="J61" s="61"/>
      <c r="K61" s="61"/>
      <c r="L61" s="61"/>
    </row>
    <row r="62" spans="1:12" ht="15.95" customHeight="1" x14ac:dyDescent="0.15">
      <c r="A62" s="64">
        <v>48</v>
      </c>
      <c r="B62" s="38"/>
      <c r="C62" s="85"/>
      <c r="D62" s="39"/>
      <c r="E62" s="39"/>
      <c r="F62" s="39"/>
      <c r="G62" s="192"/>
      <c r="H62" s="194"/>
      <c r="J62" s="61"/>
      <c r="K62" s="61"/>
      <c r="L62" s="61"/>
    </row>
    <row r="63" spans="1:12" ht="15.95" customHeight="1" x14ac:dyDescent="0.15">
      <c r="A63" s="64">
        <v>49</v>
      </c>
      <c r="B63" s="38"/>
      <c r="C63" s="85"/>
      <c r="D63" s="39"/>
      <c r="E63" s="39"/>
      <c r="F63" s="39"/>
      <c r="G63" s="192"/>
      <c r="H63" s="194"/>
      <c r="J63" s="61"/>
      <c r="K63" s="61"/>
      <c r="L63" s="61"/>
    </row>
    <row r="64" spans="1:12" ht="15.95" customHeight="1" x14ac:dyDescent="0.15">
      <c r="A64" s="64">
        <v>50</v>
      </c>
      <c r="B64" s="38"/>
      <c r="C64" s="85"/>
      <c r="D64" s="39"/>
      <c r="E64" s="39"/>
      <c r="F64" s="39"/>
      <c r="G64" s="192"/>
      <c r="H64" s="194"/>
      <c r="J64" s="61"/>
      <c r="K64" s="61"/>
      <c r="L64" s="61"/>
    </row>
    <row r="65" spans="1:12" s="61" customFormat="1" ht="15.95" customHeight="1" x14ac:dyDescent="0.15">
      <c r="A65" s="65"/>
      <c r="B65" s="66"/>
      <c r="C65" s="66" t="s">
        <v>48</v>
      </c>
      <c r="D65" s="67" t="s">
        <v>30</v>
      </c>
      <c r="E65" s="67" t="s">
        <v>7</v>
      </c>
      <c r="F65" s="68" t="s">
        <v>11</v>
      </c>
      <c r="G65" s="150"/>
      <c r="H65" s="151"/>
    </row>
    <row r="66" spans="1:12" s="61" customFormat="1" ht="15.95" customHeight="1" x14ac:dyDescent="0.15">
      <c r="A66" s="69"/>
      <c r="B66" s="70"/>
      <c r="C66" s="69">
        <f>COUNTA(C15:C64)</f>
        <v>0</v>
      </c>
      <c r="D66" s="71">
        <f>SUM(D15:D64)</f>
        <v>0</v>
      </c>
      <c r="E66" s="72">
        <f>SUM(E15:E64)</f>
        <v>0</v>
      </c>
      <c r="F66" s="71">
        <f>SUM(F15:F64)</f>
        <v>0</v>
      </c>
      <c r="G66" s="154"/>
      <c r="H66" s="155"/>
      <c r="J66" s="1"/>
      <c r="K66" s="1"/>
      <c r="L66" s="1"/>
    </row>
    <row r="67" spans="1:12" s="61" customFormat="1" ht="5.0999999999999996" customHeight="1" x14ac:dyDescent="0.15">
      <c r="A67" s="60"/>
      <c r="C67" s="60"/>
      <c r="D67" s="60"/>
      <c r="E67" s="73"/>
      <c r="F67" s="60"/>
      <c r="G67" s="60"/>
      <c r="H67" s="60"/>
      <c r="J67" s="1"/>
      <c r="K67" s="1"/>
      <c r="L67" s="1"/>
    </row>
    <row r="68" spans="1:12" s="61" customFormat="1" ht="17.100000000000001" customHeight="1" x14ac:dyDescent="0.15">
      <c r="A68" s="74"/>
      <c r="B68" s="74"/>
      <c r="C68" s="74"/>
      <c r="D68" s="75"/>
      <c r="E68" s="195" t="s">
        <v>31</v>
      </c>
      <c r="F68" s="197"/>
      <c r="G68" s="200">
        <f>C66</f>
        <v>0</v>
      </c>
      <c r="H68" s="200"/>
      <c r="J68" s="1"/>
      <c r="K68" s="1"/>
      <c r="L68" s="1"/>
    </row>
    <row r="69" spans="1:12" s="61" customFormat="1" ht="17.100000000000001" customHeight="1" x14ac:dyDescent="0.15">
      <c r="A69" s="76"/>
      <c r="B69" s="76"/>
      <c r="C69" s="5"/>
      <c r="D69" s="77"/>
      <c r="E69" s="195" t="s">
        <v>16</v>
      </c>
      <c r="F69" s="197"/>
      <c r="G69" s="200">
        <f>D66</f>
        <v>0</v>
      </c>
      <c r="H69" s="200"/>
      <c r="J69" s="1"/>
      <c r="K69" s="1"/>
      <c r="L69" s="1"/>
    </row>
    <row r="70" spans="1:12" s="61" customFormat="1" ht="17.100000000000001" customHeight="1" x14ac:dyDescent="0.15">
      <c r="A70" s="74"/>
      <c r="B70" s="74"/>
      <c r="C70" s="74"/>
      <c r="D70" s="75"/>
      <c r="E70" s="195" t="s">
        <v>17</v>
      </c>
      <c r="F70" s="197"/>
      <c r="G70" s="202">
        <f>E66</f>
        <v>0</v>
      </c>
      <c r="H70" s="202"/>
      <c r="J70" s="1"/>
      <c r="K70" s="1"/>
      <c r="L70" s="1"/>
    </row>
    <row r="71" spans="1:12" s="61" customFormat="1" ht="17.100000000000001" customHeight="1" x14ac:dyDescent="0.15">
      <c r="A71" s="74"/>
      <c r="B71" s="74"/>
      <c r="C71" s="74"/>
      <c r="D71" s="75"/>
      <c r="E71" s="195" t="s">
        <v>8</v>
      </c>
      <c r="F71" s="197"/>
      <c r="G71" s="200">
        <f>F66</f>
        <v>0</v>
      </c>
      <c r="H71" s="200"/>
      <c r="J71" s="1"/>
      <c r="K71" s="1"/>
      <c r="L71" s="1"/>
    </row>
    <row r="72" spans="1:12" s="61" customFormat="1" ht="17.100000000000001" customHeight="1" x14ac:dyDescent="0.15">
      <c r="A72" s="74"/>
      <c r="B72" s="74"/>
      <c r="C72" s="74"/>
      <c r="D72" s="199"/>
      <c r="E72" s="195" t="s">
        <v>18</v>
      </c>
      <c r="F72" s="197"/>
      <c r="G72" s="200" t="str">
        <f>IF(G68=0,"",ROUNDDOWN((G69+G71)/G68,1))</f>
        <v/>
      </c>
      <c r="H72" s="200"/>
      <c r="J72" s="1"/>
      <c r="K72" s="1"/>
      <c r="L72" s="1"/>
    </row>
    <row r="73" spans="1:12" s="61" customFormat="1" ht="17.100000000000001" customHeight="1" x14ac:dyDescent="0.15">
      <c r="A73" s="74"/>
      <c r="B73" s="74"/>
      <c r="C73" s="74"/>
      <c r="D73" s="199"/>
      <c r="E73" s="195" t="s">
        <v>19</v>
      </c>
      <c r="F73" s="197"/>
      <c r="G73" s="201" t="str">
        <f>IF(G70=0,"",ROUNDDOWN((G69+G71)/(G70+G71),3))</f>
        <v/>
      </c>
      <c r="H73" s="201"/>
      <c r="J73" s="1"/>
      <c r="K73" s="1"/>
      <c r="L73" s="1"/>
    </row>
    <row r="74" spans="1:12" ht="5.0999999999999996" customHeight="1" x14ac:dyDescent="0.15"/>
    <row r="75" spans="1:12" ht="20.100000000000001" customHeight="1" x14ac:dyDescent="0.15">
      <c r="A75" s="1" t="s">
        <v>13</v>
      </c>
    </row>
    <row r="76" spans="1:12" ht="18" customHeight="1" x14ac:dyDescent="0.15">
      <c r="A76" s="198" t="s">
        <v>12</v>
      </c>
      <c r="B76" s="196"/>
      <c r="C76" s="196"/>
      <c r="D76" s="197"/>
      <c r="E76" s="189" t="s">
        <v>46</v>
      </c>
      <c r="F76" s="190"/>
      <c r="G76" s="190"/>
      <c r="H76" s="191"/>
    </row>
    <row r="77" spans="1:12" ht="18" customHeight="1" x14ac:dyDescent="0.15">
      <c r="A77" s="195" t="s">
        <v>9</v>
      </c>
      <c r="B77" s="196"/>
      <c r="C77" s="196"/>
      <c r="D77" s="197"/>
      <c r="E77" s="189" t="s">
        <v>46</v>
      </c>
      <c r="F77" s="190"/>
      <c r="G77" s="190"/>
      <c r="H77" s="191"/>
      <c r="J77" s="4"/>
      <c r="K77" s="4"/>
      <c r="L77" s="4"/>
    </row>
    <row r="78" spans="1:12" ht="18" customHeight="1" x14ac:dyDescent="0.15">
      <c r="A78" s="195" t="s">
        <v>10</v>
      </c>
      <c r="B78" s="196"/>
      <c r="C78" s="196"/>
      <c r="D78" s="197"/>
      <c r="E78" s="189" t="s">
        <v>46</v>
      </c>
      <c r="F78" s="190"/>
      <c r="G78" s="190"/>
      <c r="H78" s="191"/>
      <c r="J78" s="4"/>
      <c r="K78" s="4"/>
      <c r="L78" s="4"/>
    </row>
    <row r="79" spans="1:12" ht="18" customHeight="1" x14ac:dyDescent="0.15">
      <c r="A79" s="195" t="s">
        <v>14</v>
      </c>
      <c r="B79" s="196"/>
      <c r="C79" s="196"/>
      <c r="D79" s="197"/>
      <c r="E79" s="192"/>
      <c r="F79" s="193"/>
      <c r="G79" s="193"/>
      <c r="H79" s="194"/>
      <c r="J79" s="4"/>
      <c r="K79" s="4"/>
      <c r="L79" s="4"/>
    </row>
    <row r="80" spans="1:12" ht="18" customHeight="1" x14ac:dyDescent="0.15">
      <c r="A80" s="195"/>
      <c r="B80" s="196"/>
      <c r="C80" s="196"/>
      <c r="D80" s="197"/>
      <c r="E80" s="192"/>
      <c r="F80" s="193"/>
      <c r="G80" s="193"/>
      <c r="H80" s="194"/>
      <c r="J80" s="4"/>
      <c r="K80" s="4"/>
      <c r="L80" s="4"/>
    </row>
    <row r="81" spans="1:12" ht="3" customHeight="1" x14ac:dyDescent="0.15">
      <c r="A81" s="80"/>
      <c r="B81" s="80"/>
      <c r="C81" s="79"/>
      <c r="D81" s="81"/>
      <c r="E81" s="79"/>
      <c r="F81" s="79"/>
      <c r="G81" s="79"/>
      <c r="H81" s="79"/>
      <c r="J81" s="4"/>
      <c r="K81" s="4"/>
      <c r="L81" s="4"/>
    </row>
    <row r="82" spans="1:12" ht="9.75" customHeight="1" x14ac:dyDescent="0.15">
      <c r="A82" s="61"/>
      <c r="B82" s="61"/>
      <c r="C82" s="79"/>
      <c r="D82" s="81"/>
      <c r="E82" s="79"/>
      <c r="F82" s="79"/>
      <c r="G82" s="79"/>
      <c r="H82" s="79"/>
      <c r="J82" s="4"/>
      <c r="K82" s="4"/>
      <c r="L82" s="4"/>
    </row>
    <row r="83" spans="1:12" ht="3" customHeight="1" x14ac:dyDescent="0.15">
      <c r="A83" s="61"/>
      <c r="B83" s="61"/>
      <c r="C83" s="78"/>
      <c r="D83" s="82"/>
      <c r="E83" s="78"/>
      <c r="F83" s="78"/>
      <c r="G83" s="78"/>
      <c r="H83" s="78"/>
      <c r="J83" s="4"/>
      <c r="K83" s="4"/>
      <c r="L83" s="4"/>
    </row>
    <row r="84" spans="1:12" ht="12.75" customHeight="1" x14ac:dyDescent="0.15">
      <c r="A84" s="1" t="s">
        <v>2</v>
      </c>
      <c r="J84" s="4"/>
      <c r="K84" s="4"/>
      <c r="L84" s="4"/>
    </row>
    <row r="85" spans="1:12" s="110" customFormat="1" ht="10.5" x14ac:dyDescent="0.15">
      <c r="A85" s="112" t="s">
        <v>5</v>
      </c>
      <c r="B85" s="112"/>
      <c r="C85" s="112"/>
      <c r="D85" s="112"/>
      <c r="E85" s="112"/>
      <c r="F85" s="112"/>
      <c r="G85" s="112"/>
    </row>
    <row r="86" spans="1:12" s="110" customFormat="1" ht="10.5" x14ac:dyDescent="0.15">
      <c r="A86" s="113" t="s">
        <v>20</v>
      </c>
      <c r="B86" s="112"/>
      <c r="C86" s="112"/>
      <c r="D86" s="112"/>
      <c r="E86" s="112"/>
      <c r="F86" s="112"/>
      <c r="G86" s="112"/>
    </row>
    <row r="87" spans="1:12" s="110" customFormat="1" ht="10.5" customHeight="1" x14ac:dyDescent="0.15">
      <c r="A87" s="184" t="s">
        <v>3</v>
      </c>
      <c r="B87" s="184"/>
      <c r="C87" s="184"/>
      <c r="D87" s="184"/>
      <c r="E87" s="184"/>
      <c r="F87" s="184"/>
      <c r="G87" s="184"/>
    </row>
    <row r="88" spans="1:12" s="110" customFormat="1" ht="10.5" x14ac:dyDescent="0.15">
      <c r="A88" s="179" t="s">
        <v>58</v>
      </c>
      <c r="B88" s="179"/>
      <c r="C88" s="179"/>
      <c r="D88" s="179"/>
      <c r="E88" s="179"/>
      <c r="F88" s="179"/>
      <c r="G88" s="179"/>
    </row>
    <row r="89" spans="1:12" s="110" customFormat="1" ht="10.5" x14ac:dyDescent="0.15">
      <c r="A89" s="129" t="s">
        <v>80</v>
      </c>
      <c r="C89" s="129"/>
      <c r="D89" s="129"/>
      <c r="E89" s="129"/>
      <c r="F89" s="129"/>
      <c r="G89" s="129"/>
    </row>
    <row r="90" spans="1:12" s="110" customFormat="1" ht="10.5" x14ac:dyDescent="0.15">
      <c r="A90" s="130" t="s">
        <v>60</v>
      </c>
      <c r="B90" s="129"/>
      <c r="C90" s="129"/>
      <c r="D90" s="129"/>
      <c r="E90" s="129"/>
      <c r="F90" s="129"/>
      <c r="G90" s="129"/>
    </row>
    <row r="91" spans="1:12" s="110" customFormat="1" ht="10.5" x14ac:dyDescent="0.15">
      <c r="A91" s="113" t="s">
        <v>4</v>
      </c>
      <c r="B91" s="130"/>
      <c r="C91" s="130"/>
      <c r="D91" s="130"/>
      <c r="E91" s="130"/>
      <c r="F91" s="130"/>
      <c r="G91" s="129"/>
    </row>
    <row r="92" spans="1:12" s="110" customFormat="1" ht="10.5" x14ac:dyDescent="0.15">
      <c r="A92" s="113" t="s">
        <v>61</v>
      </c>
      <c r="B92" s="130"/>
      <c r="C92" s="130"/>
      <c r="D92" s="130"/>
      <c r="E92" s="130"/>
      <c r="F92" s="130"/>
      <c r="G92" s="129"/>
    </row>
    <row r="93" spans="1:12" s="110" customFormat="1" ht="10.5" x14ac:dyDescent="0.15">
      <c r="A93" s="113" t="s">
        <v>81</v>
      </c>
      <c r="B93" s="130"/>
      <c r="C93" s="130"/>
      <c r="D93" s="130"/>
      <c r="E93" s="130"/>
      <c r="F93" s="130"/>
      <c r="G93" s="129"/>
    </row>
    <row r="94" spans="1:12" s="110" customFormat="1" ht="10.5" customHeight="1" x14ac:dyDescent="0.15">
      <c r="A94" s="130" t="s">
        <v>63</v>
      </c>
      <c r="B94" s="130"/>
      <c r="C94" s="130"/>
      <c r="D94" s="130"/>
      <c r="E94" s="130"/>
      <c r="F94" s="130"/>
      <c r="G94" s="129"/>
    </row>
    <row r="95" spans="1:12" s="110" customFormat="1" ht="10.5" x14ac:dyDescent="0.15">
      <c r="A95" s="113" t="s">
        <v>42</v>
      </c>
      <c r="B95" s="113"/>
      <c r="C95" s="113"/>
      <c r="D95" s="113"/>
      <c r="E95" s="113"/>
      <c r="F95" s="113"/>
      <c r="G95" s="112"/>
    </row>
    <row r="96" spans="1:12" s="110" customFormat="1" ht="10.5" x14ac:dyDescent="0.15">
      <c r="A96" s="185" t="s">
        <v>65</v>
      </c>
      <c r="B96" s="185"/>
      <c r="C96" s="185"/>
      <c r="D96" s="185"/>
      <c r="E96" s="185"/>
      <c r="F96" s="185"/>
      <c r="G96" s="112"/>
    </row>
    <row r="97" spans="1:8" s="110" customFormat="1" ht="10.5" x14ac:dyDescent="0.15">
      <c r="A97" s="130" t="s">
        <v>43</v>
      </c>
      <c r="B97" s="115"/>
      <c r="C97" s="115"/>
      <c r="D97" s="115"/>
      <c r="E97" s="115"/>
      <c r="F97" s="115"/>
      <c r="G97" s="112"/>
    </row>
    <row r="98" spans="1:8" s="110" customFormat="1" ht="10.5" x14ac:dyDescent="0.15">
      <c r="A98" s="130" t="s">
        <v>21</v>
      </c>
      <c r="B98" s="113"/>
      <c r="C98" s="113"/>
      <c r="D98" s="113"/>
      <c r="E98" s="113"/>
      <c r="F98" s="113"/>
      <c r="G98" s="112"/>
    </row>
    <row r="99" spans="1:8" s="110" customFormat="1" ht="10.5" x14ac:dyDescent="0.15">
      <c r="A99" s="130" t="s">
        <v>44</v>
      </c>
      <c r="B99" s="113"/>
      <c r="C99" s="113"/>
      <c r="D99" s="113"/>
      <c r="E99" s="113"/>
      <c r="F99" s="113"/>
      <c r="G99" s="112"/>
    </row>
    <row r="100" spans="1:8" s="110" customFormat="1" ht="10.5" x14ac:dyDescent="0.15">
      <c r="A100" s="130" t="s">
        <v>68</v>
      </c>
      <c r="B100" s="113"/>
      <c r="C100" s="113"/>
      <c r="D100" s="113"/>
      <c r="E100" s="113"/>
      <c r="F100" s="113"/>
      <c r="G100" s="112"/>
    </row>
    <row r="101" spans="1:8" s="110" customFormat="1" ht="10.5" x14ac:dyDescent="0.15">
      <c r="A101" s="130" t="s">
        <v>45</v>
      </c>
      <c r="B101" s="113"/>
      <c r="C101" s="113"/>
      <c r="D101" s="113"/>
      <c r="E101" s="113"/>
      <c r="F101" s="113"/>
      <c r="G101" s="112"/>
    </row>
    <row r="102" spans="1:8" s="110" customFormat="1" ht="10.5" x14ac:dyDescent="0.15">
      <c r="A102" s="113" t="s">
        <v>70</v>
      </c>
      <c r="B102" s="113"/>
      <c r="C102" s="113"/>
      <c r="D102" s="113"/>
      <c r="E102" s="113"/>
      <c r="F102" s="113"/>
      <c r="G102" s="112"/>
    </row>
    <row r="103" spans="1:8" s="110" customFormat="1" ht="10.5" x14ac:dyDescent="0.15">
      <c r="A103" s="113" t="s">
        <v>71</v>
      </c>
      <c r="B103" s="113"/>
      <c r="C103" s="113"/>
      <c r="D103" s="113"/>
      <c r="E103" s="113"/>
      <c r="F103" s="113"/>
      <c r="G103" s="112"/>
    </row>
    <row r="104" spans="1:8" s="110" customFormat="1" ht="10.5" x14ac:dyDescent="0.15">
      <c r="A104" s="130" t="s">
        <v>72</v>
      </c>
      <c r="B104" s="113"/>
      <c r="C104" s="113"/>
      <c r="D104" s="113"/>
      <c r="E104" s="113"/>
      <c r="F104" s="113"/>
      <c r="G104" s="112"/>
    </row>
    <row r="105" spans="1:8" s="110" customFormat="1" ht="10.5" x14ac:dyDescent="0.15">
      <c r="A105" s="130" t="s">
        <v>73</v>
      </c>
      <c r="B105" s="113"/>
      <c r="C105" s="113"/>
      <c r="D105" s="113"/>
      <c r="E105" s="113"/>
      <c r="F105" s="113"/>
    </row>
    <row r="109" spans="1:8" x14ac:dyDescent="0.15">
      <c r="A109" s="78"/>
      <c r="B109" s="78"/>
      <c r="C109" s="78"/>
      <c r="D109" s="82"/>
      <c r="E109" s="78"/>
      <c r="F109" s="78"/>
      <c r="G109" s="78"/>
      <c r="H109" s="78"/>
    </row>
    <row r="110" spans="1:8" x14ac:dyDescent="0.15">
      <c r="A110" s="83"/>
      <c r="B110" s="83"/>
      <c r="C110" s="78"/>
      <c r="D110" s="82"/>
      <c r="E110" s="78"/>
      <c r="F110" s="78"/>
      <c r="G110" s="78"/>
      <c r="H110" s="78"/>
    </row>
    <row r="111" spans="1:8" x14ac:dyDescent="0.15">
      <c r="A111" s="186"/>
      <c r="B111" s="186"/>
      <c r="C111" s="186"/>
      <c r="D111" s="186"/>
      <c r="E111" s="186"/>
      <c r="F111" s="186"/>
      <c r="G111" s="186"/>
      <c r="H111" s="186"/>
    </row>
    <row r="112" spans="1:8" x14ac:dyDescent="0.15">
      <c r="A112" s="187"/>
      <c r="B112" s="187"/>
      <c r="C112" s="187"/>
      <c r="D112" s="187"/>
      <c r="E112" s="187"/>
      <c r="F112" s="187"/>
      <c r="G112" s="187"/>
      <c r="H112" s="187"/>
    </row>
    <row r="113" spans="1:8" x14ac:dyDescent="0.15">
      <c r="A113" s="80"/>
      <c r="B113" s="80"/>
      <c r="C113" s="79"/>
      <c r="D113" s="81"/>
      <c r="E113" s="79"/>
      <c r="F113" s="79"/>
      <c r="G113" s="79"/>
      <c r="H113" s="79"/>
    </row>
    <row r="114" spans="1:8" x14ac:dyDescent="0.15">
      <c r="A114" s="80"/>
      <c r="B114" s="80"/>
      <c r="C114" s="79"/>
      <c r="D114" s="81"/>
      <c r="E114" s="79"/>
      <c r="F114" s="79"/>
      <c r="G114" s="79"/>
      <c r="H114" s="79"/>
    </row>
    <row r="115" spans="1:8" x14ac:dyDescent="0.15">
      <c r="A115" s="61"/>
      <c r="B115" s="61"/>
      <c r="C115" s="79"/>
      <c r="D115" s="81"/>
      <c r="E115" s="79"/>
      <c r="F115" s="79"/>
      <c r="G115" s="79"/>
      <c r="H115" s="79"/>
    </row>
    <row r="116" spans="1:8" x14ac:dyDescent="0.15">
      <c r="A116" s="80"/>
      <c r="B116" s="80"/>
      <c r="C116" s="79"/>
      <c r="D116" s="81"/>
      <c r="E116" s="79"/>
      <c r="F116" s="79"/>
      <c r="G116" s="79"/>
      <c r="H116" s="79"/>
    </row>
    <row r="117" spans="1:8" x14ac:dyDescent="0.15">
      <c r="A117" s="61"/>
      <c r="B117" s="61"/>
      <c r="C117" s="78"/>
      <c r="D117" s="82"/>
      <c r="E117" s="78"/>
      <c r="F117" s="78"/>
      <c r="G117" s="78"/>
      <c r="H117" s="78"/>
    </row>
    <row r="118" spans="1:8" x14ac:dyDescent="0.15">
      <c r="A118" s="188"/>
      <c r="B118" s="188"/>
      <c r="C118" s="188"/>
      <c r="D118" s="188"/>
      <c r="E118" s="188"/>
      <c r="F118" s="188"/>
      <c r="G118" s="188"/>
      <c r="H118" s="188"/>
    </row>
    <row r="119" spans="1:8" x14ac:dyDescent="0.15">
      <c r="A119" s="84"/>
      <c r="B119" s="84"/>
    </row>
    <row r="120" spans="1:8" x14ac:dyDescent="0.15">
      <c r="A120" s="84"/>
      <c r="B120" s="84"/>
      <c r="C120" s="78"/>
      <c r="D120" s="82"/>
      <c r="E120" s="78"/>
      <c r="F120" s="78"/>
      <c r="G120" s="78"/>
      <c r="H120" s="78"/>
    </row>
    <row r="121" spans="1:8" x14ac:dyDescent="0.15">
      <c r="A121" s="84"/>
      <c r="B121" s="84"/>
      <c r="C121" s="78"/>
      <c r="D121" s="82"/>
      <c r="E121" s="78"/>
      <c r="F121" s="78"/>
      <c r="G121" s="78"/>
      <c r="H121" s="78"/>
    </row>
    <row r="122" spans="1:8" x14ac:dyDescent="0.15">
      <c r="A122" s="61"/>
      <c r="B122" s="61"/>
      <c r="C122" s="78"/>
      <c r="D122" s="82"/>
      <c r="E122" s="78"/>
      <c r="F122" s="78"/>
      <c r="G122" s="78"/>
      <c r="H122" s="78"/>
    </row>
    <row r="123" spans="1:8" x14ac:dyDescent="0.15">
      <c r="A123" s="61"/>
      <c r="B123" s="61"/>
      <c r="C123" s="78"/>
      <c r="D123" s="82"/>
      <c r="E123" s="78"/>
      <c r="F123" s="78"/>
      <c r="G123" s="78"/>
      <c r="H123" s="78"/>
    </row>
    <row r="124" spans="1:8" x14ac:dyDescent="0.15">
      <c r="A124" s="80"/>
      <c r="B124" s="80"/>
    </row>
  </sheetData>
  <sheetProtection sheet="1" objects="1" scenarios="1"/>
  <mergeCells count="87">
    <mergeCell ref="G40:H40"/>
    <mergeCell ref="G41:H41"/>
    <mergeCell ref="G42:H42"/>
    <mergeCell ref="G43:H43"/>
    <mergeCell ref="G44:H44"/>
    <mergeCell ref="G60:H60"/>
    <mergeCell ref="G45:H45"/>
    <mergeCell ref="G46:H46"/>
    <mergeCell ref="G47:H47"/>
    <mergeCell ref="G48:H48"/>
    <mergeCell ref="G59:H59"/>
    <mergeCell ref="G54:H54"/>
    <mergeCell ref="G55:H55"/>
    <mergeCell ref="G56:H56"/>
    <mergeCell ref="G57:H57"/>
    <mergeCell ref="G58:H58"/>
    <mergeCell ref="G36:H36"/>
    <mergeCell ref="G37:H37"/>
    <mergeCell ref="G38:H38"/>
    <mergeCell ref="G39:H39"/>
    <mergeCell ref="G30:H30"/>
    <mergeCell ref="G31:H31"/>
    <mergeCell ref="G32:H32"/>
    <mergeCell ref="G33:H33"/>
    <mergeCell ref="G34:H34"/>
    <mergeCell ref="G35:H35"/>
    <mergeCell ref="G28:H28"/>
    <mergeCell ref="G29:H29"/>
    <mergeCell ref="G4:H4"/>
    <mergeCell ref="A5:H5"/>
    <mergeCell ref="F10:H10"/>
    <mergeCell ref="A12:A14"/>
    <mergeCell ref="B12:B14"/>
    <mergeCell ref="C12:C14"/>
    <mergeCell ref="F12:F14"/>
    <mergeCell ref="G12:H14"/>
    <mergeCell ref="G25:H25"/>
    <mergeCell ref="G26:H26"/>
    <mergeCell ref="G27:H27"/>
    <mergeCell ref="G8:H8"/>
    <mergeCell ref="G61:H61"/>
    <mergeCell ref="G15:H15"/>
    <mergeCell ref="G49:H49"/>
    <mergeCell ref="G50:H50"/>
    <mergeCell ref="G51:H51"/>
    <mergeCell ref="G52:H52"/>
    <mergeCell ref="G53:H53"/>
    <mergeCell ref="G16:H16"/>
    <mergeCell ref="G17:H17"/>
    <mergeCell ref="G18:H18"/>
    <mergeCell ref="G19:H19"/>
    <mergeCell ref="G20:H20"/>
    <mergeCell ref="G21:H21"/>
    <mergeCell ref="G22:H22"/>
    <mergeCell ref="G23:H23"/>
    <mergeCell ref="G24:H24"/>
    <mergeCell ref="G62:H62"/>
    <mergeCell ref="G63:H63"/>
    <mergeCell ref="G64:H64"/>
    <mergeCell ref="G65:H66"/>
    <mergeCell ref="E68:F68"/>
    <mergeCell ref="G68:H68"/>
    <mergeCell ref="A76:D76"/>
    <mergeCell ref="E76:H76"/>
    <mergeCell ref="E69:F69"/>
    <mergeCell ref="G69:H69"/>
    <mergeCell ref="E70:F70"/>
    <mergeCell ref="G70:H70"/>
    <mergeCell ref="E71:F71"/>
    <mergeCell ref="G71:H71"/>
    <mergeCell ref="D72:D73"/>
    <mergeCell ref="E72:F72"/>
    <mergeCell ref="G72:H72"/>
    <mergeCell ref="E73:F73"/>
    <mergeCell ref="G73:H73"/>
    <mergeCell ref="A111:H111"/>
    <mergeCell ref="A112:H112"/>
    <mergeCell ref="A118:H118"/>
    <mergeCell ref="A77:D77"/>
    <mergeCell ref="E77:H77"/>
    <mergeCell ref="A78:D78"/>
    <mergeCell ref="E78:H78"/>
    <mergeCell ref="A79:D80"/>
    <mergeCell ref="E79:H80"/>
    <mergeCell ref="A96:F96"/>
    <mergeCell ref="A87:G87"/>
    <mergeCell ref="A88:G88"/>
  </mergeCells>
  <phoneticPr fontId="13"/>
  <dataValidations count="3">
    <dataValidation imeMode="off" allowBlank="1" showInputMessage="1" showErrorMessage="1" sqref="D15:F64 H7"/>
    <dataValidation imeMode="hiragana" allowBlank="1" showInputMessage="1" showErrorMessage="1" sqref="G15:H66 C15:C64"/>
    <dataValidation type="list" allowBlank="1" showInputMessage="1" showErrorMessage="1" sqref="F8">
      <formula1>"末,1,2,3,4,5,6,7,8,9,10,11,12,13,14,15,16,17,18,19,20,21,22,23,24,25,26,27,28,29,30,31"</formula1>
    </dataValidation>
  </dataValidations>
  <pageMargins left="0.51181102362204722" right="0.31496062992125984" top="0.35433070866141736" bottom="0.35433070866141736" header="0.31496062992125984" footer="0.31496062992125984"/>
  <pageSetup paperSize="8" orientation="portrait" r:id="rId1"/>
  <headerFooter>
    <oddFooter>&amp;R&amp;K00-049&amp;A</oddFooter>
  </headerFooter>
  <rowBreaks count="1" manualBreakCount="1">
    <brk id="83" max="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174"/>
  <sheetViews>
    <sheetView view="pageBreakPreview" topLeftCell="B1" zoomScale="115" zoomScaleNormal="100" zoomScaleSheetLayoutView="115" workbookViewId="0">
      <selection activeCell="H2" sqref="H2"/>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1.83203125" style="1" customWidth="1"/>
    <col min="10" max="10" width="14.83203125" style="1" customWidth="1"/>
    <col min="11" max="11" width="4" style="1" bestFit="1" customWidth="1"/>
    <col min="12" max="12" width="14.83203125" style="1" customWidth="1"/>
    <col min="13" max="16384" width="9.33203125" style="1"/>
  </cols>
  <sheetData>
    <row r="1" spans="1:12" ht="15.95" customHeight="1" x14ac:dyDescent="0.15">
      <c r="A1" s="47"/>
      <c r="B1" s="47"/>
      <c r="C1" s="48"/>
      <c r="D1" s="49"/>
      <c r="E1" s="48"/>
      <c r="F1" s="49"/>
      <c r="G1" s="49"/>
      <c r="H1" s="50" t="s">
        <v>25</v>
      </c>
    </row>
    <row r="2" spans="1:12" ht="15.95" customHeight="1" x14ac:dyDescent="0.15">
      <c r="A2" s="47"/>
      <c r="B2" s="47"/>
      <c r="C2" s="48"/>
      <c r="D2" s="49"/>
      <c r="E2" s="48"/>
      <c r="F2" s="49"/>
      <c r="G2" s="49"/>
      <c r="H2" s="51" t="s">
        <v>51</v>
      </c>
    </row>
    <row r="3" spans="1:12" ht="15.95" customHeight="1" x14ac:dyDescent="0.15">
      <c r="A3" s="47"/>
      <c r="B3" s="48" t="s">
        <v>23</v>
      </c>
      <c r="C3" s="47"/>
      <c r="D3" s="49"/>
      <c r="E3" s="48"/>
      <c r="F3" s="49"/>
      <c r="G3" s="49"/>
      <c r="H3" s="49"/>
    </row>
    <row r="4" spans="1:12" ht="15.95" customHeight="1" x14ac:dyDescent="0.15">
      <c r="A4" s="47"/>
      <c r="B4" s="47"/>
      <c r="C4" s="48"/>
      <c r="D4" s="49"/>
      <c r="E4" s="48"/>
      <c r="F4" s="52" t="s">
        <v>24</v>
      </c>
      <c r="G4" s="203"/>
      <c r="H4" s="203"/>
    </row>
    <row r="5" spans="1:12" ht="15.95" customHeight="1" x14ac:dyDescent="0.15">
      <c r="A5" s="204" t="s">
        <v>47</v>
      </c>
      <c r="B5" s="205"/>
      <c r="C5" s="205"/>
      <c r="D5" s="205"/>
      <c r="E5" s="205"/>
      <c r="F5" s="205"/>
      <c r="G5" s="205"/>
      <c r="H5" s="205"/>
    </row>
    <row r="6" spans="1:12" ht="15.95" customHeight="1" thickBot="1" x14ac:dyDescent="0.2">
      <c r="A6" s="53"/>
      <c r="B6" s="53"/>
      <c r="C6" s="53"/>
      <c r="E6" s="54"/>
      <c r="F6" s="54"/>
      <c r="G6" s="55"/>
      <c r="H6" s="55" t="s">
        <v>35</v>
      </c>
      <c r="I6" s="102" t="s">
        <v>56</v>
      </c>
      <c r="J6" s="104" t="s">
        <v>57</v>
      </c>
      <c r="K6" s="111"/>
      <c r="L6" s="111"/>
    </row>
    <row r="7" spans="1:12" ht="15.95" customHeight="1" thickTop="1" thickBot="1" x14ac:dyDescent="0.2">
      <c r="A7" s="53"/>
      <c r="B7" s="53"/>
      <c r="C7" s="53"/>
      <c r="E7" s="123" t="s">
        <v>33</v>
      </c>
      <c r="F7" s="124">
        <f>IF(AND(MOD(YEAR(H7),4)=0,MONTH(H7)=2),DATE(YEAR(H7)-1,MONTH(H7),DAY(H7)),DATE(YEAR(H7)-1,MONTH(H7),DAY(H7)+1))</f>
        <v>45231</v>
      </c>
      <c r="G7" s="55" t="s">
        <v>41</v>
      </c>
      <c r="H7" s="125">
        <v>45596</v>
      </c>
      <c r="I7" s="102">
        <f>YEAR(F7)</f>
        <v>2023</v>
      </c>
      <c r="J7" s="105">
        <f>YEAR(H7)</f>
        <v>2024</v>
      </c>
      <c r="K7" s="111"/>
      <c r="L7" s="111"/>
    </row>
    <row r="8" spans="1:12" s="111" customFormat="1" ht="15.95" customHeight="1" thickTop="1" x14ac:dyDescent="0.15">
      <c r="A8" s="91"/>
      <c r="B8" s="91"/>
      <c r="C8" s="91"/>
      <c r="D8" s="91"/>
      <c r="E8" s="96" t="s">
        <v>52</v>
      </c>
      <c r="F8" s="97">
        <v>15</v>
      </c>
      <c r="G8" s="206" t="s">
        <v>77</v>
      </c>
      <c r="H8" s="206"/>
      <c r="I8" s="102">
        <f>MONTH(F7)</f>
        <v>11</v>
      </c>
      <c r="J8" s="105">
        <f>MONTH(H7)</f>
        <v>10</v>
      </c>
    </row>
    <row r="9" spans="1:12" ht="9.9499999999999993" customHeight="1" x14ac:dyDescent="0.15">
      <c r="A9" s="53"/>
      <c r="B9" s="53"/>
      <c r="C9" s="53"/>
      <c r="E9" s="54"/>
      <c r="F9" s="54"/>
      <c r="G9" s="54"/>
      <c r="H9" s="59"/>
      <c r="I9" s="56"/>
      <c r="J9" s="111"/>
      <c r="K9" s="111"/>
      <c r="L9" s="111"/>
    </row>
    <row r="10" spans="1:12" ht="18" customHeight="1" x14ac:dyDescent="0.15">
      <c r="A10" s="5" t="s">
        <v>15</v>
      </c>
      <c r="B10" s="5"/>
      <c r="C10" s="5"/>
      <c r="D10" s="60"/>
      <c r="E10" s="61"/>
      <c r="F10" s="188"/>
      <c r="G10" s="188"/>
      <c r="H10" s="188"/>
      <c r="I10" s="111"/>
      <c r="J10" s="111"/>
      <c r="K10" s="111"/>
      <c r="L10" s="111"/>
    </row>
    <row r="11" spans="1:12" x14ac:dyDescent="0.15">
      <c r="A11" s="61"/>
      <c r="B11" s="61"/>
      <c r="C11" s="61"/>
      <c r="D11" s="60"/>
      <c r="E11" s="61"/>
      <c r="F11" s="61"/>
      <c r="G11" s="61"/>
      <c r="H11" s="61"/>
      <c r="I11" s="111"/>
      <c r="J11" s="111"/>
      <c r="K11" s="111"/>
      <c r="L11" s="111"/>
    </row>
    <row r="12" spans="1:12" ht="15.95" customHeight="1" x14ac:dyDescent="0.15">
      <c r="A12" s="143"/>
      <c r="B12" s="146" t="s">
        <v>22</v>
      </c>
      <c r="C12" s="143" t="s">
        <v>1</v>
      </c>
      <c r="D12" s="62" t="s">
        <v>27</v>
      </c>
      <c r="E12" s="62" t="s">
        <v>29</v>
      </c>
      <c r="F12" s="146" t="s">
        <v>6</v>
      </c>
      <c r="G12" s="150" t="s">
        <v>0</v>
      </c>
      <c r="H12" s="151"/>
      <c r="I12" s="111"/>
      <c r="J12" s="83"/>
      <c r="K12" s="83"/>
      <c r="L12" s="83"/>
    </row>
    <row r="13" spans="1:12" ht="15.95" customHeight="1" x14ac:dyDescent="0.15">
      <c r="A13" s="144"/>
      <c r="B13" s="147"/>
      <c r="C13" s="144"/>
      <c r="D13" s="106"/>
      <c r="E13" s="106"/>
      <c r="F13" s="147"/>
      <c r="G13" s="152"/>
      <c r="H13" s="153"/>
      <c r="I13" s="111"/>
      <c r="J13" s="107">
        <f>IF($F$8="末",F7,IF(J8=12,DATE($I$7,I8,F8+1),DATE(I7,I8,F8+1)))</f>
        <v>45246</v>
      </c>
      <c r="K13" s="108" t="s">
        <v>41</v>
      </c>
      <c r="L13" s="107">
        <f>IF($F$8="末",H7,IF(J8=12,DATE(J7,J8+1,F8),DATE(J7,J8+1,F8)))</f>
        <v>45611</v>
      </c>
    </row>
    <row r="14" spans="1:12" ht="15.95" customHeight="1" x14ac:dyDescent="0.15">
      <c r="A14" s="145"/>
      <c r="B14" s="148"/>
      <c r="C14" s="145"/>
      <c r="D14" s="63" t="s">
        <v>26</v>
      </c>
      <c r="E14" s="63" t="s">
        <v>28</v>
      </c>
      <c r="F14" s="148"/>
      <c r="G14" s="154"/>
      <c r="H14" s="155"/>
      <c r="I14" s="111"/>
      <c r="J14" s="111"/>
      <c r="K14" s="111"/>
      <c r="L14" s="111"/>
    </row>
    <row r="15" spans="1:12" ht="15.95" customHeight="1" x14ac:dyDescent="0.15">
      <c r="A15" s="64">
        <v>1</v>
      </c>
      <c r="B15" s="38"/>
      <c r="C15" s="38"/>
      <c r="D15" s="39"/>
      <c r="E15" s="39"/>
      <c r="F15" s="39"/>
      <c r="G15" s="192"/>
      <c r="H15" s="194"/>
    </row>
    <row r="16" spans="1:12" ht="15.95" customHeight="1" x14ac:dyDescent="0.15">
      <c r="A16" s="64">
        <v>2</v>
      </c>
      <c r="B16" s="38"/>
      <c r="C16" s="38"/>
      <c r="D16" s="39"/>
      <c r="E16" s="39"/>
      <c r="F16" s="39"/>
      <c r="G16" s="192"/>
      <c r="H16" s="194"/>
    </row>
    <row r="17" spans="1:8" ht="15.95" customHeight="1" x14ac:dyDescent="0.15">
      <c r="A17" s="64">
        <v>3</v>
      </c>
      <c r="B17" s="38"/>
      <c r="C17" s="38"/>
      <c r="D17" s="39"/>
      <c r="E17" s="39"/>
      <c r="F17" s="39"/>
      <c r="G17" s="192"/>
      <c r="H17" s="194"/>
    </row>
    <row r="18" spans="1:8" ht="15.95" customHeight="1" x14ac:dyDescent="0.15">
      <c r="A18" s="64">
        <v>4</v>
      </c>
      <c r="B18" s="38"/>
      <c r="C18" s="38"/>
      <c r="D18" s="39"/>
      <c r="E18" s="39"/>
      <c r="F18" s="39"/>
      <c r="G18" s="192"/>
      <c r="H18" s="194"/>
    </row>
    <row r="19" spans="1:8" ht="15.95" customHeight="1" x14ac:dyDescent="0.15">
      <c r="A19" s="64">
        <v>5</v>
      </c>
      <c r="B19" s="38"/>
      <c r="C19" s="38"/>
      <c r="D19" s="39"/>
      <c r="E19" s="39"/>
      <c r="F19" s="39"/>
      <c r="G19" s="192"/>
      <c r="H19" s="194"/>
    </row>
    <row r="20" spans="1:8" ht="15.95" customHeight="1" x14ac:dyDescent="0.15">
      <c r="A20" s="64">
        <v>6</v>
      </c>
      <c r="B20" s="38"/>
      <c r="C20" s="38"/>
      <c r="D20" s="39"/>
      <c r="E20" s="39"/>
      <c r="F20" s="39"/>
      <c r="G20" s="192"/>
      <c r="H20" s="194"/>
    </row>
    <row r="21" spans="1:8" ht="15.95" customHeight="1" x14ac:dyDescent="0.15">
      <c r="A21" s="64">
        <v>7</v>
      </c>
      <c r="B21" s="38"/>
      <c r="C21" s="38"/>
      <c r="D21" s="39"/>
      <c r="E21" s="39"/>
      <c r="F21" s="39"/>
      <c r="G21" s="192"/>
      <c r="H21" s="194"/>
    </row>
    <row r="22" spans="1:8" ht="15.95" customHeight="1" x14ac:dyDescent="0.15">
      <c r="A22" s="64">
        <v>8</v>
      </c>
      <c r="B22" s="38"/>
      <c r="C22" s="38"/>
      <c r="D22" s="39"/>
      <c r="E22" s="39"/>
      <c r="F22" s="39"/>
      <c r="G22" s="192"/>
      <c r="H22" s="194"/>
    </row>
    <row r="23" spans="1:8" ht="15.95" customHeight="1" x14ac:dyDescent="0.15">
      <c r="A23" s="64">
        <v>9</v>
      </c>
      <c r="B23" s="38"/>
      <c r="C23" s="38"/>
      <c r="D23" s="39"/>
      <c r="E23" s="39"/>
      <c r="F23" s="39"/>
      <c r="G23" s="192"/>
      <c r="H23" s="194"/>
    </row>
    <row r="24" spans="1:8" ht="15.95" customHeight="1" x14ac:dyDescent="0.15">
      <c r="A24" s="64">
        <v>10</v>
      </c>
      <c r="B24" s="38"/>
      <c r="C24" s="38"/>
      <c r="D24" s="39"/>
      <c r="E24" s="39"/>
      <c r="F24" s="39"/>
      <c r="G24" s="192"/>
      <c r="H24" s="194"/>
    </row>
    <row r="25" spans="1:8" ht="15.95" customHeight="1" x14ac:dyDescent="0.15">
      <c r="A25" s="64">
        <v>11</v>
      </c>
      <c r="B25" s="38"/>
      <c r="C25" s="38"/>
      <c r="D25" s="39"/>
      <c r="E25" s="39"/>
      <c r="F25" s="39"/>
      <c r="G25" s="192"/>
      <c r="H25" s="194"/>
    </row>
    <row r="26" spans="1:8" ht="15.95" customHeight="1" x14ac:dyDescent="0.15">
      <c r="A26" s="64">
        <v>12</v>
      </c>
      <c r="B26" s="38"/>
      <c r="C26" s="38"/>
      <c r="D26" s="39"/>
      <c r="E26" s="39"/>
      <c r="F26" s="39"/>
      <c r="G26" s="192"/>
      <c r="H26" s="194"/>
    </row>
    <row r="27" spans="1:8" ht="15.95" customHeight="1" x14ac:dyDescent="0.15">
      <c r="A27" s="64">
        <v>13</v>
      </c>
      <c r="B27" s="38"/>
      <c r="C27" s="38"/>
      <c r="D27" s="39"/>
      <c r="E27" s="39"/>
      <c r="F27" s="39"/>
      <c r="G27" s="192"/>
      <c r="H27" s="194"/>
    </row>
    <row r="28" spans="1:8" ht="15.95" customHeight="1" x14ac:dyDescent="0.15">
      <c r="A28" s="64">
        <v>14</v>
      </c>
      <c r="B28" s="38"/>
      <c r="C28" s="38"/>
      <c r="D28" s="39"/>
      <c r="E28" s="39"/>
      <c r="F28" s="39"/>
      <c r="G28" s="192"/>
      <c r="H28" s="194"/>
    </row>
    <row r="29" spans="1:8" ht="15.95" customHeight="1" x14ac:dyDescent="0.15">
      <c r="A29" s="64">
        <v>15</v>
      </c>
      <c r="B29" s="38"/>
      <c r="C29" s="38"/>
      <c r="D29" s="39"/>
      <c r="E29" s="39"/>
      <c r="F29" s="39"/>
      <c r="G29" s="192"/>
      <c r="H29" s="194"/>
    </row>
    <row r="30" spans="1:8" ht="15.95" customHeight="1" x14ac:dyDescent="0.15">
      <c r="A30" s="64">
        <v>16</v>
      </c>
      <c r="B30" s="38"/>
      <c r="C30" s="38"/>
      <c r="D30" s="39"/>
      <c r="E30" s="39"/>
      <c r="F30" s="39"/>
      <c r="G30" s="192"/>
      <c r="H30" s="194"/>
    </row>
    <row r="31" spans="1:8" ht="15.95" customHeight="1" x14ac:dyDescent="0.15">
      <c r="A31" s="64">
        <v>17</v>
      </c>
      <c r="B31" s="38"/>
      <c r="C31" s="38"/>
      <c r="D31" s="39"/>
      <c r="E31" s="39"/>
      <c r="F31" s="39"/>
      <c r="G31" s="192"/>
      <c r="H31" s="194"/>
    </row>
    <row r="32" spans="1:8" ht="15.95" customHeight="1" x14ac:dyDescent="0.15">
      <c r="A32" s="64">
        <v>18</v>
      </c>
      <c r="B32" s="38"/>
      <c r="C32" s="38"/>
      <c r="D32" s="39"/>
      <c r="E32" s="39"/>
      <c r="F32" s="39"/>
      <c r="G32" s="192"/>
      <c r="H32" s="194"/>
    </row>
    <row r="33" spans="1:8" ht="15.95" customHeight="1" x14ac:dyDescent="0.15">
      <c r="A33" s="64">
        <v>19</v>
      </c>
      <c r="B33" s="38"/>
      <c r="C33" s="38"/>
      <c r="D33" s="39"/>
      <c r="E33" s="39"/>
      <c r="F33" s="39"/>
      <c r="G33" s="192"/>
      <c r="H33" s="194"/>
    </row>
    <row r="34" spans="1:8" ht="15.95" customHeight="1" x14ac:dyDescent="0.15">
      <c r="A34" s="64">
        <v>20</v>
      </c>
      <c r="B34" s="38"/>
      <c r="C34" s="38"/>
      <c r="D34" s="39"/>
      <c r="E34" s="39"/>
      <c r="F34" s="39"/>
      <c r="G34" s="192"/>
      <c r="H34" s="194"/>
    </row>
    <row r="35" spans="1:8" ht="15.95" customHeight="1" x14ac:dyDescent="0.15">
      <c r="A35" s="64">
        <v>21</v>
      </c>
      <c r="B35" s="38"/>
      <c r="C35" s="38"/>
      <c r="D35" s="39"/>
      <c r="E35" s="39"/>
      <c r="F35" s="39"/>
      <c r="G35" s="192"/>
      <c r="H35" s="194"/>
    </row>
    <row r="36" spans="1:8" ht="15.95" customHeight="1" x14ac:dyDescent="0.15">
      <c r="A36" s="64">
        <v>22</v>
      </c>
      <c r="B36" s="38"/>
      <c r="C36" s="38"/>
      <c r="D36" s="39"/>
      <c r="E36" s="39"/>
      <c r="F36" s="39"/>
      <c r="G36" s="192"/>
      <c r="H36" s="194"/>
    </row>
    <row r="37" spans="1:8" ht="15.95" customHeight="1" x14ac:dyDescent="0.15">
      <c r="A37" s="64">
        <v>23</v>
      </c>
      <c r="B37" s="38"/>
      <c r="C37" s="38"/>
      <c r="D37" s="39"/>
      <c r="E37" s="39"/>
      <c r="F37" s="39"/>
      <c r="G37" s="192"/>
      <c r="H37" s="194"/>
    </row>
    <row r="38" spans="1:8" ht="15.95" customHeight="1" x14ac:dyDescent="0.15">
      <c r="A38" s="64">
        <v>24</v>
      </c>
      <c r="B38" s="38"/>
      <c r="C38" s="38"/>
      <c r="D38" s="39"/>
      <c r="E38" s="39"/>
      <c r="F38" s="39"/>
      <c r="G38" s="192"/>
      <c r="H38" s="194"/>
    </row>
    <row r="39" spans="1:8" ht="15.95" customHeight="1" x14ac:dyDescent="0.15">
      <c r="A39" s="64">
        <v>25</v>
      </c>
      <c r="B39" s="38"/>
      <c r="C39" s="38"/>
      <c r="D39" s="39"/>
      <c r="E39" s="39"/>
      <c r="F39" s="39"/>
      <c r="G39" s="192"/>
      <c r="H39" s="194"/>
    </row>
    <row r="40" spans="1:8" ht="15.95" customHeight="1" x14ac:dyDescent="0.15">
      <c r="A40" s="64">
        <v>26</v>
      </c>
      <c r="B40" s="38"/>
      <c r="C40" s="38"/>
      <c r="D40" s="39"/>
      <c r="E40" s="39"/>
      <c r="F40" s="39"/>
      <c r="G40" s="192"/>
      <c r="H40" s="194"/>
    </row>
    <row r="41" spans="1:8" ht="15.95" customHeight="1" x14ac:dyDescent="0.15">
      <c r="A41" s="64">
        <v>27</v>
      </c>
      <c r="B41" s="38"/>
      <c r="C41" s="38"/>
      <c r="D41" s="39"/>
      <c r="E41" s="39"/>
      <c r="F41" s="39"/>
      <c r="G41" s="192"/>
      <c r="H41" s="194"/>
    </row>
    <row r="42" spans="1:8" ht="15.95" customHeight="1" x14ac:dyDescent="0.15">
      <c r="A42" s="64">
        <v>28</v>
      </c>
      <c r="B42" s="38"/>
      <c r="C42" s="38"/>
      <c r="D42" s="39"/>
      <c r="E42" s="39"/>
      <c r="F42" s="39"/>
      <c r="G42" s="192"/>
      <c r="H42" s="194"/>
    </row>
    <row r="43" spans="1:8" ht="15.95" customHeight="1" x14ac:dyDescent="0.15">
      <c r="A43" s="64">
        <v>29</v>
      </c>
      <c r="B43" s="38"/>
      <c r="C43" s="38"/>
      <c r="D43" s="39"/>
      <c r="E43" s="39"/>
      <c r="F43" s="39"/>
      <c r="G43" s="192"/>
      <c r="H43" s="194"/>
    </row>
    <row r="44" spans="1:8" ht="15.95" customHeight="1" x14ac:dyDescent="0.15">
      <c r="A44" s="64">
        <v>30</v>
      </c>
      <c r="B44" s="38"/>
      <c r="C44" s="38"/>
      <c r="D44" s="39"/>
      <c r="E44" s="39"/>
      <c r="F44" s="39"/>
      <c r="G44" s="192"/>
      <c r="H44" s="194"/>
    </row>
    <row r="45" spans="1:8" ht="15.95" customHeight="1" x14ac:dyDescent="0.15">
      <c r="A45" s="64">
        <v>31</v>
      </c>
      <c r="B45" s="38"/>
      <c r="C45" s="38"/>
      <c r="D45" s="39"/>
      <c r="E45" s="39"/>
      <c r="F45" s="39"/>
      <c r="G45" s="192"/>
      <c r="H45" s="194"/>
    </row>
    <row r="46" spans="1:8" ht="15.95" customHeight="1" x14ac:dyDescent="0.15">
      <c r="A46" s="64">
        <v>32</v>
      </c>
      <c r="B46" s="38"/>
      <c r="C46" s="38"/>
      <c r="D46" s="39"/>
      <c r="E46" s="39"/>
      <c r="F46" s="39"/>
      <c r="G46" s="192"/>
      <c r="H46" s="194"/>
    </row>
    <row r="47" spans="1:8" ht="15.95" customHeight="1" x14ac:dyDescent="0.15">
      <c r="A47" s="64">
        <v>33</v>
      </c>
      <c r="B47" s="38"/>
      <c r="C47" s="38"/>
      <c r="D47" s="39"/>
      <c r="E47" s="39"/>
      <c r="F47" s="39"/>
      <c r="G47" s="192"/>
      <c r="H47" s="194"/>
    </row>
    <row r="48" spans="1:8" ht="15.95" customHeight="1" x14ac:dyDescent="0.15">
      <c r="A48" s="64">
        <v>34</v>
      </c>
      <c r="B48" s="38"/>
      <c r="C48" s="38"/>
      <c r="D48" s="39"/>
      <c r="E48" s="39"/>
      <c r="F48" s="39"/>
      <c r="G48" s="192"/>
      <c r="H48" s="194"/>
    </row>
    <row r="49" spans="1:8" ht="15.95" customHeight="1" x14ac:dyDescent="0.15">
      <c r="A49" s="64">
        <v>35</v>
      </c>
      <c r="B49" s="38"/>
      <c r="C49" s="38"/>
      <c r="D49" s="39"/>
      <c r="E49" s="39"/>
      <c r="F49" s="39"/>
      <c r="G49" s="192"/>
      <c r="H49" s="194"/>
    </row>
    <row r="50" spans="1:8" ht="15.95" customHeight="1" x14ac:dyDescent="0.15">
      <c r="A50" s="64">
        <v>36</v>
      </c>
      <c r="B50" s="38"/>
      <c r="C50" s="38"/>
      <c r="D50" s="39"/>
      <c r="E50" s="39"/>
      <c r="F50" s="39"/>
      <c r="G50" s="192"/>
      <c r="H50" s="194"/>
    </row>
    <row r="51" spans="1:8" ht="15.95" customHeight="1" x14ac:dyDescent="0.15">
      <c r="A51" s="64">
        <v>37</v>
      </c>
      <c r="B51" s="38"/>
      <c r="C51" s="38"/>
      <c r="D51" s="39"/>
      <c r="E51" s="39"/>
      <c r="F51" s="39"/>
      <c r="G51" s="192"/>
      <c r="H51" s="194"/>
    </row>
    <row r="52" spans="1:8" ht="15.95" customHeight="1" x14ac:dyDescent="0.15">
      <c r="A52" s="64">
        <v>38</v>
      </c>
      <c r="B52" s="38"/>
      <c r="C52" s="38"/>
      <c r="D52" s="39"/>
      <c r="E52" s="39"/>
      <c r="F52" s="39"/>
      <c r="G52" s="192"/>
      <c r="H52" s="194"/>
    </row>
    <row r="53" spans="1:8" ht="15.95" customHeight="1" x14ac:dyDescent="0.15">
      <c r="A53" s="64">
        <v>39</v>
      </c>
      <c r="B53" s="38"/>
      <c r="C53" s="38"/>
      <c r="D53" s="39"/>
      <c r="E53" s="39"/>
      <c r="F53" s="39"/>
      <c r="G53" s="192"/>
      <c r="H53" s="194"/>
    </row>
    <row r="54" spans="1:8" ht="15.95" customHeight="1" x14ac:dyDescent="0.15">
      <c r="A54" s="64">
        <v>40</v>
      </c>
      <c r="B54" s="38"/>
      <c r="C54" s="38"/>
      <c r="D54" s="39"/>
      <c r="E54" s="39"/>
      <c r="F54" s="39"/>
      <c r="G54" s="192"/>
      <c r="H54" s="194"/>
    </row>
    <row r="55" spans="1:8" ht="15.95" customHeight="1" x14ac:dyDescent="0.15">
      <c r="A55" s="64">
        <v>41</v>
      </c>
      <c r="B55" s="38"/>
      <c r="C55" s="38"/>
      <c r="D55" s="39"/>
      <c r="E55" s="39"/>
      <c r="F55" s="39"/>
      <c r="G55" s="192"/>
      <c r="H55" s="194"/>
    </row>
    <row r="56" spans="1:8" ht="15.95" customHeight="1" x14ac:dyDescent="0.15">
      <c r="A56" s="64">
        <v>42</v>
      </c>
      <c r="B56" s="38"/>
      <c r="C56" s="38"/>
      <c r="D56" s="39"/>
      <c r="E56" s="39"/>
      <c r="F56" s="39"/>
      <c r="G56" s="192"/>
      <c r="H56" s="194"/>
    </row>
    <row r="57" spans="1:8" ht="15.95" customHeight="1" x14ac:dyDescent="0.15">
      <c r="A57" s="64">
        <v>43</v>
      </c>
      <c r="B57" s="38"/>
      <c r="C57" s="38"/>
      <c r="D57" s="39"/>
      <c r="E57" s="39"/>
      <c r="F57" s="39"/>
      <c r="G57" s="192"/>
      <c r="H57" s="194"/>
    </row>
    <row r="58" spans="1:8" ht="15.95" customHeight="1" x14ac:dyDescent="0.15">
      <c r="A58" s="64">
        <v>44</v>
      </c>
      <c r="B58" s="38"/>
      <c r="C58" s="38"/>
      <c r="D58" s="39"/>
      <c r="E58" s="39"/>
      <c r="F58" s="39"/>
      <c r="G58" s="192"/>
      <c r="H58" s="194"/>
    </row>
    <row r="59" spans="1:8" ht="15.95" customHeight="1" x14ac:dyDescent="0.15">
      <c r="A59" s="64">
        <v>45</v>
      </c>
      <c r="B59" s="38"/>
      <c r="C59" s="38"/>
      <c r="D59" s="39"/>
      <c r="E59" s="39"/>
      <c r="F59" s="39"/>
      <c r="G59" s="192"/>
      <c r="H59" s="194"/>
    </row>
    <row r="60" spans="1:8" ht="15.95" customHeight="1" x14ac:dyDescent="0.15">
      <c r="A60" s="64">
        <v>46</v>
      </c>
      <c r="B60" s="38"/>
      <c r="C60" s="38"/>
      <c r="D60" s="39"/>
      <c r="E60" s="39"/>
      <c r="F60" s="39"/>
      <c r="G60" s="192"/>
      <c r="H60" s="194"/>
    </row>
    <row r="61" spans="1:8" ht="15.95" customHeight="1" x14ac:dyDescent="0.15">
      <c r="A61" s="64">
        <v>47</v>
      </c>
      <c r="B61" s="38"/>
      <c r="C61" s="38"/>
      <c r="D61" s="39"/>
      <c r="E61" s="39"/>
      <c r="F61" s="39"/>
      <c r="G61" s="192"/>
      <c r="H61" s="194"/>
    </row>
    <row r="62" spans="1:8" ht="15.95" customHeight="1" x14ac:dyDescent="0.15">
      <c r="A62" s="64">
        <v>48</v>
      </c>
      <c r="B62" s="38"/>
      <c r="C62" s="38"/>
      <c r="D62" s="39"/>
      <c r="E62" s="39"/>
      <c r="F62" s="39"/>
      <c r="G62" s="192"/>
      <c r="H62" s="194"/>
    </row>
    <row r="63" spans="1:8" ht="15.95" customHeight="1" x14ac:dyDescent="0.15">
      <c r="A63" s="64">
        <v>49</v>
      </c>
      <c r="B63" s="38"/>
      <c r="C63" s="38"/>
      <c r="D63" s="39"/>
      <c r="E63" s="39"/>
      <c r="F63" s="39"/>
      <c r="G63" s="192"/>
      <c r="H63" s="194"/>
    </row>
    <row r="64" spans="1:8" ht="15.95" customHeight="1" x14ac:dyDescent="0.15">
      <c r="A64" s="64">
        <v>50</v>
      </c>
      <c r="B64" s="38"/>
      <c r="C64" s="38"/>
      <c r="D64" s="39"/>
      <c r="E64" s="39"/>
      <c r="F64" s="39"/>
      <c r="G64" s="192"/>
      <c r="H64" s="194"/>
    </row>
    <row r="65" spans="1:8" ht="15.95" customHeight="1" x14ac:dyDescent="0.15">
      <c r="A65" s="64">
        <v>51</v>
      </c>
      <c r="B65" s="38"/>
      <c r="C65" s="38"/>
      <c r="D65" s="39"/>
      <c r="E65" s="39"/>
      <c r="F65" s="39"/>
      <c r="G65" s="192"/>
      <c r="H65" s="194"/>
    </row>
    <row r="66" spans="1:8" ht="15.95" customHeight="1" x14ac:dyDescent="0.15">
      <c r="A66" s="64">
        <v>52</v>
      </c>
      <c r="B66" s="38"/>
      <c r="C66" s="38"/>
      <c r="D66" s="39"/>
      <c r="E66" s="39"/>
      <c r="F66" s="39"/>
      <c r="G66" s="192"/>
      <c r="H66" s="194"/>
    </row>
    <row r="67" spans="1:8" ht="15.95" customHeight="1" x14ac:dyDescent="0.15">
      <c r="A67" s="64">
        <v>53</v>
      </c>
      <c r="B67" s="38"/>
      <c r="C67" s="38"/>
      <c r="D67" s="39"/>
      <c r="E67" s="39"/>
      <c r="F67" s="39"/>
      <c r="G67" s="192"/>
      <c r="H67" s="194"/>
    </row>
    <row r="68" spans="1:8" ht="15.95" customHeight="1" x14ac:dyDescent="0.15">
      <c r="A68" s="64">
        <v>54</v>
      </c>
      <c r="B68" s="38"/>
      <c r="C68" s="38"/>
      <c r="D68" s="39"/>
      <c r="E68" s="39"/>
      <c r="F68" s="39"/>
      <c r="G68" s="192"/>
      <c r="H68" s="194"/>
    </row>
    <row r="69" spans="1:8" ht="15.95" customHeight="1" x14ac:dyDescent="0.15">
      <c r="A69" s="64">
        <v>55</v>
      </c>
      <c r="B69" s="38"/>
      <c r="C69" s="38"/>
      <c r="D69" s="39"/>
      <c r="E69" s="39"/>
      <c r="F69" s="39"/>
      <c r="G69" s="192"/>
      <c r="H69" s="194"/>
    </row>
    <row r="70" spans="1:8" ht="15.95" customHeight="1" x14ac:dyDescent="0.15">
      <c r="A70" s="64">
        <v>56</v>
      </c>
      <c r="B70" s="38"/>
      <c r="C70" s="38"/>
      <c r="D70" s="39"/>
      <c r="E70" s="39"/>
      <c r="F70" s="39"/>
      <c r="G70" s="192"/>
      <c r="H70" s="194"/>
    </row>
    <row r="71" spans="1:8" ht="15.95" customHeight="1" x14ac:dyDescent="0.15">
      <c r="A71" s="64">
        <v>57</v>
      </c>
      <c r="B71" s="38"/>
      <c r="C71" s="38"/>
      <c r="D71" s="39"/>
      <c r="E71" s="39"/>
      <c r="F71" s="39"/>
      <c r="G71" s="192"/>
      <c r="H71" s="194"/>
    </row>
    <row r="72" spans="1:8" ht="15.95" customHeight="1" x14ac:dyDescent="0.15">
      <c r="A72" s="64">
        <v>58</v>
      </c>
      <c r="B72" s="38"/>
      <c r="C72" s="38"/>
      <c r="D72" s="39"/>
      <c r="E72" s="39"/>
      <c r="F72" s="39"/>
      <c r="G72" s="192"/>
      <c r="H72" s="194"/>
    </row>
    <row r="73" spans="1:8" ht="15.95" customHeight="1" x14ac:dyDescent="0.15">
      <c r="A73" s="64">
        <v>59</v>
      </c>
      <c r="B73" s="38"/>
      <c r="C73" s="38"/>
      <c r="D73" s="39"/>
      <c r="E73" s="39"/>
      <c r="F73" s="39"/>
      <c r="G73" s="192"/>
      <c r="H73" s="194"/>
    </row>
    <row r="74" spans="1:8" ht="15.95" customHeight="1" x14ac:dyDescent="0.15">
      <c r="A74" s="64">
        <v>60</v>
      </c>
      <c r="B74" s="38"/>
      <c r="C74" s="38"/>
      <c r="D74" s="39"/>
      <c r="E74" s="39"/>
      <c r="F74" s="39"/>
      <c r="G74" s="192"/>
      <c r="H74" s="194"/>
    </row>
    <row r="75" spans="1:8" ht="15.95" customHeight="1" x14ac:dyDescent="0.15">
      <c r="A75" s="64">
        <v>61</v>
      </c>
      <c r="B75" s="38"/>
      <c r="C75" s="38"/>
      <c r="D75" s="39"/>
      <c r="E75" s="39"/>
      <c r="F75" s="39"/>
      <c r="G75" s="192"/>
      <c r="H75" s="194"/>
    </row>
    <row r="76" spans="1:8" ht="15.95" customHeight="1" x14ac:dyDescent="0.15">
      <c r="A76" s="64">
        <v>62</v>
      </c>
      <c r="B76" s="38"/>
      <c r="C76" s="38"/>
      <c r="D76" s="39"/>
      <c r="E76" s="39"/>
      <c r="F76" s="39"/>
      <c r="G76" s="192"/>
      <c r="H76" s="194"/>
    </row>
    <row r="77" spans="1:8" ht="15.95" customHeight="1" x14ac:dyDescent="0.15">
      <c r="A77" s="64">
        <v>63</v>
      </c>
      <c r="B77" s="38"/>
      <c r="C77" s="38"/>
      <c r="D77" s="39"/>
      <c r="E77" s="39"/>
      <c r="F77" s="39"/>
      <c r="G77" s="192"/>
      <c r="H77" s="194"/>
    </row>
    <row r="78" spans="1:8" ht="15.95" customHeight="1" x14ac:dyDescent="0.15">
      <c r="A78" s="64">
        <v>64</v>
      </c>
      <c r="B78" s="38"/>
      <c r="C78" s="38"/>
      <c r="D78" s="39"/>
      <c r="E78" s="39"/>
      <c r="F78" s="39"/>
      <c r="G78" s="192"/>
      <c r="H78" s="194"/>
    </row>
    <row r="79" spans="1:8" ht="15.95" customHeight="1" x14ac:dyDescent="0.15">
      <c r="A79" s="64">
        <v>65</v>
      </c>
      <c r="B79" s="38"/>
      <c r="C79" s="38"/>
      <c r="D79" s="39"/>
      <c r="E79" s="39"/>
      <c r="F79" s="39"/>
      <c r="G79" s="192"/>
      <c r="H79" s="194"/>
    </row>
    <row r="80" spans="1:8" ht="15.95" customHeight="1" x14ac:dyDescent="0.15">
      <c r="A80" s="64">
        <v>66</v>
      </c>
      <c r="B80" s="38"/>
      <c r="C80" s="38"/>
      <c r="D80" s="39"/>
      <c r="E80" s="39"/>
      <c r="F80" s="39"/>
      <c r="G80" s="192"/>
      <c r="H80" s="194"/>
    </row>
    <row r="81" spans="1:8" ht="15.95" customHeight="1" x14ac:dyDescent="0.15">
      <c r="A81" s="64">
        <v>67</v>
      </c>
      <c r="B81" s="38"/>
      <c r="C81" s="38"/>
      <c r="D81" s="39"/>
      <c r="E81" s="39"/>
      <c r="F81" s="39"/>
      <c r="G81" s="192"/>
      <c r="H81" s="194"/>
    </row>
    <row r="82" spans="1:8" ht="15.95" customHeight="1" x14ac:dyDescent="0.15">
      <c r="A82" s="64">
        <v>68</v>
      </c>
      <c r="B82" s="38"/>
      <c r="C82" s="38"/>
      <c r="D82" s="39"/>
      <c r="E82" s="39"/>
      <c r="F82" s="39"/>
      <c r="G82" s="192"/>
      <c r="H82" s="194"/>
    </row>
    <row r="83" spans="1:8" ht="15.95" customHeight="1" x14ac:dyDescent="0.15">
      <c r="A83" s="64">
        <v>69</v>
      </c>
      <c r="B83" s="38"/>
      <c r="C83" s="38"/>
      <c r="D83" s="39"/>
      <c r="E83" s="39"/>
      <c r="F83" s="39"/>
      <c r="G83" s="192"/>
      <c r="H83" s="194"/>
    </row>
    <row r="84" spans="1:8" ht="15.95" customHeight="1" x14ac:dyDescent="0.15">
      <c r="A84" s="64">
        <v>70</v>
      </c>
      <c r="B84" s="38"/>
      <c r="C84" s="38"/>
      <c r="D84" s="39"/>
      <c r="E84" s="39"/>
      <c r="F84" s="39"/>
      <c r="G84" s="192"/>
      <c r="H84" s="194"/>
    </row>
    <row r="85" spans="1:8" ht="15.95" customHeight="1" x14ac:dyDescent="0.15">
      <c r="A85" s="64">
        <v>71</v>
      </c>
      <c r="B85" s="38"/>
      <c r="C85" s="38"/>
      <c r="D85" s="39"/>
      <c r="E85" s="39"/>
      <c r="F85" s="39"/>
      <c r="G85" s="192"/>
      <c r="H85" s="194"/>
    </row>
    <row r="86" spans="1:8" ht="15.95" customHeight="1" x14ac:dyDescent="0.15">
      <c r="A86" s="64">
        <v>72</v>
      </c>
      <c r="B86" s="38"/>
      <c r="C86" s="38"/>
      <c r="D86" s="39"/>
      <c r="E86" s="39"/>
      <c r="F86" s="39"/>
      <c r="G86" s="192"/>
      <c r="H86" s="194"/>
    </row>
    <row r="87" spans="1:8" ht="15.95" customHeight="1" x14ac:dyDescent="0.15">
      <c r="A87" s="64">
        <v>73</v>
      </c>
      <c r="B87" s="38"/>
      <c r="C87" s="38"/>
      <c r="D87" s="39"/>
      <c r="E87" s="39"/>
      <c r="F87" s="39"/>
      <c r="G87" s="192"/>
      <c r="H87" s="194"/>
    </row>
    <row r="88" spans="1:8" ht="15.95" customHeight="1" x14ac:dyDescent="0.15">
      <c r="A88" s="64">
        <v>74</v>
      </c>
      <c r="B88" s="38"/>
      <c r="C88" s="38"/>
      <c r="D88" s="39"/>
      <c r="E88" s="39"/>
      <c r="F88" s="39"/>
      <c r="G88" s="192"/>
      <c r="H88" s="194"/>
    </row>
    <row r="89" spans="1:8" ht="15.95" customHeight="1" x14ac:dyDescent="0.15">
      <c r="A89" s="64">
        <v>75</v>
      </c>
      <c r="B89" s="38"/>
      <c r="C89" s="38"/>
      <c r="D89" s="39"/>
      <c r="E89" s="39"/>
      <c r="F89" s="39"/>
      <c r="G89" s="192"/>
      <c r="H89" s="194"/>
    </row>
    <row r="90" spans="1:8" ht="15.95" customHeight="1" x14ac:dyDescent="0.15">
      <c r="A90" s="64">
        <v>76</v>
      </c>
      <c r="B90" s="38"/>
      <c r="C90" s="38"/>
      <c r="D90" s="39"/>
      <c r="E90" s="39"/>
      <c r="F90" s="39"/>
      <c r="G90" s="192"/>
      <c r="H90" s="194"/>
    </row>
    <row r="91" spans="1:8" ht="15.95" customHeight="1" x14ac:dyDescent="0.15">
      <c r="A91" s="64">
        <v>77</v>
      </c>
      <c r="B91" s="38"/>
      <c r="C91" s="38"/>
      <c r="D91" s="39"/>
      <c r="E91" s="39"/>
      <c r="F91" s="39"/>
      <c r="G91" s="192"/>
      <c r="H91" s="194"/>
    </row>
    <row r="92" spans="1:8" ht="15.95" customHeight="1" x14ac:dyDescent="0.15">
      <c r="A92" s="64">
        <v>78</v>
      </c>
      <c r="B92" s="38"/>
      <c r="C92" s="38"/>
      <c r="D92" s="39"/>
      <c r="E92" s="39"/>
      <c r="F92" s="39"/>
      <c r="G92" s="192"/>
      <c r="H92" s="194"/>
    </row>
    <row r="93" spans="1:8" ht="15.95" customHeight="1" x14ac:dyDescent="0.15">
      <c r="A93" s="64">
        <v>79</v>
      </c>
      <c r="B93" s="38"/>
      <c r="C93" s="38"/>
      <c r="D93" s="39"/>
      <c r="E93" s="39"/>
      <c r="F93" s="39"/>
      <c r="G93" s="192"/>
      <c r="H93" s="194"/>
    </row>
    <row r="94" spans="1:8" ht="15.95" customHeight="1" x14ac:dyDescent="0.15">
      <c r="A94" s="64">
        <v>80</v>
      </c>
      <c r="B94" s="38"/>
      <c r="C94" s="38"/>
      <c r="D94" s="39"/>
      <c r="E94" s="39"/>
      <c r="F94" s="39"/>
      <c r="G94" s="192"/>
      <c r="H94" s="194"/>
    </row>
    <row r="95" spans="1:8" ht="15.95" customHeight="1" x14ac:dyDescent="0.15">
      <c r="A95" s="64">
        <v>81</v>
      </c>
      <c r="B95" s="38"/>
      <c r="C95" s="38"/>
      <c r="D95" s="39"/>
      <c r="E95" s="39"/>
      <c r="F95" s="39"/>
      <c r="G95" s="192"/>
      <c r="H95" s="194"/>
    </row>
    <row r="96" spans="1:8" ht="15.95" customHeight="1" x14ac:dyDescent="0.15">
      <c r="A96" s="64">
        <v>82</v>
      </c>
      <c r="B96" s="38"/>
      <c r="C96" s="38"/>
      <c r="D96" s="39"/>
      <c r="E96" s="39"/>
      <c r="F96" s="39"/>
      <c r="G96" s="192"/>
      <c r="H96" s="194"/>
    </row>
    <row r="97" spans="1:8" ht="15.95" customHeight="1" x14ac:dyDescent="0.15">
      <c r="A97" s="64">
        <v>83</v>
      </c>
      <c r="B97" s="38"/>
      <c r="C97" s="38"/>
      <c r="D97" s="39"/>
      <c r="E97" s="39"/>
      <c r="F97" s="39"/>
      <c r="G97" s="192"/>
      <c r="H97" s="194"/>
    </row>
    <row r="98" spans="1:8" ht="15.95" customHeight="1" x14ac:dyDescent="0.15">
      <c r="A98" s="64">
        <v>84</v>
      </c>
      <c r="B98" s="38"/>
      <c r="C98" s="38"/>
      <c r="D98" s="39"/>
      <c r="E98" s="39"/>
      <c r="F98" s="39"/>
      <c r="G98" s="192"/>
      <c r="H98" s="194"/>
    </row>
    <row r="99" spans="1:8" ht="15.95" customHeight="1" x14ac:dyDescent="0.15">
      <c r="A99" s="64">
        <v>85</v>
      </c>
      <c r="B99" s="38"/>
      <c r="C99" s="38"/>
      <c r="D99" s="39"/>
      <c r="E99" s="39"/>
      <c r="F99" s="39"/>
      <c r="G99" s="192"/>
      <c r="H99" s="194"/>
    </row>
    <row r="100" spans="1:8" ht="15.95" customHeight="1" x14ac:dyDescent="0.15">
      <c r="A100" s="64">
        <v>86</v>
      </c>
      <c r="B100" s="38"/>
      <c r="C100" s="38"/>
      <c r="D100" s="39"/>
      <c r="E100" s="39"/>
      <c r="F100" s="39"/>
      <c r="G100" s="192"/>
      <c r="H100" s="194"/>
    </row>
    <row r="101" spans="1:8" ht="15.95" customHeight="1" x14ac:dyDescent="0.15">
      <c r="A101" s="64">
        <v>87</v>
      </c>
      <c r="B101" s="38"/>
      <c r="C101" s="38"/>
      <c r="D101" s="39"/>
      <c r="E101" s="39"/>
      <c r="F101" s="39"/>
      <c r="G101" s="192"/>
      <c r="H101" s="194"/>
    </row>
    <row r="102" spans="1:8" ht="15.95" customHeight="1" x14ac:dyDescent="0.15">
      <c r="A102" s="64">
        <v>88</v>
      </c>
      <c r="B102" s="38"/>
      <c r="C102" s="38"/>
      <c r="D102" s="39"/>
      <c r="E102" s="39"/>
      <c r="F102" s="39"/>
      <c r="G102" s="192"/>
      <c r="H102" s="194"/>
    </row>
    <row r="103" spans="1:8" ht="15.95" customHeight="1" x14ac:dyDescent="0.15">
      <c r="A103" s="64">
        <v>89</v>
      </c>
      <c r="B103" s="38"/>
      <c r="C103" s="38"/>
      <c r="D103" s="39"/>
      <c r="E103" s="39"/>
      <c r="F103" s="39"/>
      <c r="G103" s="192"/>
      <c r="H103" s="194"/>
    </row>
    <row r="104" spans="1:8" ht="15.95" customHeight="1" x14ac:dyDescent="0.15">
      <c r="A104" s="64">
        <v>90</v>
      </c>
      <c r="B104" s="38"/>
      <c r="C104" s="38"/>
      <c r="D104" s="39"/>
      <c r="E104" s="39"/>
      <c r="F104" s="39"/>
      <c r="G104" s="192"/>
      <c r="H104" s="194"/>
    </row>
    <row r="105" spans="1:8" ht="15.95" customHeight="1" x14ac:dyDescent="0.15">
      <c r="A105" s="64">
        <v>91</v>
      </c>
      <c r="B105" s="38"/>
      <c r="C105" s="38"/>
      <c r="D105" s="39"/>
      <c r="E105" s="39"/>
      <c r="F105" s="39"/>
      <c r="G105" s="192"/>
      <c r="H105" s="194"/>
    </row>
    <row r="106" spans="1:8" ht="15.95" customHeight="1" x14ac:dyDescent="0.15">
      <c r="A106" s="64">
        <v>92</v>
      </c>
      <c r="B106" s="38"/>
      <c r="C106" s="38"/>
      <c r="D106" s="39"/>
      <c r="E106" s="39"/>
      <c r="F106" s="39"/>
      <c r="G106" s="192"/>
      <c r="H106" s="194"/>
    </row>
    <row r="107" spans="1:8" ht="15.95" customHeight="1" x14ac:dyDescent="0.15">
      <c r="A107" s="64">
        <v>93</v>
      </c>
      <c r="B107" s="38"/>
      <c r="C107" s="38"/>
      <c r="D107" s="39"/>
      <c r="E107" s="39"/>
      <c r="F107" s="39"/>
      <c r="G107" s="192"/>
      <c r="H107" s="194"/>
    </row>
    <row r="108" spans="1:8" ht="15.95" customHeight="1" x14ac:dyDescent="0.15">
      <c r="A108" s="64">
        <v>94</v>
      </c>
      <c r="B108" s="38"/>
      <c r="C108" s="38"/>
      <c r="D108" s="39"/>
      <c r="E108" s="39"/>
      <c r="F108" s="39"/>
      <c r="G108" s="192"/>
      <c r="H108" s="194"/>
    </row>
    <row r="109" spans="1:8" ht="15.95" customHeight="1" x14ac:dyDescent="0.15">
      <c r="A109" s="64">
        <v>95</v>
      </c>
      <c r="B109" s="38"/>
      <c r="C109" s="38"/>
      <c r="D109" s="39"/>
      <c r="E109" s="39"/>
      <c r="F109" s="39"/>
      <c r="G109" s="192"/>
      <c r="H109" s="194"/>
    </row>
    <row r="110" spans="1:8" ht="15.95" customHeight="1" x14ac:dyDescent="0.15">
      <c r="A110" s="64">
        <v>96</v>
      </c>
      <c r="B110" s="38"/>
      <c r="C110" s="38"/>
      <c r="D110" s="39"/>
      <c r="E110" s="39"/>
      <c r="F110" s="39"/>
      <c r="G110" s="192"/>
      <c r="H110" s="194"/>
    </row>
    <row r="111" spans="1:8" ht="15.95" customHeight="1" x14ac:dyDescent="0.15">
      <c r="A111" s="64">
        <v>97</v>
      </c>
      <c r="B111" s="38"/>
      <c r="C111" s="38"/>
      <c r="D111" s="39"/>
      <c r="E111" s="39"/>
      <c r="F111" s="39"/>
      <c r="G111" s="192"/>
      <c r="H111" s="194"/>
    </row>
    <row r="112" spans="1:8" ht="15.95" customHeight="1" x14ac:dyDescent="0.15">
      <c r="A112" s="64">
        <v>98</v>
      </c>
      <c r="B112" s="38"/>
      <c r="C112" s="38"/>
      <c r="D112" s="39"/>
      <c r="E112" s="39"/>
      <c r="F112" s="39"/>
      <c r="G112" s="192"/>
      <c r="H112" s="194"/>
    </row>
    <row r="113" spans="1:8" ht="15.95" customHeight="1" x14ac:dyDescent="0.15">
      <c r="A113" s="64">
        <v>99</v>
      </c>
      <c r="B113" s="38"/>
      <c r="C113" s="38"/>
      <c r="D113" s="39"/>
      <c r="E113" s="39"/>
      <c r="F113" s="39"/>
      <c r="G113" s="192"/>
      <c r="H113" s="194"/>
    </row>
    <row r="114" spans="1:8" ht="15.95" customHeight="1" x14ac:dyDescent="0.15">
      <c r="A114" s="64">
        <v>100</v>
      </c>
      <c r="B114" s="38"/>
      <c r="C114" s="38"/>
      <c r="D114" s="39"/>
      <c r="E114" s="39"/>
      <c r="F114" s="39"/>
      <c r="G114" s="192"/>
      <c r="H114" s="194"/>
    </row>
    <row r="115" spans="1:8" s="61" customFormat="1" ht="15.95" customHeight="1" x14ac:dyDescent="0.15">
      <c r="A115" s="65"/>
      <c r="B115" s="66"/>
      <c r="C115" s="66" t="s">
        <v>48</v>
      </c>
      <c r="D115" s="67" t="s">
        <v>30</v>
      </c>
      <c r="E115" s="67" t="s">
        <v>7</v>
      </c>
      <c r="F115" s="68" t="s">
        <v>11</v>
      </c>
      <c r="G115" s="150"/>
      <c r="H115" s="151"/>
    </row>
    <row r="116" spans="1:8" s="61" customFormat="1" ht="15.95" customHeight="1" x14ac:dyDescent="0.15">
      <c r="A116" s="69"/>
      <c r="B116" s="70"/>
      <c r="C116" s="69">
        <f>COUNTA(C15:C114)</f>
        <v>0</v>
      </c>
      <c r="D116" s="71">
        <f>SUM(D15:D114)</f>
        <v>0</v>
      </c>
      <c r="E116" s="72">
        <f>SUM(E15:E114)</f>
        <v>0</v>
      </c>
      <c r="F116" s="71">
        <f>SUM(F15:F114)</f>
        <v>0</v>
      </c>
      <c r="G116" s="154"/>
      <c r="H116" s="155"/>
    </row>
    <row r="117" spans="1:8" s="61" customFormat="1" ht="5.0999999999999996" customHeight="1" x14ac:dyDescent="0.15">
      <c r="A117" s="60"/>
      <c r="C117" s="60"/>
      <c r="D117" s="60"/>
      <c r="E117" s="73"/>
      <c r="F117" s="60"/>
      <c r="G117" s="60"/>
      <c r="H117" s="60"/>
    </row>
    <row r="118" spans="1:8" s="61" customFormat="1" ht="17.100000000000001" customHeight="1" x14ac:dyDescent="0.15">
      <c r="A118" s="74"/>
      <c r="B118" s="74"/>
      <c r="C118" s="74"/>
      <c r="D118" s="75"/>
      <c r="E118" s="195" t="s">
        <v>31</v>
      </c>
      <c r="F118" s="197"/>
      <c r="G118" s="200">
        <f>C116</f>
        <v>0</v>
      </c>
      <c r="H118" s="200"/>
    </row>
    <row r="119" spans="1:8" s="61" customFormat="1" ht="17.100000000000001" customHeight="1" x14ac:dyDescent="0.15">
      <c r="A119" s="76"/>
      <c r="B119" s="76"/>
      <c r="C119" s="5"/>
      <c r="D119" s="77"/>
      <c r="E119" s="195" t="s">
        <v>16</v>
      </c>
      <c r="F119" s="197"/>
      <c r="G119" s="200">
        <f>D116</f>
        <v>0</v>
      </c>
      <c r="H119" s="200"/>
    </row>
    <row r="120" spans="1:8" s="61" customFormat="1" ht="17.100000000000001" customHeight="1" x14ac:dyDescent="0.15">
      <c r="A120" s="74"/>
      <c r="B120" s="74"/>
      <c r="C120" s="74"/>
      <c r="D120" s="75"/>
      <c r="E120" s="195" t="s">
        <v>17</v>
      </c>
      <c r="F120" s="197"/>
      <c r="G120" s="202">
        <f>E116</f>
        <v>0</v>
      </c>
      <c r="H120" s="202"/>
    </row>
    <row r="121" spans="1:8" s="61" customFormat="1" ht="17.100000000000001" customHeight="1" x14ac:dyDescent="0.15">
      <c r="A121" s="74"/>
      <c r="B121" s="74"/>
      <c r="C121" s="74"/>
      <c r="D121" s="75"/>
      <c r="E121" s="195" t="s">
        <v>8</v>
      </c>
      <c r="F121" s="197"/>
      <c r="G121" s="200">
        <f>F116</f>
        <v>0</v>
      </c>
      <c r="H121" s="200"/>
    </row>
    <row r="122" spans="1:8" s="61" customFormat="1" ht="17.100000000000001" customHeight="1" x14ac:dyDescent="0.15">
      <c r="A122" s="74"/>
      <c r="B122" s="74"/>
      <c r="C122" s="74"/>
      <c r="D122" s="199"/>
      <c r="E122" s="195" t="s">
        <v>18</v>
      </c>
      <c r="F122" s="197"/>
      <c r="G122" s="200" t="str">
        <f>IF(G118=0,"",ROUNDDOWN((G119+G121)/G118,1))</f>
        <v/>
      </c>
      <c r="H122" s="200"/>
    </row>
    <row r="123" spans="1:8" s="61" customFormat="1" ht="17.100000000000001" customHeight="1" x14ac:dyDescent="0.15">
      <c r="A123" s="74"/>
      <c r="B123" s="74"/>
      <c r="C123" s="74"/>
      <c r="D123" s="199"/>
      <c r="E123" s="195" t="s">
        <v>19</v>
      </c>
      <c r="F123" s="197"/>
      <c r="G123" s="201" t="str">
        <f>IF(G120=0,"",ROUNDDOWN((G119+G121)/(G120+G121),3))</f>
        <v/>
      </c>
      <c r="H123" s="201"/>
    </row>
    <row r="124" spans="1:8" ht="5.0999999999999996" customHeight="1" x14ac:dyDescent="0.15"/>
    <row r="125" spans="1:8" ht="20.100000000000001" customHeight="1" x14ac:dyDescent="0.15">
      <c r="A125" s="1" t="s">
        <v>13</v>
      </c>
    </row>
    <row r="126" spans="1:8" ht="18" customHeight="1" x14ac:dyDescent="0.15">
      <c r="A126" s="198" t="s">
        <v>12</v>
      </c>
      <c r="B126" s="196"/>
      <c r="C126" s="196"/>
      <c r="D126" s="197"/>
      <c r="E126" s="189" t="s">
        <v>46</v>
      </c>
      <c r="F126" s="190"/>
      <c r="G126" s="190"/>
      <c r="H126" s="191"/>
    </row>
    <row r="127" spans="1:8" ht="18" customHeight="1" x14ac:dyDescent="0.15">
      <c r="A127" s="195" t="s">
        <v>9</v>
      </c>
      <c r="B127" s="196"/>
      <c r="C127" s="196"/>
      <c r="D127" s="197"/>
      <c r="E127" s="189" t="s">
        <v>46</v>
      </c>
      <c r="F127" s="190"/>
      <c r="G127" s="190"/>
      <c r="H127" s="191"/>
    </row>
    <row r="128" spans="1:8" ht="18" customHeight="1" x14ac:dyDescent="0.15">
      <c r="A128" s="195" t="s">
        <v>10</v>
      </c>
      <c r="B128" s="196"/>
      <c r="C128" s="196"/>
      <c r="D128" s="197"/>
      <c r="E128" s="189" t="s">
        <v>46</v>
      </c>
      <c r="F128" s="190"/>
      <c r="G128" s="190"/>
      <c r="H128" s="191"/>
    </row>
    <row r="129" spans="1:8" ht="18" customHeight="1" x14ac:dyDescent="0.15">
      <c r="A129" s="195" t="s">
        <v>14</v>
      </c>
      <c r="B129" s="196"/>
      <c r="C129" s="196"/>
      <c r="D129" s="197"/>
      <c r="E129" s="192"/>
      <c r="F129" s="193"/>
      <c r="G129" s="193"/>
      <c r="H129" s="194"/>
    </row>
    <row r="130" spans="1:8" ht="18" customHeight="1" x14ac:dyDescent="0.15">
      <c r="A130" s="195"/>
      <c r="B130" s="196"/>
      <c r="C130" s="196"/>
      <c r="D130" s="197"/>
      <c r="E130" s="192"/>
      <c r="F130" s="193"/>
      <c r="G130" s="193"/>
      <c r="H130" s="194"/>
    </row>
    <row r="131" spans="1:8" ht="3" customHeight="1" x14ac:dyDescent="0.15">
      <c r="A131" s="80"/>
      <c r="B131" s="80"/>
      <c r="C131" s="79"/>
      <c r="D131" s="81"/>
      <c r="E131" s="79"/>
      <c r="F131" s="79"/>
      <c r="G131" s="79"/>
      <c r="H131" s="79"/>
    </row>
    <row r="132" spans="1:8" ht="9.75" customHeight="1" x14ac:dyDescent="0.15">
      <c r="A132" s="61"/>
      <c r="B132" s="61"/>
      <c r="C132" s="79"/>
      <c r="D132" s="81"/>
      <c r="E132" s="79"/>
      <c r="F132" s="79"/>
      <c r="G132" s="79"/>
      <c r="H132" s="79"/>
    </row>
    <row r="133" spans="1:8" ht="3" customHeight="1" x14ac:dyDescent="0.15">
      <c r="A133" s="61"/>
      <c r="B133" s="61"/>
      <c r="C133" s="78"/>
      <c r="D133" s="82"/>
      <c r="E133" s="78"/>
      <c r="F133" s="78"/>
      <c r="G133" s="78"/>
      <c r="H133" s="78"/>
    </row>
    <row r="134" spans="1:8" ht="12.75" customHeight="1" x14ac:dyDescent="0.15">
      <c r="A134" s="1" t="s">
        <v>2</v>
      </c>
    </row>
    <row r="135" spans="1:8" s="110" customFormat="1" ht="10.5" x14ac:dyDescent="0.15">
      <c r="A135" s="112" t="s">
        <v>5</v>
      </c>
      <c r="B135" s="112"/>
      <c r="C135" s="112"/>
      <c r="D135" s="112"/>
      <c r="E135" s="112"/>
      <c r="F135" s="112"/>
      <c r="G135" s="112"/>
    </row>
    <row r="136" spans="1:8" s="110" customFormat="1" ht="10.5" x14ac:dyDescent="0.15">
      <c r="A136" s="113" t="s">
        <v>20</v>
      </c>
      <c r="B136" s="112"/>
      <c r="C136" s="112"/>
      <c r="D136" s="112"/>
      <c r="E136" s="112"/>
      <c r="F136" s="112"/>
      <c r="G136" s="112"/>
    </row>
    <row r="137" spans="1:8" s="110" customFormat="1" ht="10.5" customHeight="1" x14ac:dyDescent="0.15">
      <c r="A137" s="184" t="s">
        <v>3</v>
      </c>
      <c r="B137" s="184"/>
      <c r="C137" s="184"/>
      <c r="D137" s="184"/>
      <c r="E137" s="184"/>
      <c r="F137" s="184"/>
      <c r="G137" s="184"/>
    </row>
    <row r="138" spans="1:8" s="110" customFormat="1" ht="10.5" x14ac:dyDescent="0.15">
      <c r="A138" s="179" t="s">
        <v>58</v>
      </c>
      <c r="B138" s="179"/>
      <c r="C138" s="179"/>
      <c r="D138" s="179"/>
      <c r="E138" s="179"/>
      <c r="F138" s="179"/>
      <c r="G138" s="179"/>
    </row>
    <row r="139" spans="1:8" s="110" customFormat="1" ht="10.5" x14ac:dyDescent="0.15">
      <c r="A139" s="129" t="s">
        <v>80</v>
      </c>
      <c r="C139" s="129"/>
      <c r="D139" s="129"/>
      <c r="E139" s="129"/>
      <c r="F139" s="129"/>
      <c r="G139" s="129"/>
    </row>
    <row r="140" spans="1:8" s="110" customFormat="1" ht="10.5" x14ac:dyDescent="0.15">
      <c r="A140" s="130" t="s">
        <v>60</v>
      </c>
      <c r="B140" s="129"/>
      <c r="C140" s="129"/>
      <c r="D140" s="129"/>
      <c r="E140" s="129"/>
      <c r="F140" s="129"/>
      <c r="G140" s="129"/>
    </row>
    <row r="141" spans="1:8" s="110" customFormat="1" ht="10.5" x14ac:dyDescent="0.15">
      <c r="A141" s="113" t="s">
        <v>4</v>
      </c>
      <c r="B141" s="130"/>
      <c r="C141" s="130"/>
      <c r="D141" s="130"/>
      <c r="E141" s="130"/>
      <c r="F141" s="130"/>
      <c r="G141" s="129"/>
    </row>
    <row r="142" spans="1:8" s="110" customFormat="1" ht="10.5" x14ac:dyDescent="0.15">
      <c r="A142" s="113" t="s">
        <v>61</v>
      </c>
      <c r="B142" s="130"/>
      <c r="C142" s="130"/>
      <c r="D142" s="130"/>
      <c r="E142" s="130"/>
      <c r="F142" s="130"/>
      <c r="G142" s="129"/>
    </row>
    <row r="143" spans="1:8" s="110" customFormat="1" ht="10.5" x14ac:dyDescent="0.15">
      <c r="A143" s="113" t="s">
        <v>81</v>
      </c>
      <c r="B143" s="130"/>
      <c r="C143" s="130"/>
      <c r="D143" s="130"/>
      <c r="E143" s="130"/>
      <c r="F143" s="130"/>
      <c r="G143" s="129"/>
    </row>
    <row r="144" spans="1:8" s="110" customFormat="1" ht="10.5" customHeight="1" x14ac:dyDescent="0.15">
      <c r="A144" s="130" t="s">
        <v>63</v>
      </c>
      <c r="B144" s="130"/>
      <c r="C144" s="130"/>
      <c r="D144" s="130"/>
      <c r="E144" s="130"/>
      <c r="F144" s="130"/>
      <c r="G144" s="129"/>
    </row>
    <row r="145" spans="1:8" s="110" customFormat="1" ht="10.5" x14ac:dyDescent="0.15">
      <c r="A145" s="113" t="s">
        <v>42</v>
      </c>
      <c r="B145" s="113"/>
      <c r="C145" s="113"/>
      <c r="D145" s="113"/>
      <c r="E145" s="113"/>
      <c r="F145" s="113"/>
      <c r="G145" s="112"/>
    </row>
    <row r="146" spans="1:8" s="110" customFormat="1" ht="10.5" x14ac:dyDescent="0.15">
      <c r="A146" s="185" t="s">
        <v>65</v>
      </c>
      <c r="B146" s="185"/>
      <c r="C146" s="185"/>
      <c r="D146" s="185"/>
      <c r="E146" s="185"/>
      <c r="F146" s="185"/>
      <c r="G146" s="112"/>
    </row>
    <row r="147" spans="1:8" s="110" customFormat="1" ht="10.5" x14ac:dyDescent="0.15">
      <c r="A147" s="130" t="s">
        <v>43</v>
      </c>
      <c r="B147" s="115"/>
      <c r="C147" s="115"/>
      <c r="D147" s="115"/>
      <c r="E147" s="115"/>
      <c r="F147" s="115"/>
      <c r="G147" s="112"/>
    </row>
    <row r="148" spans="1:8" s="110" customFormat="1" ht="10.5" x14ac:dyDescent="0.15">
      <c r="A148" s="130" t="s">
        <v>21</v>
      </c>
      <c r="B148" s="113"/>
      <c r="C148" s="113"/>
      <c r="D148" s="113"/>
      <c r="E148" s="113"/>
      <c r="F148" s="113"/>
      <c r="G148" s="112"/>
    </row>
    <row r="149" spans="1:8" s="110" customFormat="1" ht="10.5" x14ac:dyDescent="0.15">
      <c r="A149" s="130" t="s">
        <v>44</v>
      </c>
      <c r="B149" s="113"/>
      <c r="C149" s="113"/>
      <c r="D149" s="113"/>
      <c r="E149" s="113"/>
      <c r="F149" s="113"/>
      <c r="G149" s="112"/>
    </row>
    <row r="150" spans="1:8" s="110" customFormat="1" ht="10.5" x14ac:dyDescent="0.15">
      <c r="A150" s="130" t="s">
        <v>68</v>
      </c>
      <c r="B150" s="113"/>
      <c r="C150" s="113"/>
      <c r="D150" s="113"/>
      <c r="E150" s="113"/>
      <c r="F150" s="113"/>
      <c r="G150" s="112"/>
    </row>
    <row r="151" spans="1:8" s="110" customFormat="1" ht="10.5" x14ac:dyDescent="0.15">
      <c r="A151" s="130" t="s">
        <v>45</v>
      </c>
      <c r="B151" s="113"/>
      <c r="C151" s="113"/>
      <c r="D151" s="113"/>
      <c r="E151" s="113"/>
      <c r="F151" s="113"/>
      <c r="G151" s="112"/>
    </row>
    <row r="152" spans="1:8" s="110" customFormat="1" ht="10.5" x14ac:dyDescent="0.15">
      <c r="A152" s="113" t="s">
        <v>70</v>
      </c>
      <c r="B152" s="113"/>
      <c r="C152" s="113"/>
      <c r="D152" s="113"/>
      <c r="E152" s="113"/>
      <c r="F152" s="113"/>
      <c r="G152" s="112"/>
    </row>
    <row r="153" spans="1:8" s="110" customFormat="1" ht="10.5" x14ac:dyDescent="0.15">
      <c r="A153" s="113" t="s">
        <v>71</v>
      </c>
      <c r="B153" s="113"/>
      <c r="C153" s="113"/>
      <c r="D153" s="113"/>
      <c r="E153" s="113"/>
      <c r="F153" s="113"/>
      <c r="G153" s="112"/>
    </row>
    <row r="154" spans="1:8" s="110" customFormat="1" ht="10.5" x14ac:dyDescent="0.15">
      <c r="A154" s="130" t="s">
        <v>72</v>
      </c>
      <c r="B154" s="113"/>
      <c r="C154" s="113"/>
      <c r="D154" s="113"/>
      <c r="E154" s="113"/>
      <c r="F154" s="113"/>
      <c r="G154" s="112"/>
    </row>
    <row r="155" spans="1:8" s="110" customFormat="1" ht="10.5" x14ac:dyDescent="0.15">
      <c r="A155" s="130" t="s">
        <v>73</v>
      </c>
      <c r="B155" s="113"/>
      <c r="C155" s="113"/>
      <c r="D155" s="113"/>
      <c r="E155" s="113"/>
      <c r="F155" s="113"/>
    </row>
    <row r="159" spans="1:8" x14ac:dyDescent="0.15">
      <c r="A159" s="78"/>
      <c r="B159" s="78"/>
      <c r="C159" s="78"/>
      <c r="D159" s="82"/>
      <c r="E159" s="78"/>
      <c r="F159" s="78"/>
      <c r="G159" s="78"/>
      <c r="H159" s="78"/>
    </row>
    <row r="160" spans="1:8" x14ac:dyDescent="0.15">
      <c r="A160" s="83"/>
      <c r="B160" s="83"/>
      <c r="C160" s="78"/>
      <c r="D160" s="82"/>
      <c r="E160" s="78"/>
      <c r="F160" s="78"/>
      <c r="G160" s="78"/>
      <c r="H160" s="78"/>
    </row>
    <row r="161" spans="1:8" x14ac:dyDescent="0.15">
      <c r="A161" s="186"/>
      <c r="B161" s="186"/>
      <c r="C161" s="186"/>
      <c r="D161" s="186"/>
      <c r="E161" s="186"/>
      <c r="F161" s="186"/>
      <c r="G161" s="186"/>
      <c r="H161" s="186"/>
    </row>
    <row r="162" spans="1:8" x14ac:dyDescent="0.15">
      <c r="A162" s="187"/>
      <c r="B162" s="187"/>
      <c r="C162" s="187"/>
      <c r="D162" s="187"/>
      <c r="E162" s="187"/>
      <c r="F162" s="187"/>
      <c r="G162" s="187"/>
      <c r="H162" s="187"/>
    </row>
    <row r="163" spans="1:8" x14ac:dyDescent="0.15">
      <c r="A163" s="80"/>
      <c r="B163" s="80"/>
      <c r="C163" s="79"/>
      <c r="D163" s="81"/>
      <c r="E163" s="79"/>
      <c r="F163" s="79"/>
      <c r="G163" s="79"/>
      <c r="H163" s="79"/>
    </row>
    <row r="164" spans="1:8" x14ac:dyDescent="0.15">
      <c r="A164" s="80"/>
      <c r="B164" s="80"/>
      <c r="C164" s="79"/>
      <c r="D164" s="81"/>
      <c r="E164" s="79"/>
      <c r="F164" s="79"/>
      <c r="G164" s="79"/>
      <c r="H164" s="79"/>
    </row>
    <row r="165" spans="1:8" x14ac:dyDescent="0.15">
      <c r="A165" s="61"/>
      <c r="B165" s="61"/>
      <c r="C165" s="79"/>
      <c r="D165" s="81"/>
      <c r="E165" s="79"/>
      <c r="F165" s="79"/>
      <c r="G165" s="79"/>
      <c r="H165" s="79"/>
    </row>
    <row r="166" spans="1:8" x14ac:dyDescent="0.15">
      <c r="A166" s="80"/>
      <c r="B166" s="80"/>
      <c r="C166" s="79"/>
      <c r="D166" s="81"/>
      <c r="E166" s="79"/>
      <c r="F166" s="79"/>
      <c r="G166" s="79"/>
      <c r="H166" s="79"/>
    </row>
    <row r="167" spans="1:8" x14ac:dyDescent="0.15">
      <c r="A167" s="61"/>
      <c r="B167" s="61"/>
      <c r="C167" s="78"/>
      <c r="D167" s="82"/>
      <c r="E167" s="78"/>
      <c r="F167" s="78"/>
      <c r="G167" s="78"/>
      <c r="H167" s="78"/>
    </row>
    <row r="168" spans="1:8" x14ac:dyDescent="0.15">
      <c r="A168" s="188"/>
      <c r="B168" s="188"/>
      <c r="C168" s="188"/>
      <c r="D168" s="188"/>
      <c r="E168" s="188"/>
      <c r="F168" s="188"/>
      <c r="G168" s="188"/>
      <c r="H168" s="188"/>
    </row>
    <row r="169" spans="1:8" x14ac:dyDescent="0.15">
      <c r="A169" s="84"/>
      <c r="B169" s="84"/>
    </row>
    <row r="170" spans="1:8" x14ac:dyDescent="0.15">
      <c r="A170" s="84"/>
      <c r="B170" s="84"/>
      <c r="C170" s="78"/>
      <c r="D170" s="82"/>
      <c r="E170" s="78"/>
      <c r="F170" s="78"/>
      <c r="G170" s="78"/>
      <c r="H170" s="78"/>
    </row>
    <row r="171" spans="1:8" x14ac:dyDescent="0.15">
      <c r="A171" s="84"/>
      <c r="B171" s="84"/>
      <c r="C171" s="78"/>
      <c r="D171" s="82"/>
      <c r="E171" s="78"/>
      <c r="F171" s="78"/>
      <c r="G171" s="78"/>
      <c r="H171" s="78"/>
    </row>
    <row r="172" spans="1:8" x14ac:dyDescent="0.15">
      <c r="A172" s="61"/>
      <c r="B172" s="61"/>
      <c r="C172" s="78"/>
      <c r="D172" s="82"/>
      <c r="E172" s="78"/>
      <c r="F172" s="78"/>
      <c r="G172" s="78"/>
      <c r="H172" s="78"/>
    </row>
    <row r="173" spans="1:8" x14ac:dyDescent="0.15">
      <c r="A173" s="61"/>
      <c r="B173" s="61"/>
      <c r="C173" s="78"/>
      <c r="D173" s="82"/>
      <c r="E173" s="78"/>
      <c r="F173" s="78"/>
      <c r="G173" s="78"/>
      <c r="H173" s="78"/>
    </row>
    <row r="174" spans="1:8" x14ac:dyDescent="0.15">
      <c r="A174" s="80"/>
      <c r="B174" s="80"/>
    </row>
  </sheetData>
  <sheetProtection sheet="1" objects="1" scenarios="1"/>
  <mergeCells count="137">
    <mergeCell ref="G111:H111"/>
    <mergeCell ref="G95:H95"/>
    <mergeCell ref="G96:H96"/>
    <mergeCell ref="G107:H107"/>
    <mergeCell ref="G108:H108"/>
    <mergeCell ref="G110:H110"/>
    <mergeCell ref="G90:H90"/>
    <mergeCell ref="G91:H91"/>
    <mergeCell ref="G92:H92"/>
    <mergeCell ref="G93:H93"/>
    <mergeCell ref="G94:H94"/>
    <mergeCell ref="G109:H109"/>
    <mergeCell ref="G97:H97"/>
    <mergeCell ref="G98:H98"/>
    <mergeCell ref="G99:H99"/>
    <mergeCell ref="G100:H100"/>
    <mergeCell ref="G101:H101"/>
    <mergeCell ref="G102:H102"/>
    <mergeCell ref="G103:H103"/>
    <mergeCell ref="G104:H104"/>
    <mergeCell ref="G105:H105"/>
    <mergeCell ref="G106:H106"/>
    <mergeCell ref="G85:H85"/>
    <mergeCell ref="G86:H86"/>
    <mergeCell ref="G87:H87"/>
    <mergeCell ref="G88:H88"/>
    <mergeCell ref="G89:H89"/>
    <mergeCell ref="G80:H80"/>
    <mergeCell ref="G81:H81"/>
    <mergeCell ref="G82:H82"/>
    <mergeCell ref="G83:H83"/>
    <mergeCell ref="G84:H84"/>
    <mergeCell ref="G75:H75"/>
    <mergeCell ref="G76:H76"/>
    <mergeCell ref="G77:H77"/>
    <mergeCell ref="G78:H78"/>
    <mergeCell ref="G79:H79"/>
    <mergeCell ref="G70:H70"/>
    <mergeCell ref="G71:H71"/>
    <mergeCell ref="G72:H72"/>
    <mergeCell ref="G73:H73"/>
    <mergeCell ref="G74:H74"/>
    <mergeCell ref="G65:H65"/>
    <mergeCell ref="G66:H66"/>
    <mergeCell ref="G67:H67"/>
    <mergeCell ref="G68:H68"/>
    <mergeCell ref="G69:H69"/>
    <mergeCell ref="G60:H60"/>
    <mergeCell ref="G61:H61"/>
    <mergeCell ref="G62:H62"/>
    <mergeCell ref="G63:H63"/>
    <mergeCell ref="G64:H64"/>
    <mergeCell ref="G55:H55"/>
    <mergeCell ref="G56:H56"/>
    <mergeCell ref="G57:H57"/>
    <mergeCell ref="G58:H58"/>
    <mergeCell ref="G59:H59"/>
    <mergeCell ref="G50:H50"/>
    <mergeCell ref="G51:H51"/>
    <mergeCell ref="G52:H52"/>
    <mergeCell ref="G53:H53"/>
    <mergeCell ref="G54:H54"/>
    <mergeCell ref="G45:H45"/>
    <mergeCell ref="G46:H46"/>
    <mergeCell ref="G47:H47"/>
    <mergeCell ref="G48:H48"/>
    <mergeCell ref="G49:H49"/>
    <mergeCell ref="G40:H40"/>
    <mergeCell ref="G41:H41"/>
    <mergeCell ref="G42:H42"/>
    <mergeCell ref="G43:H43"/>
    <mergeCell ref="G44:H44"/>
    <mergeCell ref="G35:H35"/>
    <mergeCell ref="G36:H36"/>
    <mergeCell ref="G37:H37"/>
    <mergeCell ref="G38:H38"/>
    <mergeCell ref="G39:H39"/>
    <mergeCell ref="G30:H30"/>
    <mergeCell ref="G31:H31"/>
    <mergeCell ref="G32:H32"/>
    <mergeCell ref="G33:H33"/>
    <mergeCell ref="G34:H34"/>
    <mergeCell ref="G25:H25"/>
    <mergeCell ref="G26:H26"/>
    <mergeCell ref="G27:H27"/>
    <mergeCell ref="G28:H28"/>
    <mergeCell ref="G29:H29"/>
    <mergeCell ref="G4:H4"/>
    <mergeCell ref="A5:H5"/>
    <mergeCell ref="F10:H10"/>
    <mergeCell ref="A12:A14"/>
    <mergeCell ref="B12:B14"/>
    <mergeCell ref="C12:C14"/>
    <mergeCell ref="F12:F14"/>
    <mergeCell ref="G12:H14"/>
    <mergeCell ref="G15:H15"/>
    <mergeCell ref="G16:H16"/>
    <mergeCell ref="G17:H17"/>
    <mergeCell ref="G18:H18"/>
    <mergeCell ref="G19:H19"/>
    <mergeCell ref="G20:H20"/>
    <mergeCell ref="G21:H21"/>
    <mergeCell ref="G22:H22"/>
    <mergeCell ref="G23:H23"/>
    <mergeCell ref="G24:H24"/>
    <mergeCell ref="G8:H8"/>
    <mergeCell ref="G112:H112"/>
    <mergeCell ref="G113:H113"/>
    <mergeCell ref="G114:H114"/>
    <mergeCell ref="G115:H116"/>
    <mergeCell ref="E118:F118"/>
    <mergeCell ref="G118:H118"/>
    <mergeCell ref="A126:D126"/>
    <mergeCell ref="E126:H126"/>
    <mergeCell ref="E119:F119"/>
    <mergeCell ref="G119:H119"/>
    <mergeCell ref="E120:F120"/>
    <mergeCell ref="G120:H120"/>
    <mergeCell ref="E121:F121"/>
    <mergeCell ref="G121:H121"/>
    <mergeCell ref="D122:D123"/>
    <mergeCell ref="E122:F122"/>
    <mergeCell ref="G122:H122"/>
    <mergeCell ref="E123:F123"/>
    <mergeCell ref="G123:H123"/>
    <mergeCell ref="A161:H161"/>
    <mergeCell ref="A162:H162"/>
    <mergeCell ref="A168:H168"/>
    <mergeCell ref="A127:D127"/>
    <mergeCell ref="E127:H127"/>
    <mergeCell ref="A128:D128"/>
    <mergeCell ref="E128:H128"/>
    <mergeCell ref="A129:D130"/>
    <mergeCell ref="E129:H130"/>
    <mergeCell ref="A137:G137"/>
    <mergeCell ref="A138:G138"/>
    <mergeCell ref="A146:F146"/>
  </mergeCells>
  <phoneticPr fontId="2"/>
  <dataValidations count="3">
    <dataValidation imeMode="hiragana" allowBlank="1" showInputMessage="1" showErrorMessage="1" sqref="G15:H116 C15:C114"/>
    <dataValidation imeMode="off" allowBlank="1" showInputMessage="1" showErrorMessage="1" sqref="D15:F114 H7"/>
    <dataValidation type="list" allowBlank="1" showInputMessage="1" showErrorMessage="1" sqref="F8">
      <formula1>"末,1,2,3,4,5,6,7,8,9,10,11,12,13,14,15,16,17,18,19,20,21,22,23,24,25,26,27,28,29,30,31"</formula1>
    </dataValidation>
  </dataValidations>
  <pageMargins left="0.51181102362204722" right="0.31496062992125984" top="0.35433070866141736" bottom="0.35433070866141736" header="0.31496062992125984" footer="0.31496062992125984"/>
  <pageSetup paperSize="8" orientation="portrait" r:id="rId1"/>
  <headerFooter>
    <oddFooter>&amp;R&amp;K00-049&amp;A</oddFooter>
  </headerFooter>
  <rowBreaks count="1" manualBreakCount="1">
    <brk id="79" max="8"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24"/>
  <sheetViews>
    <sheetView view="pageBreakPreview" zoomScale="115" zoomScaleNormal="100" zoomScaleSheetLayoutView="115" workbookViewId="0">
      <selection activeCell="H2" sqref="H2"/>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1.83203125" style="1" customWidth="1"/>
    <col min="10" max="10" width="14.83203125" style="1" customWidth="1"/>
    <col min="11" max="11" width="4" style="1" bestFit="1" customWidth="1"/>
    <col min="12" max="12" width="14.83203125" style="1" customWidth="1"/>
    <col min="13" max="16384" width="9.33203125" style="1"/>
  </cols>
  <sheetData>
    <row r="1" spans="1:13" ht="15.95" customHeight="1" x14ac:dyDescent="0.15">
      <c r="A1" s="47"/>
      <c r="B1" s="47"/>
      <c r="C1" s="48"/>
      <c r="D1" s="49"/>
      <c r="E1" s="48"/>
      <c r="F1" s="49"/>
      <c r="G1" s="49"/>
      <c r="H1" s="50" t="s">
        <v>25</v>
      </c>
    </row>
    <row r="2" spans="1:13" ht="15.95" customHeight="1" x14ac:dyDescent="0.15">
      <c r="A2" s="47"/>
      <c r="B2" s="47"/>
      <c r="C2" s="48"/>
      <c r="D2" s="49"/>
      <c r="E2" s="48"/>
      <c r="F2" s="49"/>
      <c r="G2" s="49"/>
      <c r="H2" s="51" t="s">
        <v>51</v>
      </c>
    </row>
    <row r="3" spans="1:13" ht="15.95" customHeight="1" x14ac:dyDescent="0.15">
      <c r="A3" s="47"/>
      <c r="B3" s="48" t="s">
        <v>23</v>
      </c>
      <c r="C3" s="47"/>
      <c r="D3" s="49"/>
      <c r="E3" s="48"/>
      <c r="F3" s="49"/>
      <c r="G3" s="49"/>
      <c r="H3" s="49"/>
    </row>
    <row r="4" spans="1:13" ht="15.95" customHeight="1" x14ac:dyDescent="0.15">
      <c r="A4" s="47"/>
      <c r="B4" s="47"/>
      <c r="C4" s="48"/>
      <c r="D4" s="49"/>
      <c r="E4" s="48"/>
      <c r="F4" s="52" t="s">
        <v>24</v>
      </c>
      <c r="G4" s="203"/>
      <c r="H4" s="203"/>
    </row>
    <row r="5" spans="1:13" ht="15.95" customHeight="1" x14ac:dyDescent="0.15">
      <c r="A5" s="204" t="s">
        <v>47</v>
      </c>
      <c r="B5" s="205"/>
      <c r="C5" s="205"/>
      <c r="D5" s="205"/>
      <c r="E5" s="205"/>
      <c r="F5" s="205"/>
      <c r="G5" s="205"/>
      <c r="H5" s="205"/>
    </row>
    <row r="6" spans="1:13" ht="15.95" customHeight="1" thickBot="1" x14ac:dyDescent="0.2">
      <c r="A6" s="53"/>
      <c r="B6" s="53"/>
      <c r="C6" s="53"/>
      <c r="E6" s="54"/>
      <c r="F6" s="54"/>
      <c r="G6" s="55"/>
      <c r="H6" s="55" t="s">
        <v>35</v>
      </c>
      <c r="I6" s="102" t="s">
        <v>56</v>
      </c>
      <c r="J6" s="104" t="s">
        <v>57</v>
      </c>
      <c r="K6" s="111"/>
      <c r="L6" s="111"/>
      <c r="M6" s="111"/>
    </row>
    <row r="7" spans="1:13" ht="15.95" customHeight="1" thickTop="1" thickBot="1" x14ac:dyDescent="0.2">
      <c r="A7" s="53"/>
      <c r="B7" s="53"/>
      <c r="C7" s="53"/>
      <c r="E7" s="123" t="s">
        <v>33</v>
      </c>
      <c r="F7" s="124">
        <f>IF(AND(MOD(YEAR(H7),4)=0,MONTH(H7)=2),DATE(YEAR(H7)-1,MONTH(H7),DAY(H7)),DATE(YEAR(H7)-1,MONTH(H7),DAY(H7)+1))</f>
        <v>45261</v>
      </c>
      <c r="G7" s="55" t="s">
        <v>41</v>
      </c>
      <c r="H7" s="125">
        <v>45626</v>
      </c>
      <c r="I7" s="102">
        <f>YEAR(F7)</f>
        <v>2023</v>
      </c>
      <c r="J7" s="105">
        <f>YEAR(H7)</f>
        <v>2024</v>
      </c>
      <c r="K7" s="111"/>
      <c r="L7" s="111"/>
      <c r="M7" s="111"/>
    </row>
    <row r="8" spans="1:13" s="111" customFormat="1" ht="15.95" customHeight="1" thickTop="1" x14ac:dyDescent="0.15">
      <c r="A8" s="91"/>
      <c r="B8" s="91"/>
      <c r="C8" s="91"/>
      <c r="D8" s="91"/>
      <c r="E8" s="96" t="s">
        <v>52</v>
      </c>
      <c r="F8" s="97">
        <v>20</v>
      </c>
      <c r="G8" s="206" t="s">
        <v>77</v>
      </c>
      <c r="H8" s="206"/>
      <c r="I8" s="102">
        <f>MONTH(F7)</f>
        <v>12</v>
      </c>
      <c r="J8" s="105">
        <f>MONTH(H7)</f>
        <v>11</v>
      </c>
    </row>
    <row r="9" spans="1:13" ht="9.9499999999999993" customHeight="1" x14ac:dyDescent="0.15">
      <c r="A9" s="53"/>
      <c r="B9" s="53"/>
      <c r="C9" s="53"/>
      <c r="E9" s="54"/>
      <c r="F9" s="54"/>
      <c r="G9" s="54"/>
      <c r="H9" s="59"/>
      <c r="I9" s="56"/>
      <c r="J9" s="111"/>
      <c r="K9" s="111"/>
      <c r="L9" s="111"/>
      <c r="M9" s="111"/>
    </row>
    <row r="10" spans="1:13" ht="18" customHeight="1" x14ac:dyDescent="0.15">
      <c r="A10" s="5" t="s">
        <v>15</v>
      </c>
      <c r="B10" s="5"/>
      <c r="C10" s="5"/>
      <c r="D10" s="60"/>
      <c r="E10" s="61"/>
      <c r="F10" s="188"/>
      <c r="G10" s="188"/>
      <c r="H10" s="188"/>
      <c r="I10" s="111"/>
      <c r="J10" s="111"/>
      <c r="K10" s="111"/>
      <c r="L10" s="111"/>
      <c r="M10" s="111"/>
    </row>
    <row r="11" spans="1:13" x14ac:dyDescent="0.15">
      <c r="A11" s="61"/>
      <c r="B11" s="61"/>
      <c r="C11" s="61"/>
      <c r="D11" s="60"/>
      <c r="E11" s="61"/>
      <c r="F11" s="61"/>
      <c r="G11" s="61"/>
      <c r="H11" s="61"/>
      <c r="I11" s="111"/>
      <c r="J11" s="111"/>
      <c r="K11" s="111"/>
      <c r="L11" s="111"/>
      <c r="M11" s="111"/>
    </row>
    <row r="12" spans="1:13" ht="15.95" customHeight="1" x14ac:dyDescent="0.15">
      <c r="A12" s="143"/>
      <c r="B12" s="146" t="s">
        <v>22</v>
      </c>
      <c r="C12" s="143" t="s">
        <v>1</v>
      </c>
      <c r="D12" s="62" t="s">
        <v>27</v>
      </c>
      <c r="E12" s="62" t="s">
        <v>29</v>
      </c>
      <c r="F12" s="146" t="s">
        <v>6</v>
      </c>
      <c r="G12" s="150" t="s">
        <v>0</v>
      </c>
      <c r="H12" s="151"/>
      <c r="I12" s="111"/>
      <c r="J12" s="83"/>
      <c r="K12" s="83"/>
      <c r="L12" s="83"/>
      <c r="M12" s="111"/>
    </row>
    <row r="13" spans="1:13" ht="15.95" customHeight="1" x14ac:dyDescent="0.15">
      <c r="A13" s="144"/>
      <c r="B13" s="147"/>
      <c r="C13" s="144"/>
      <c r="D13" s="106"/>
      <c r="E13" s="106"/>
      <c r="F13" s="147"/>
      <c r="G13" s="152"/>
      <c r="H13" s="153"/>
      <c r="I13" s="111"/>
      <c r="J13" s="107">
        <f>IF($F$8="末",F7,IF(J8=12,DATE($I$7,I8,F8+1),DATE(I7,I8,F8+1)))</f>
        <v>45281</v>
      </c>
      <c r="K13" s="108" t="s">
        <v>41</v>
      </c>
      <c r="L13" s="107">
        <f>IF($F$8="末",H7,IF(J8=12,DATE(J7,J8+1,F8),DATE(J7,J8+1,F8)))</f>
        <v>45646</v>
      </c>
      <c r="M13" s="111"/>
    </row>
    <row r="14" spans="1:13" ht="15.95" customHeight="1" x14ac:dyDescent="0.15">
      <c r="A14" s="145"/>
      <c r="B14" s="148"/>
      <c r="C14" s="145"/>
      <c r="D14" s="63" t="s">
        <v>26</v>
      </c>
      <c r="E14" s="63" t="s">
        <v>28</v>
      </c>
      <c r="F14" s="148"/>
      <c r="G14" s="154"/>
      <c r="H14" s="155"/>
      <c r="I14" s="111"/>
      <c r="J14" s="111"/>
      <c r="K14" s="111"/>
      <c r="L14" s="111"/>
      <c r="M14" s="111"/>
    </row>
    <row r="15" spans="1:13" ht="15.95" customHeight="1" x14ac:dyDescent="0.15">
      <c r="A15" s="69">
        <v>1</v>
      </c>
      <c r="B15" s="87"/>
      <c r="C15" s="88"/>
      <c r="D15" s="89"/>
      <c r="E15" s="89"/>
      <c r="F15" s="89"/>
      <c r="G15" s="192"/>
      <c r="H15" s="194"/>
      <c r="I15" s="111"/>
      <c r="J15" s="111"/>
      <c r="K15" s="111"/>
      <c r="L15" s="111"/>
      <c r="M15" s="111"/>
    </row>
    <row r="16" spans="1:13" ht="15.95" customHeight="1" x14ac:dyDescent="0.15">
      <c r="A16" s="69">
        <v>2</v>
      </c>
      <c r="B16" s="87"/>
      <c r="C16" s="88"/>
      <c r="D16" s="89"/>
      <c r="E16" s="89"/>
      <c r="F16" s="89"/>
      <c r="G16" s="192"/>
      <c r="H16" s="194"/>
      <c r="I16" s="111"/>
      <c r="J16" s="111"/>
      <c r="K16" s="111"/>
      <c r="L16" s="111"/>
      <c r="M16" s="111"/>
    </row>
    <row r="17" spans="1:13" ht="15.95" customHeight="1" x14ac:dyDescent="0.15">
      <c r="A17" s="69">
        <v>3</v>
      </c>
      <c r="B17" s="87"/>
      <c r="C17" s="88"/>
      <c r="D17" s="89"/>
      <c r="E17" s="89"/>
      <c r="F17" s="89"/>
      <c r="G17" s="192"/>
      <c r="H17" s="194"/>
      <c r="I17" s="111"/>
      <c r="J17" s="111"/>
      <c r="K17" s="111"/>
      <c r="L17" s="111"/>
      <c r="M17" s="111"/>
    </row>
    <row r="18" spans="1:13" ht="15.95" customHeight="1" x14ac:dyDescent="0.15">
      <c r="A18" s="69">
        <v>4</v>
      </c>
      <c r="B18" s="87"/>
      <c r="C18" s="88"/>
      <c r="D18" s="89"/>
      <c r="E18" s="89"/>
      <c r="F18" s="89"/>
      <c r="G18" s="192"/>
      <c r="H18" s="194"/>
    </row>
    <row r="19" spans="1:13" ht="15.95" customHeight="1" x14ac:dyDescent="0.15">
      <c r="A19" s="69">
        <v>5</v>
      </c>
      <c r="B19" s="87"/>
      <c r="C19" s="88"/>
      <c r="D19" s="89"/>
      <c r="E19" s="89"/>
      <c r="F19" s="89"/>
      <c r="G19" s="192"/>
      <c r="H19" s="194"/>
    </row>
    <row r="20" spans="1:13" ht="15.95" customHeight="1" x14ac:dyDescent="0.15">
      <c r="A20" s="69">
        <v>6</v>
      </c>
      <c r="B20" s="87"/>
      <c r="C20" s="88"/>
      <c r="D20" s="89"/>
      <c r="E20" s="89"/>
      <c r="F20" s="89"/>
      <c r="G20" s="192"/>
      <c r="H20" s="194"/>
    </row>
    <row r="21" spans="1:13" ht="15.95" customHeight="1" x14ac:dyDescent="0.15">
      <c r="A21" s="69">
        <v>7</v>
      </c>
      <c r="B21" s="87"/>
      <c r="C21" s="88"/>
      <c r="D21" s="89"/>
      <c r="E21" s="89"/>
      <c r="F21" s="89"/>
      <c r="G21" s="192"/>
      <c r="H21" s="194"/>
    </row>
    <row r="22" spans="1:13" ht="15.95" customHeight="1" x14ac:dyDescent="0.15">
      <c r="A22" s="69">
        <v>8</v>
      </c>
      <c r="B22" s="87"/>
      <c r="C22" s="88"/>
      <c r="D22" s="89"/>
      <c r="E22" s="89"/>
      <c r="F22" s="89"/>
      <c r="G22" s="192"/>
      <c r="H22" s="194"/>
    </row>
    <row r="23" spans="1:13" ht="15.95" customHeight="1" x14ac:dyDescent="0.15">
      <c r="A23" s="69">
        <v>9</v>
      </c>
      <c r="B23" s="87"/>
      <c r="C23" s="88"/>
      <c r="D23" s="89"/>
      <c r="E23" s="89"/>
      <c r="F23" s="89"/>
      <c r="G23" s="192"/>
      <c r="H23" s="194"/>
    </row>
    <row r="24" spans="1:13" ht="15.95" customHeight="1" x14ac:dyDescent="0.15">
      <c r="A24" s="69">
        <v>10</v>
      </c>
      <c r="B24" s="87"/>
      <c r="C24" s="88"/>
      <c r="D24" s="89"/>
      <c r="E24" s="89"/>
      <c r="F24" s="89"/>
      <c r="G24" s="192"/>
      <c r="H24" s="194"/>
    </row>
    <row r="25" spans="1:13" ht="15.95" customHeight="1" x14ac:dyDescent="0.15">
      <c r="A25" s="69">
        <v>11</v>
      </c>
      <c r="B25" s="87"/>
      <c r="C25" s="88"/>
      <c r="D25" s="89"/>
      <c r="E25" s="89"/>
      <c r="F25" s="89"/>
      <c r="G25" s="192"/>
      <c r="H25" s="194"/>
    </row>
    <row r="26" spans="1:13" ht="15.95" customHeight="1" x14ac:dyDescent="0.15">
      <c r="A26" s="69">
        <v>12</v>
      </c>
      <c r="B26" s="87"/>
      <c r="C26" s="88"/>
      <c r="D26" s="89"/>
      <c r="E26" s="89"/>
      <c r="F26" s="89"/>
      <c r="G26" s="192"/>
      <c r="H26" s="194"/>
    </row>
    <row r="27" spans="1:13" ht="15.95" customHeight="1" x14ac:dyDescent="0.15">
      <c r="A27" s="69">
        <v>13</v>
      </c>
      <c r="B27" s="87"/>
      <c r="C27" s="88"/>
      <c r="D27" s="89"/>
      <c r="E27" s="89"/>
      <c r="F27" s="89"/>
      <c r="G27" s="192"/>
      <c r="H27" s="194"/>
    </row>
    <row r="28" spans="1:13" ht="15.95" customHeight="1" x14ac:dyDescent="0.15">
      <c r="A28" s="69">
        <v>14</v>
      </c>
      <c r="B28" s="87"/>
      <c r="C28" s="88"/>
      <c r="D28" s="89"/>
      <c r="E28" s="89"/>
      <c r="F28" s="89"/>
      <c r="G28" s="192"/>
      <c r="H28" s="194"/>
    </row>
    <row r="29" spans="1:13" ht="15.95" customHeight="1" x14ac:dyDescent="0.15">
      <c r="A29" s="69">
        <v>15</v>
      </c>
      <c r="B29" s="87"/>
      <c r="C29" s="88"/>
      <c r="D29" s="89"/>
      <c r="E29" s="89"/>
      <c r="F29" s="89"/>
      <c r="G29" s="192"/>
      <c r="H29" s="194"/>
    </row>
    <row r="30" spans="1:13" ht="15.95" customHeight="1" x14ac:dyDescent="0.15">
      <c r="A30" s="69">
        <v>16</v>
      </c>
      <c r="B30" s="87"/>
      <c r="C30" s="88"/>
      <c r="D30" s="89"/>
      <c r="E30" s="89"/>
      <c r="F30" s="89"/>
      <c r="G30" s="192"/>
      <c r="H30" s="194"/>
    </row>
    <row r="31" spans="1:13" ht="15.95" customHeight="1" x14ac:dyDescent="0.15">
      <c r="A31" s="69">
        <v>17</v>
      </c>
      <c r="B31" s="87"/>
      <c r="C31" s="88"/>
      <c r="D31" s="89"/>
      <c r="E31" s="89"/>
      <c r="F31" s="89"/>
      <c r="G31" s="192"/>
      <c r="H31" s="194"/>
    </row>
    <row r="32" spans="1:13" ht="15.95" customHeight="1" x14ac:dyDescent="0.15">
      <c r="A32" s="69">
        <v>18</v>
      </c>
      <c r="B32" s="87"/>
      <c r="C32" s="88"/>
      <c r="D32" s="89"/>
      <c r="E32" s="89"/>
      <c r="F32" s="89"/>
      <c r="G32" s="192"/>
      <c r="H32" s="194"/>
    </row>
    <row r="33" spans="1:8" ht="15.95" customHeight="1" x14ac:dyDescent="0.15">
      <c r="A33" s="69">
        <v>19</v>
      </c>
      <c r="B33" s="87"/>
      <c r="C33" s="88"/>
      <c r="D33" s="89"/>
      <c r="E33" s="89"/>
      <c r="F33" s="89"/>
      <c r="G33" s="192"/>
      <c r="H33" s="194"/>
    </row>
    <row r="34" spans="1:8" ht="15.95" customHeight="1" x14ac:dyDescent="0.15">
      <c r="A34" s="69">
        <v>20</v>
      </c>
      <c r="B34" s="87"/>
      <c r="C34" s="88"/>
      <c r="D34" s="89"/>
      <c r="E34" s="89"/>
      <c r="F34" s="89"/>
      <c r="G34" s="192"/>
      <c r="H34" s="194"/>
    </row>
    <row r="35" spans="1:8" ht="15.95" customHeight="1" x14ac:dyDescent="0.15">
      <c r="A35" s="69">
        <v>21</v>
      </c>
      <c r="B35" s="87"/>
      <c r="C35" s="88"/>
      <c r="D35" s="89"/>
      <c r="E35" s="89"/>
      <c r="F35" s="89"/>
      <c r="G35" s="192"/>
      <c r="H35" s="194"/>
    </row>
    <row r="36" spans="1:8" ht="15.95" customHeight="1" x14ac:dyDescent="0.15">
      <c r="A36" s="69">
        <v>22</v>
      </c>
      <c r="B36" s="87"/>
      <c r="C36" s="88"/>
      <c r="D36" s="89"/>
      <c r="E36" s="89"/>
      <c r="F36" s="89"/>
      <c r="G36" s="192"/>
      <c r="H36" s="194"/>
    </row>
    <row r="37" spans="1:8" ht="15.95" customHeight="1" x14ac:dyDescent="0.15">
      <c r="A37" s="69">
        <v>23</v>
      </c>
      <c r="B37" s="87"/>
      <c r="C37" s="88"/>
      <c r="D37" s="89"/>
      <c r="E37" s="89"/>
      <c r="F37" s="89"/>
      <c r="G37" s="192"/>
      <c r="H37" s="194"/>
    </row>
    <row r="38" spans="1:8" ht="15.95" customHeight="1" x14ac:dyDescent="0.15">
      <c r="A38" s="69">
        <v>24</v>
      </c>
      <c r="B38" s="87"/>
      <c r="C38" s="88"/>
      <c r="D38" s="89"/>
      <c r="E38" s="89"/>
      <c r="F38" s="89"/>
      <c r="G38" s="192"/>
      <c r="H38" s="194"/>
    </row>
    <row r="39" spans="1:8" ht="15.95" customHeight="1" x14ac:dyDescent="0.15">
      <c r="A39" s="69">
        <v>25</v>
      </c>
      <c r="B39" s="87"/>
      <c r="C39" s="88"/>
      <c r="D39" s="89"/>
      <c r="E39" s="89"/>
      <c r="F39" s="89"/>
      <c r="G39" s="192"/>
      <c r="H39" s="194"/>
    </row>
    <row r="40" spans="1:8" ht="15.95" customHeight="1" x14ac:dyDescent="0.15">
      <c r="A40" s="69">
        <v>26</v>
      </c>
      <c r="B40" s="87"/>
      <c r="C40" s="88"/>
      <c r="D40" s="89"/>
      <c r="E40" s="89"/>
      <c r="F40" s="89"/>
      <c r="G40" s="192"/>
      <c r="H40" s="194"/>
    </row>
    <row r="41" spans="1:8" ht="15.95" customHeight="1" x14ac:dyDescent="0.15">
      <c r="A41" s="69">
        <v>27</v>
      </c>
      <c r="B41" s="87"/>
      <c r="C41" s="88"/>
      <c r="D41" s="89"/>
      <c r="E41" s="89"/>
      <c r="F41" s="89"/>
      <c r="G41" s="192"/>
      <c r="H41" s="194"/>
    </row>
    <row r="42" spans="1:8" ht="15.95" customHeight="1" x14ac:dyDescent="0.15">
      <c r="A42" s="69">
        <v>28</v>
      </c>
      <c r="B42" s="87"/>
      <c r="C42" s="88"/>
      <c r="D42" s="89"/>
      <c r="E42" s="89"/>
      <c r="F42" s="89"/>
      <c r="G42" s="192"/>
      <c r="H42" s="194"/>
    </row>
    <row r="43" spans="1:8" ht="15.95" customHeight="1" x14ac:dyDescent="0.15">
      <c r="A43" s="69">
        <v>29</v>
      </c>
      <c r="B43" s="87"/>
      <c r="C43" s="88"/>
      <c r="D43" s="89"/>
      <c r="E43" s="89"/>
      <c r="F43" s="89"/>
      <c r="G43" s="192"/>
      <c r="H43" s="194"/>
    </row>
    <row r="44" spans="1:8" ht="15.95" customHeight="1" x14ac:dyDescent="0.15">
      <c r="A44" s="69">
        <v>30</v>
      </c>
      <c r="B44" s="87"/>
      <c r="C44" s="88"/>
      <c r="D44" s="89"/>
      <c r="E44" s="89"/>
      <c r="F44" s="89"/>
      <c r="G44" s="192"/>
      <c r="H44" s="194"/>
    </row>
    <row r="45" spans="1:8" ht="15.95" customHeight="1" x14ac:dyDescent="0.15">
      <c r="A45" s="69">
        <v>31</v>
      </c>
      <c r="B45" s="87"/>
      <c r="C45" s="88"/>
      <c r="D45" s="89"/>
      <c r="E45" s="89"/>
      <c r="F45" s="89"/>
      <c r="G45" s="192"/>
      <c r="H45" s="194"/>
    </row>
    <row r="46" spans="1:8" ht="15.95" customHeight="1" x14ac:dyDescent="0.15">
      <c r="A46" s="69">
        <v>32</v>
      </c>
      <c r="B46" s="87"/>
      <c r="C46" s="88"/>
      <c r="D46" s="89"/>
      <c r="E46" s="89"/>
      <c r="F46" s="89"/>
      <c r="G46" s="192"/>
      <c r="H46" s="194"/>
    </row>
    <row r="47" spans="1:8" ht="15.95" customHeight="1" x14ac:dyDescent="0.15">
      <c r="A47" s="69">
        <v>33</v>
      </c>
      <c r="B47" s="87"/>
      <c r="C47" s="88"/>
      <c r="D47" s="89"/>
      <c r="E47" s="89"/>
      <c r="F47" s="89"/>
      <c r="G47" s="192"/>
      <c r="H47" s="194"/>
    </row>
    <row r="48" spans="1:8" ht="15.95" customHeight="1" x14ac:dyDescent="0.15">
      <c r="A48" s="69">
        <v>34</v>
      </c>
      <c r="B48" s="87"/>
      <c r="C48" s="88"/>
      <c r="D48" s="89"/>
      <c r="E48" s="89"/>
      <c r="F48" s="89"/>
      <c r="G48" s="192"/>
      <c r="H48" s="194"/>
    </row>
    <row r="49" spans="1:8" ht="15.95" customHeight="1" x14ac:dyDescent="0.15">
      <c r="A49" s="69">
        <v>35</v>
      </c>
      <c r="B49" s="87"/>
      <c r="C49" s="88"/>
      <c r="D49" s="89"/>
      <c r="E49" s="89"/>
      <c r="F49" s="89"/>
      <c r="G49" s="192"/>
      <c r="H49" s="194"/>
    </row>
    <row r="50" spans="1:8" ht="15.95" customHeight="1" x14ac:dyDescent="0.15">
      <c r="A50" s="69">
        <v>36</v>
      </c>
      <c r="B50" s="87"/>
      <c r="C50" s="88"/>
      <c r="D50" s="89"/>
      <c r="E50" s="89"/>
      <c r="F50" s="89"/>
      <c r="G50" s="192"/>
      <c r="H50" s="194"/>
    </row>
    <row r="51" spans="1:8" ht="15.95" customHeight="1" x14ac:dyDescent="0.15">
      <c r="A51" s="69">
        <v>37</v>
      </c>
      <c r="B51" s="87"/>
      <c r="C51" s="88"/>
      <c r="D51" s="89"/>
      <c r="E51" s="89"/>
      <c r="F51" s="89"/>
      <c r="G51" s="192"/>
      <c r="H51" s="194"/>
    </row>
    <row r="52" spans="1:8" ht="15.95" customHeight="1" x14ac:dyDescent="0.15">
      <c r="A52" s="69">
        <v>38</v>
      </c>
      <c r="B52" s="87"/>
      <c r="C52" s="88"/>
      <c r="D52" s="89"/>
      <c r="E52" s="89"/>
      <c r="F52" s="89"/>
      <c r="G52" s="192"/>
      <c r="H52" s="194"/>
    </row>
    <row r="53" spans="1:8" ht="15.95" customHeight="1" x14ac:dyDescent="0.15">
      <c r="A53" s="69">
        <v>39</v>
      </c>
      <c r="B53" s="87"/>
      <c r="C53" s="88"/>
      <c r="D53" s="89"/>
      <c r="E53" s="89"/>
      <c r="F53" s="89"/>
      <c r="G53" s="192"/>
      <c r="H53" s="194"/>
    </row>
    <row r="54" spans="1:8" ht="15.95" customHeight="1" x14ac:dyDescent="0.15">
      <c r="A54" s="69">
        <v>40</v>
      </c>
      <c r="B54" s="87"/>
      <c r="C54" s="88"/>
      <c r="D54" s="89"/>
      <c r="E54" s="89"/>
      <c r="F54" s="89"/>
      <c r="G54" s="192"/>
      <c r="H54" s="194"/>
    </row>
    <row r="55" spans="1:8" ht="15.95" customHeight="1" x14ac:dyDescent="0.15">
      <c r="A55" s="69">
        <v>41</v>
      </c>
      <c r="B55" s="87"/>
      <c r="C55" s="88"/>
      <c r="D55" s="89"/>
      <c r="E55" s="89"/>
      <c r="F55" s="89"/>
      <c r="G55" s="192"/>
      <c r="H55" s="194"/>
    </row>
    <row r="56" spans="1:8" ht="15.95" customHeight="1" x14ac:dyDescent="0.15">
      <c r="A56" s="69">
        <v>42</v>
      </c>
      <c r="B56" s="87"/>
      <c r="C56" s="88"/>
      <c r="D56" s="89"/>
      <c r="E56" s="89"/>
      <c r="F56" s="89"/>
      <c r="G56" s="192"/>
      <c r="H56" s="194"/>
    </row>
    <row r="57" spans="1:8" ht="15.95" customHeight="1" x14ac:dyDescent="0.15">
      <c r="A57" s="69">
        <v>43</v>
      </c>
      <c r="B57" s="87"/>
      <c r="C57" s="88"/>
      <c r="D57" s="89"/>
      <c r="E57" s="89"/>
      <c r="F57" s="89"/>
      <c r="G57" s="192"/>
      <c r="H57" s="194"/>
    </row>
    <row r="58" spans="1:8" ht="15.95" customHeight="1" x14ac:dyDescent="0.15">
      <c r="A58" s="69">
        <v>44</v>
      </c>
      <c r="B58" s="87"/>
      <c r="C58" s="88"/>
      <c r="D58" s="89"/>
      <c r="E58" s="89"/>
      <c r="F58" s="89"/>
      <c r="G58" s="192"/>
      <c r="H58" s="194"/>
    </row>
    <row r="59" spans="1:8" ht="15.95" customHeight="1" x14ac:dyDescent="0.15">
      <c r="A59" s="69">
        <v>45</v>
      </c>
      <c r="B59" s="87"/>
      <c r="C59" s="88"/>
      <c r="D59" s="89"/>
      <c r="E59" s="89"/>
      <c r="F59" s="89"/>
      <c r="G59" s="192"/>
      <c r="H59" s="194"/>
    </row>
    <row r="60" spans="1:8" ht="15.95" customHeight="1" x14ac:dyDescent="0.15">
      <c r="A60" s="69">
        <v>46</v>
      </c>
      <c r="B60" s="87"/>
      <c r="C60" s="88"/>
      <c r="D60" s="89"/>
      <c r="E60" s="89"/>
      <c r="F60" s="89"/>
      <c r="G60" s="192"/>
      <c r="H60" s="194"/>
    </row>
    <row r="61" spans="1:8" ht="15.95" customHeight="1" x14ac:dyDescent="0.15">
      <c r="A61" s="69">
        <v>47</v>
      </c>
      <c r="B61" s="87"/>
      <c r="C61" s="88"/>
      <c r="D61" s="89"/>
      <c r="E61" s="89"/>
      <c r="F61" s="89"/>
      <c r="G61" s="192"/>
      <c r="H61" s="194"/>
    </row>
    <row r="62" spans="1:8" ht="15.95" customHeight="1" x14ac:dyDescent="0.15">
      <c r="A62" s="69">
        <v>48</v>
      </c>
      <c r="B62" s="87"/>
      <c r="C62" s="88"/>
      <c r="D62" s="89"/>
      <c r="E62" s="89"/>
      <c r="F62" s="89"/>
      <c r="G62" s="192"/>
      <c r="H62" s="194"/>
    </row>
    <row r="63" spans="1:8" ht="15.95" customHeight="1" x14ac:dyDescent="0.15">
      <c r="A63" s="69">
        <v>49</v>
      </c>
      <c r="B63" s="87"/>
      <c r="C63" s="88"/>
      <c r="D63" s="89"/>
      <c r="E63" s="89"/>
      <c r="F63" s="89"/>
      <c r="G63" s="192"/>
      <c r="H63" s="194"/>
    </row>
    <row r="64" spans="1:8" ht="15.95" customHeight="1" x14ac:dyDescent="0.15">
      <c r="A64" s="69">
        <v>50</v>
      </c>
      <c r="B64" s="87"/>
      <c r="C64" s="88"/>
      <c r="D64" s="89"/>
      <c r="E64" s="89"/>
      <c r="F64" s="89"/>
      <c r="G64" s="192"/>
      <c r="H64" s="194"/>
    </row>
    <row r="65" spans="1:8" ht="15.95" customHeight="1" x14ac:dyDescent="0.15">
      <c r="A65" s="69">
        <v>51</v>
      </c>
      <c r="B65" s="87"/>
      <c r="C65" s="88"/>
      <c r="D65" s="89"/>
      <c r="E65" s="89"/>
      <c r="F65" s="89"/>
      <c r="G65" s="192"/>
      <c r="H65" s="194"/>
    </row>
    <row r="66" spans="1:8" ht="15.95" customHeight="1" x14ac:dyDescent="0.15">
      <c r="A66" s="69">
        <v>52</v>
      </c>
      <c r="B66" s="87"/>
      <c r="C66" s="88"/>
      <c r="D66" s="89"/>
      <c r="E66" s="89"/>
      <c r="F66" s="89"/>
      <c r="G66" s="192"/>
      <c r="H66" s="194"/>
    </row>
    <row r="67" spans="1:8" ht="15.95" customHeight="1" x14ac:dyDescent="0.15">
      <c r="A67" s="69">
        <v>53</v>
      </c>
      <c r="B67" s="87"/>
      <c r="C67" s="88"/>
      <c r="D67" s="89"/>
      <c r="E67" s="89"/>
      <c r="F67" s="89"/>
      <c r="G67" s="192"/>
      <c r="H67" s="194"/>
    </row>
    <row r="68" spans="1:8" ht="15.95" customHeight="1" x14ac:dyDescent="0.15">
      <c r="A68" s="69">
        <v>54</v>
      </c>
      <c r="B68" s="87"/>
      <c r="C68" s="88"/>
      <c r="D68" s="89"/>
      <c r="E68" s="89"/>
      <c r="F68" s="89"/>
      <c r="G68" s="192"/>
      <c r="H68" s="194"/>
    </row>
    <row r="69" spans="1:8" ht="15.95" customHeight="1" x14ac:dyDescent="0.15">
      <c r="A69" s="69">
        <v>55</v>
      </c>
      <c r="B69" s="87"/>
      <c r="C69" s="88"/>
      <c r="D69" s="89"/>
      <c r="E69" s="89"/>
      <c r="F69" s="89"/>
      <c r="G69" s="192"/>
      <c r="H69" s="194"/>
    </row>
    <row r="70" spans="1:8" ht="15.95" customHeight="1" x14ac:dyDescent="0.15">
      <c r="A70" s="69">
        <v>56</v>
      </c>
      <c r="B70" s="87"/>
      <c r="C70" s="88"/>
      <c r="D70" s="89"/>
      <c r="E70" s="89"/>
      <c r="F70" s="89"/>
      <c r="G70" s="192"/>
      <c r="H70" s="194"/>
    </row>
    <row r="71" spans="1:8" ht="15.95" customHeight="1" x14ac:dyDescent="0.15">
      <c r="A71" s="69">
        <v>57</v>
      </c>
      <c r="B71" s="87"/>
      <c r="C71" s="88"/>
      <c r="D71" s="89"/>
      <c r="E71" s="89"/>
      <c r="F71" s="89"/>
      <c r="G71" s="192"/>
      <c r="H71" s="194"/>
    </row>
    <row r="72" spans="1:8" ht="15.95" customHeight="1" x14ac:dyDescent="0.15">
      <c r="A72" s="69">
        <v>58</v>
      </c>
      <c r="B72" s="87"/>
      <c r="C72" s="88"/>
      <c r="D72" s="89"/>
      <c r="E72" s="89"/>
      <c r="F72" s="89"/>
      <c r="G72" s="192"/>
      <c r="H72" s="194"/>
    </row>
    <row r="73" spans="1:8" ht="15.95" customHeight="1" x14ac:dyDescent="0.15">
      <c r="A73" s="69">
        <v>59</v>
      </c>
      <c r="B73" s="87"/>
      <c r="C73" s="88"/>
      <c r="D73" s="89"/>
      <c r="E73" s="89"/>
      <c r="F73" s="89"/>
      <c r="G73" s="192"/>
      <c r="H73" s="194"/>
    </row>
    <row r="74" spans="1:8" ht="15.95" customHeight="1" x14ac:dyDescent="0.15">
      <c r="A74" s="69">
        <v>60</v>
      </c>
      <c r="B74" s="87"/>
      <c r="C74" s="88"/>
      <c r="D74" s="89"/>
      <c r="E74" s="89"/>
      <c r="F74" s="89"/>
      <c r="G74" s="192"/>
      <c r="H74" s="194"/>
    </row>
    <row r="75" spans="1:8" ht="15.95" customHeight="1" x14ac:dyDescent="0.15">
      <c r="A75" s="69">
        <v>61</v>
      </c>
      <c r="B75" s="87"/>
      <c r="C75" s="88"/>
      <c r="D75" s="89"/>
      <c r="E75" s="89"/>
      <c r="F75" s="89"/>
      <c r="G75" s="192"/>
      <c r="H75" s="194"/>
    </row>
    <row r="76" spans="1:8" ht="15.95" customHeight="1" x14ac:dyDescent="0.15">
      <c r="A76" s="69">
        <v>62</v>
      </c>
      <c r="B76" s="87"/>
      <c r="C76" s="88"/>
      <c r="D76" s="89"/>
      <c r="E76" s="89"/>
      <c r="F76" s="89"/>
      <c r="G76" s="192"/>
      <c r="H76" s="194"/>
    </row>
    <row r="77" spans="1:8" ht="15.95" customHeight="1" x14ac:dyDescent="0.15">
      <c r="A77" s="69">
        <v>63</v>
      </c>
      <c r="B77" s="87"/>
      <c r="C77" s="88"/>
      <c r="D77" s="89"/>
      <c r="E77" s="89"/>
      <c r="F77" s="89"/>
      <c r="G77" s="192"/>
      <c r="H77" s="194"/>
    </row>
    <row r="78" spans="1:8" ht="15.95" customHeight="1" x14ac:dyDescent="0.15">
      <c r="A78" s="69">
        <v>64</v>
      </c>
      <c r="B78" s="87"/>
      <c r="C78" s="88"/>
      <c r="D78" s="89"/>
      <c r="E78" s="89"/>
      <c r="F78" s="89"/>
      <c r="G78" s="192"/>
      <c r="H78" s="194"/>
    </row>
    <row r="79" spans="1:8" ht="15.95" customHeight="1" x14ac:dyDescent="0.15">
      <c r="A79" s="69">
        <v>65</v>
      </c>
      <c r="B79" s="87"/>
      <c r="C79" s="88"/>
      <c r="D79" s="89"/>
      <c r="E79" s="89"/>
      <c r="F79" s="89"/>
      <c r="G79" s="192"/>
      <c r="H79" s="194"/>
    </row>
    <row r="80" spans="1:8" ht="15.95" customHeight="1" x14ac:dyDescent="0.15">
      <c r="A80" s="69">
        <v>66</v>
      </c>
      <c r="B80" s="87"/>
      <c r="C80" s="88"/>
      <c r="D80" s="89"/>
      <c r="E80" s="89"/>
      <c r="F80" s="89"/>
      <c r="G80" s="192"/>
      <c r="H80" s="194"/>
    </row>
    <row r="81" spans="1:8" ht="15.95" customHeight="1" x14ac:dyDescent="0.15">
      <c r="A81" s="69">
        <v>67</v>
      </c>
      <c r="B81" s="87"/>
      <c r="C81" s="88"/>
      <c r="D81" s="89"/>
      <c r="E81" s="89"/>
      <c r="F81" s="89"/>
      <c r="G81" s="192"/>
      <c r="H81" s="194"/>
    </row>
    <row r="82" spans="1:8" ht="15.95" customHeight="1" x14ac:dyDescent="0.15">
      <c r="A82" s="69">
        <v>68</v>
      </c>
      <c r="B82" s="87"/>
      <c r="C82" s="88"/>
      <c r="D82" s="89"/>
      <c r="E82" s="89"/>
      <c r="F82" s="89"/>
      <c r="G82" s="192"/>
      <c r="H82" s="194"/>
    </row>
    <row r="83" spans="1:8" ht="15.95" customHeight="1" x14ac:dyDescent="0.15">
      <c r="A83" s="69">
        <v>69</v>
      </c>
      <c r="B83" s="87"/>
      <c r="C83" s="88"/>
      <c r="D83" s="89"/>
      <c r="E83" s="89"/>
      <c r="F83" s="89"/>
      <c r="G83" s="192"/>
      <c r="H83" s="194"/>
    </row>
    <row r="84" spans="1:8" ht="15.95" customHeight="1" x14ac:dyDescent="0.15">
      <c r="A84" s="69">
        <v>70</v>
      </c>
      <c r="B84" s="87"/>
      <c r="C84" s="88"/>
      <c r="D84" s="89"/>
      <c r="E84" s="89"/>
      <c r="F84" s="89"/>
      <c r="G84" s="192"/>
      <c r="H84" s="194"/>
    </row>
    <row r="85" spans="1:8" ht="15.95" customHeight="1" x14ac:dyDescent="0.15">
      <c r="A85" s="69">
        <v>71</v>
      </c>
      <c r="B85" s="87"/>
      <c r="C85" s="88"/>
      <c r="D85" s="89"/>
      <c r="E85" s="89"/>
      <c r="F85" s="89"/>
      <c r="G85" s="192"/>
      <c r="H85" s="194"/>
    </row>
    <row r="86" spans="1:8" ht="15.95" customHeight="1" x14ac:dyDescent="0.15">
      <c r="A86" s="69">
        <v>72</v>
      </c>
      <c r="B86" s="87"/>
      <c r="C86" s="88"/>
      <c r="D86" s="89"/>
      <c r="E86" s="89"/>
      <c r="F86" s="89"/>
      <c r="G86" s="192"/>
      <c r="H86" s="194"/>
    </row>
    <row r="87" spans="1:8" ht="15.95" customHeight="1" x14ac:dyDescent="0.15">
      <c r="A87" s="69">
        <v>73</v>
      </c>
      <c r="B87" s="87"/>
      <c r="C87" s="88"/>
      <c r="D87" s="89"/>
      <c r="E87" s="89"/>
      <c r="F87" s="89"/>
      <c r="G87" s="192"/>
      <c r="H87" s="194"/>
    </row>
    <row r="88" spans="1:8" ht="15.95" customHeight="1" x14ac:dyDescent="0.15">
      <c r="A88" s="69">
        <v>74</v>
      </c>
      <c r="B88" s="87"/>
      <c r="C88" s="88"/>
      <c r="D88" s="89"/>
      <c r="E88" s="89"/>
      <c r="F88" s="89"/>
      <c r="G88" s="192"/>
      <c r="H88" s="194"/>
    </row>
    <row r="89" spans="1:8" ht="15.95" customHeight="1" x14ac:dyDescent="0.15">
      <c r="A89" s="69">
        <v>75</v>
      </c>
      <c r="B89" s="87"/>
      <c r="C89" s="88"/>
      <c r="D89" s="89"/>
      <c r="E89" s="89"/>
      <c r="F89" s="89"/>
      <c r="G89" s="192"/>
      <c r="H89" s="194"/>
    </row>
    <row r="90" spans="1:8" ht="15.95" customHeight="1" x14ac:dyDescent="0.15">
      <c r="A90" s="69">
        <v>76</v>
      </c>
      <c r="B90" s="87"/>
      <c r="C90" s="88"/>
      <c r="D90" s="89"/>
      <c r="E90" s="89"/>
      <c r="F90" s="89"/>
      <c r="G90" s="192"/>
      <c r="H90" s="194"/>
    </row>
    <row r="91" spans="1:8" ht="15.95" customHeight="1" x14ac:dyDescent="0.15">
      <c r="A91" s="69">
        <v>77</v>
      </c>
      <c r="B91" s="87"/>
      <c r="C91" s="88"/>
      <c r="D91" s="89"/>
      <c r="E91" s="89"/>
      <c r="F91" s="89"/>
      <c r="G91" s="192"/>
      <c r="H91" s="194"/>
    </row>
    <row r="92" spans="1:8" ht="15.95" customHeight="1" x14ac:dyDescent="0.15">
      <c r="A92" s="69">
        <v>78</v>
      </c>
      <c r="B92" s="87"/>
      <c r="C92" s="88"/>
      <c r="D92" s="89"/>
      <c r="E92" s="89"/>
      <c r="F92" s="89"/>
      <c r="G92" s="192"/>
      <c r="H92" s="194"/>
    </row>
    <row r="93" spans="1:8" ht="15.95" customHeight="1" x14ac:dyDescent="0.15">
      <c r="A93" s="69">
        <v>79</v>
      </c>
      <c r="B93" s="87"/>
      <c r="C93" s="88"/>
      <c r="D93" s="89"/>
      <c r="E93" s="89"/>
      <c r="F93" s="89"/>
      <c r="G93" s="192"/>
      <c r="H93" s="194"/>
    </row>
    <row r="94" spans="1:8" ht="15.95" customHeight="1" x14ac:dyDescent="0.15">
      <c r="A94" s="69">
        <v>80</v>
      </c>
      <c r="B94" s="87"/>
      <c r="C94" s="88"/>
      <c r="D94" s="89"/>
      <c r="E94" s="89"/>
      <c r="F94" s="89"/>
      <c r="G94" s="192"/>
      <c r="H94" s="194"/>
    </row>
    <row r="95" spans="1:8" ht="15.95" customHeight="1" x14ac:dyDescent="0.15">
      <c r="A95" s="69">
        <v>81</v>
      </c>
      <c r="B95" s="87"/>
      <c r="C95" s="88"/>
      <c r="D95" s="89"/>
      <c r="E95" s="89"/>
      <c r="F95" s="89"/>
      <c r="G95" s="192"/>
      <c r="H95" s="194"/>
    </row>
    <row r="96" spans="1:8" ht="15.95" customHeight="1" x14ac:dyDescent="0.15">
      <c r="A96" s="69">
        <v>82</v>
      </c>
      <c r="B96" s="87"/>
      <c r="C96" s="88"/>
      <c r="D96" s="89"/>
      <c r="E96" s="89"/>
      <c r="F96" s="89"/>
      <c r="G96" s="192"/>
      <c r="H96" s="194"/>
    </row>
    <row r="97" spans="1:8" ht="15.95" customHeight="1" x14ac:dyDescent="0.15">
      <c r="A97" s="69">
        <v>83</v>
      </c>
      <c r="B97" s="87"/>
      <c r="C97" s="88"/>
      <c r="D97" s="89"/>
      <c r="E97" s="89"/>
      <c r="F97" s="89"/>
      <c r="G97" s="192"/>
      <c r="H97" s="194"/>
    </row>
    <row r="98" spans="1:8" ht="15.95" customHeight="1" x14ac:dyDescent="0.15">
      <c r="A98" s="69">
        <v>84</v>
      </c>
      <c r="B98" s="87"/>
      <c r="C98" s="88"/>
      <c r="D98" s="89"/>
      <c r="E98" s="89"/>
      <c r="F98" s="89"/>
      <c r="G98" s="192"/>
      <c r="H98" s="194"/>
    </row>
    <row r="99" spans="1:8" ht="15.95" customHeight="1" x14ac:dyDescent="0.15">
      <c r="A99" s="69">
        <v>85</v>
      </c>
      <c r="B99" s="87"/>
      <c r="C99" s="88"/>
      <c r="D99" s="89"/>
      <c r="E99" s="89"/>
      <c r="F99" s="89"/>
      <c r="G99" s="192"/>
      <c r="H99" s="194"/>
    </row>
    <row r="100" spans="1:8" ht="15.95" customHeight="1" x14ac:dyDescent="0.15">
      <c r="A100" s="69">
        <v>86</v>
      </c>
      <c r="B100" s="87"/>
      <c r="C100" s="88"/>
      <c r="D100" s="89"/>
      <c r="E100" s="89"/>
      <c r="F100" s="89"/>
      <c r="G100" s="192"/>
      <c r="H100" s="194"/>
    </row>
    <row r="101" spans="1:8" ht="15.95" customHeight="1" x14ac:dyDescent="0.15">
      <c r="A101" s="69">
        <v>87</v>
      </c>
      <c r="B101" s="87"/>
      <c r="C101" s="88"/>
      <c r="D101" s="89"/>
      <c r="E101" s="89"/>
      <c r="F101" s="89"/>
      <c r="G101" s="192"/>
      <c r="H101" s="194"/>
    </row>
    <row r="102" spans="1:8" ht="15.95" customHeight="1" x14ac:dyDescent="0.15">
      <c r="A102" s="69">
        <v>88</v>
      </c>
      <c r="B102" s="87"/>
      <c r="C102" s="88"/>
      <c r="D102" s="89"/>
      <c r="E102" s="89"/>
      <c r="F102" s="89"/>
      <c r="G102" s="192"/>
      <c r="H102" s="194"/>
    </row>
    <row r="103" spans="1:8" ht="15.95" customHeight="1" x14ac:dyDescent="0.15">
      <c r="A103" s="69">
        <v>89</v>
      </c>
      <c r="B103" s="87"/>
      <c r="C103" s="88"/>
      <c r="D103" s="89"/>
      <c r="E103" s="89"/>
      <c r="F103" s="89"/>
      <c r="G103" s="192"/>
      <c r="H103" s="194"/>
    </row>
    <row r="104" spans="1:8" ht="15.95" customHeight="1" x14ac:dyDescent="0.15">
      <c r="A104" s="69">
        <v>90</v>
      </c>
      <c r="B104" s="87"/>
      <c r="C104" s="88"/>
      <c r="D104" s="89"/>
      <c r="E104" s="89"/>
      <c r="F104" s="89"/>
      <c r="G104" s="192"/>
      <c r="H104" s="194"/>
    </row>
    <row r="105" spans="1:8" ht="15.95" customHeight="1" x14ac:dyDescent="0.15">
      <c r="A105" s="69">
        <v>91</v>
      </c>
      <c r="B105" s="87"/>
      <c r="C105" s="88"/>
      <c r="D105" s="89"/>
      <c r="E105" s="89"/>
      <c r="F105" s="89"/>
      <c r="G105" s="192"/>
      <c r="H105" s="194"/>
    </row>
    <row r="106" spans="1:8" ht="15.95" customHeight="1" x14ac:dyDescent="0.15">
      <c r="A106" s="69">
        <v>92</v>
      </c>
      <c r="B106" s="87"/>
      <c r="C106" s="88"/>
      <c r="D106" s="89"/>
      <c r="E106" s="89"/>
      <c r="F106" s="89"/>
      <c r="G106" s="192"/>
      <c r="H106" s="194"/>
    </row>
    <row r="107" spans="1:8" ht="15.95" customHeight="1" x14ac:dyDescent="0.15">
      <c r="A107" s="69">
        <v>93</v>
      </c>
      <c r="B107" s="87"/>
      <c r="C107" s="88"/>
      <c r="D107" s="89"/>
      <c r="E107" s="89"/>
      <c r="F107" s="89"/>
      <c r="G107" s="192"/>
      <c r="H107" s="194"/>
    </row>
    <row r="108" spans="1:8" ht="15.95" customHeight="1" x14ac:dyDescent="0.15">
      <c r="A108" s="69">
        <v>94</v>
      </c>
      <c r="B108" s="87"/>
      <c r="C108" s="88"/>
      <c r="D108" s="89"/>
      <c r="E108" s="89"/>
      <c r="F108" s="89"/>
      <c r="G108" s="192"/>
      <c r="H108" s="194"/>
    </row>
    <row r="109" spans="1:8" ht="15.95" customHeight="1" x14ac:dyDescent="0.15">
      <c r="A109" s="69">
        <v>95</v>
      </c>
      <c r="B109" s="87"/>
      <c r="C109" s="88"/>
      <c r="D109" s="89"/>
      <c r="E109" s="89"/>
      <c r="F109" s="89"/>
      <c r="G109" s="192"/>
      <c r="H109" s="194"/>
    </row>
    <row r="110" spans="1:8" ht="15.95" customHeight="1" x14ac:dyDescent="0.15">
      <c r="A110" s="69">
        <v>96</v>
      </c>
      <c r="B110" s="87"/>
      <c r="C110" s="88"/>
      <c r="D110" s="89"/>
      <c r="E110" s="89"/>
      <c r="F110" s="89"/>
      <c r="G110" s="192"/>
      <c r="H110" s="194"/>
    </row>
    <row r="111" spans="1:8" ht="15.95" customHeight="1" x14ac:dyDescent="0.15">
      <c r="A111" s="69">
        <v>97</v>
      </c>
      <c r="B111" s="87"/>
      <c r="C111" s="88"/>
      <c r="D111" s="89"/>
      <c r="E111" s="89"/>
      <c r="F111" s="89"/>
      <c r="G111" s="192"/>
      <c r="H111" s="194"/>
    </row>
    <row r="112" spans="1:8" ht="15.95" customHeight="1" x14ac:dyDescent="0.15">
      <c r="A112" s="69">
        <v>98</v>
      </c>
      <c r="B112" s="87"/>
      <c r="C112" s="88"/>
      <c r="D112" s="89"/>
      <c r="E112" s="89"/>
      <c r="F112" s="89"/>
      <c r="G112" s="192"/>
      <c r="H112" s="194"/>
    </row>
    <row r="113" spans="1:8" ht="15.95" customHeight="1" x14ac:dyDescent="0.15">
      <c r="A113" s="69">
        <v>99</v>
      </c>
      <c r="B113" s="87"/>
      <c r="C113" s="88"/>
      <c r="D113" s="89"/>
      <c r="E113" s="89"/>
      <c r="F113" s="89"/>
      <c r="G113" s="192"/>
      <c r="H113" s="194"/>
    </row>
    <row r="114" spans="1:8" ht="15.95" customHeight="1" x14ac:dyDescent="0.15">
      <c r="A114" s="69">
        <v>100</v>
      </c>
      <c r="B114" s="87"/>
      <c r="C114" s="88"/>
      <c r="D114" s="89"/>
      <c r="E114" s="89"/>
      <c r="F114" s="89"/>
      <c r="G114" s="192"/>
      <c r="H114" s="194"/>
    </row>
    <row r="115" spans="1:8" ht="15.95" customHeight="1" x14ac:dyDescent="0.15">
      <c r="A115" s="69">
        <v>101</v>
      </c>
      <c r="B115" s="87"/>
      <c r="C115" s="88"/>
      <c r="D115" s="89"/>
      <c r="E115" s="89"/>
      <c r="F115" s="89"/>
      <c r="G115" s="192"/>
      <c r="H115" s="194"/>
    </row>
    <row r="116" spans="1:8" ht="15.95" customHeight="1" x14ac:dyDescent="0.15">
      <c r="A116" s="69">
        <v>102</v>
      </c>
      <c r="B116" s="87"/>
      <c r="C116" s="88"/>
      <c r="D116" s="89"/>
      <c r="E116" s="89"/>
      <c r="F116" s="89"/>
      <c r="G116" s="192"/>
      <c r="H116" s="194"/>
    </row>
    <row r="117" spans="1:8" ht="15.95" customHeight="1" x14ac:dyDescent="0.15">
      <c r="A117" s="69">
        <v>103</v>
      </c>
      <c r="B117" s="87"/>
      <c r="C117" s="88"/>
      <c r="D117" s="89"/>
      <c r="E117" s="89"/>
      <c r="F117" s="89"/>
      <c r="G117" s="192"/>
      <c r="H117" s="194"/>
    </row>
    <row r="118" spans="1:8" ht="15.95" customHeight="1" x14ac:dyDescent="0.15">
      <c r="A118" s="69">
        <v>104</v>
      </c>
      <c r="B118" s="87"/>
      <c r="C118" s="88"/>
      <c r="D118" s="89"/>
      <c r="E118" s="89"/>
      <c r="F118" s="89"/>
      <c r="G118" s="192"/>
      <c r="H118" s="194"/>
    </row>
    <row r="119" spans="1:8" ht="15.95" customHeight="1" x14ac:dyDescent="0.15">
      <c r="A119" s="69">
        <v>105</v>
      </c>
      <c r="B119" s="87"/>
      <c r="C119" s="88"/>
      <c r="D119" s="89"/>
      <c r="E119" s="89"/>
      <c r="F119" s="89"/>
      <c r="G119" s="192"/>
      <c r="H119" s="194"/>
    </row>
    <row r="120" spans="1:8" ht="15.95" customHeight="1" x14ac:dyDescent="0.15">
      <c r="A120" s="69">
        <v>106</v>
      </c>
      <c r="B120" s="87"/>
      <c r="C120" s="88"/>
      <c r="D120" s="89"/>
      <c r="E120" s="89"/>
      <c r="F120" s="89"/>
      <c r="G120" s="192"/>
      <c r="H120" s="194"/>
    </row>
    <row r="121" spans="1:8" ht="15.95" customHeight="1" x14ac:dyDescent="0.15">
      <c r="A121" s="69">
        <v>107</v>
      </c>
      <c r="B121" s="87"/>
      <c r="C121" s="88"/>
      <c r="D121" s="89"/>
      <c r="E121" s="89"/>
      <c r="F121" s="89"/>
      <c r="G121" s="192"/>
      <c r="H121" s="194"/>
    </row>
    <row r="122" spans="1:8" ht="15.95" customHeight="1" x14ac:dyDescent="0.15">
      <c r="A122" s="69">
        <v>108</v>
      </c>
      <c r="B122" s="87"/>
      <c r="C122" s="88"/>
      <c r="D122" s="89"/>
      <c r="E122" s="89"/>
      <c r="F122" s="89"/>
      <c r="G122" s="192"/>
      <c r="H122" s="194"/>
    </row>
    <row r="123" spans="1:8" ht="15.95" customHeight="1" x14ac:dyDescent="0.15">
      <c r="A123" s="69">
        <v>109</v>
      </c>
      <c r="B123" s="87"/>
      <c r="C123" s="88"/>
      <c r="D123" s="89"/>
      <c r="E123" s="89"/>
      <c r="F123" s="89"/>
      <c r="G123" s="192"/>
      <c r="H123" s="194"/>
    </row>
    <row r="124" spans="1:8" ht="15.95" customHeight="1" x14ac:dyDescent="0.15">
      <c r="A124" s="69">
        <v>110</v>
      </c>
      <c r="B124" s="87"/>
      <c r="C124" s="88"/>
      <c r="D124" s="89"/>
      <c r="E124" s="89"/>
      <c r="F124" s="89"/>
      <c r="G124" s="192"/>
      <c r="H124" s="194"/>
    </row>
    <row r="125" spans="1:8" ht="15.95" customHeight="1" x14ac:dyDescent="0.15">
      <c r="A125" s="69">
        <v>111</v>
      </c>
      <c r="B125" s="87"/>
      <c r="C125" s="88"/>
      <c r="D125" s="89"/>
      <c r="E125" s="89"/>
      <c r="F125" s="89"/>
      <c r="G125" s="192"/>
      <c r="H125" s="194"/>
    </row>
    <row r="126" spans="1:8" ht="15.95" customHeight="1" x14ac:dyDescent="0.15">
      <c r="A126" s="69">
        <v>112</v>
      </c>
      <c r="B126" s="87"/>
      <c r="C126" s="88"/>
      <c r="D126" s="89"/>
      <c r="E126" s="89"/>
      <c r="F126" s="89"/>
      <c r="G126" s="192"/>
      <c r="H126" s="194"/>
    </row>
    <row r="127" spans="1:8" ht="15.95" customHeight="1" x14ac:dyDescent="0.15">
      <c r="A127" s="69">
        <v>113</v>
      </c>
      <c r="B127" s="87"/>
      <c r="C127" s="88"/>
      <c r="D127" s="89"/>
      <c r="E127" s="89"/>
      <c r="F127" s="89"/>
      <c r="G127" s="192"/>
      <c r="H127" s="194"/>
    </row>
    <row r="128" spans="1:8" ht="15.95" customHeight="1" x14ac:dyDescent="0.15">
      <c r="A128" s="69">
        <v>114</v>
      </c>
      <c r="B128" s="87"/>
      <c r="C128" s="88"/>
      <c r="D128" s="89"/>
      <c r="E128" s="89"/>
      <c r="F128" s="89"/>
      <c r="G128" s="192"/>
      <c r="H128" s="194"/>
    </row>
    <row r="129" spans="1:8" ht="15.95" customHeight="1" x14ac:dyDescent="0.15">
      <c r="A129" s="69">
        <v>115</v>
      </c>
      <c r="B129" s="87"/>
      <c r="C129" s="88"/>
      <c r="D129" s="89"/>
      <c r="E129" s="89"/>
      <c r="F129" s="89"/>
      <c r="G129" s="192"/>
      <c r="H129" s="194"/>
    </row>
    <row r="130" spans="1:8" ht="15.95" customHeight="1" x14ac:dyDescent="0.15">
      <c r="A130" s="69">
        <v>116</v>
      </c>
      <c r="B130" s="87"/>
      <c r="C130" s="88"/>
      <c r="D130" s="89"/>
      <c r="E130" s="89"/>
      <c r="F130" s="89"/>
      <c r="G130" s="192"/>
      <c r="H130" s="194"/>
    </row>
    <row r="131" spans="1:8" ht="15.95" customHeight="1" x14ac:dyDescent="0.15">
      <c r="A131" s="69">
        <v>117</v>
      </c>
      <c r="B131" s="87"/>
      <c r="C131" s="88"/>
      <c r="D131" s="89"/>
      <c r="E131" s="89"/>
      <c r="F131" s="89"/>
      <c r="G131" s="192"/>
      <c r="H131" s="194"/>
    </row>
    <row r="132" spans="1:8" ht="15.95" customHeight="1" x14ac:dyDescent="0.15">
      <c r="A132" s="69">
        <v>118</v>
      </c>
      <c r="B132" s="87"/>
      <c r="C132" s="88"/>
      <c r="D132" s="89"/>
      <c r="E132" s="89"/>
      <c r="F132" s="89"/>
      <c r="G132" s="192"/>
      <c r="H132" s="194"/>
    </row>
    <row r="133" spans="1:8" ht="15.95" customHeight="1" x14ac:dyDescent="0.15">
      <c r="A133" s="69">
        <v>119</v>
      </c>
      <c r="B133" s="87"/>
      <c r="C133" s="88"/>
      <c r="D133" s="89"/>
      <c r="E133" s="89"/>
      <c r="F133" s="89"/>
      <c r="G133" s="192"/>
      <c r="H133" s="194"/>
    </row>
    <row r="134" spans="1:8" ht="15.95" customHeight="1" x14ac:dyDescent="0.15">
      <c r="A134" s="69">
        <v>120</v>
      </c>
      <c r="B134" s="87"/>
      <c r="C134" s="88"/>
      <c r="D134" s="89"/>
      <c r="E134" s="89"/>
      <c r="F134" s="89"/>
      <c r="G134" s="192"/>
      <c r="H134" s="194"/>
    </row>
    <row r="135" spans="1:8" ht="15.95" customHeight="1" x14ac:dyDescent="0.15">
      <c r="A135" s="69">
        <v>121</v>
      </c>
      <c r="B135" s="87"/>
      <c r="C135" s="88"/>
      <c r="D135" s="89"/>
      <c r="E135" s="89"/>
      <c r="F135" s="89"/>
      <c r="G135" s="192"/>
      <c r="H135" s="194"/>
    </row>
    <row r="136" spans="1:8" ht="15.95" customHeight="1" x14ac:dyDescent="0.15">
      <c r="A136" s="69">
        <v>122</v>
      </c>
      <c r="B136" s="87"/>
      <c r="C136" s="88"/>
      <c r="D136" s="89"/>
      <c r="E136" s="89"/>
      <c r="F136" s="89"/>
      <c r="G136" s="192"/>
      <c r="H136" s="194"/>
    </row>
    <row r="137" spans="1:8" ht="15.95" customHeight="1" x14ac:dyDescent="0.15">
      <c r="A137" s="69">
        <v>123</v>
      </c>
      <c r="B137" s="87"/>
      <c r="C137" s="88"/>
      <c r="D137" s="89"/>
      <c r="E137" s="89"/>
      <c r="F137" s="89"/>
      <c r="G137" s="192"/>
      <c r="H137" s="194"/>
    </row>
    <row r="138" spans="1:8" ht="15.95" customHeight="1" x14ac:dyDescent="0.15">
      <c r="A138" s="69">
        <v>124</v>
      </c>
      <c r="B138" s="87"/>
      <c r="C138" s="88"/>
      <c r="D138" s="89"/>
      <c r="E138" s="89"/>
      <c r="F138" s="89"/>
      <c r="G138" s="192"/>
      <c r="H138" s="194"/>
    </row>
    <row r="139" spans="1:8" ht="15.95" customHeight="1" x14ac:dyDescent="0.15">
      <c r="A139" s="69">
        <v>125</v>
      </c>
      <c r="B139" s="87"/>
      <c r="C139" s="88"/>
      <c r="D139" s="89"/>
      <c r="E139" s="89"/>
      <c r="F139" s="89"/>
      <c r="G139" s="192"/>
      <c r="H139" s="194"/>
    </row>
    <row r="140" spans="1:8" ht="15.95" customHeight="1" x14ac:dyDescent="0.15">
      <c r="A140" s="69">
        <v>126</v>
      </c>
      <c r="B140" s="87"/>
      <c r="C140" s="88"/>
      <c r="D140" s="89"/>
      <c r="E140" s="89"/>
      <c r="F140" s="89"/>
      <c r="G140" s="192"/>
      <c r="H140" s="194"/>
    </row>
    <row r="141" spans="1:8" ht="15.95" customHeight="1" x14ac:dyDescent="0.15">
      <c r="A141" s="69">
        <v>127</v>
      </c>
      <c r="B141" s="87"/>
      <c r="C141" s="88"/>
      <c r="D141" s="89"/>
      <c r="E141" s="89"/>
      <c r="F141" s="89"/>
      <c r="G141" s="192"/>
      <c r="H141" s="194"/>
    </row>
    <row r="142" spans="1:8" ht="15.95" customHeight="1" x14ac:dyDescent="0.15">
      <c r="A142" s="69">
        <v>128</v>
      </c>
      <c r="B142" s="87"/>
      <c r="C142" s="88"/>
      <c r="D142" s="89"/>
      <c r="E142" s="89"/>
      <c r="F142" s="89"/>
      <c r="G142" s="192"/>
      <c r="H142" s="194"/>
    </row>
    <row r="143" spans="1:8" ht="15.95" customHeight="1" x14ac:dyDescent="0.15">
      <c r="A143" s="69">
        <v>129</v>
      </c>
      <c r="B143" s="87"/>
      <c r="C143" s="88"/>
      <c r="D143" s="89"/>
      <c r="E143" s="89"/>
      <c r="F143" s="89"/>
      <c r="G143" s="192"/>
      <c r="H143" s="194"/>
    </row>
    <row r="144" spans="1:8" ht="15.95" customHeight="1" x14ac:dyDescent="0.15">
      <c r="A144" s="69">
        <v>130</v>
      </c>
      <c r="B144" s="87"/>
      <c r="C144" s="88"/>
      <c r="D144" s="89"/>
      <c r="E144" s="89"/>
      <c r="F144" s="89"/>
      <c r="G144" s="192"/>
      <c r="H144" s="194"/>
    </row>
    <row r="145" spans="1:8" ht="15.95" customHeight="1" x14ac:dyDescent="0.15">
      <c r="A145" s="69">
        <v>131</v>
      </c>
      <c r="B145" s="87"/>
      <c r="C145" s="88"/>
      <c r="D145" s="89"/>
      <c r="E145" s="89"/>
      <c r="F145" s="89"/>
      <c r="G145" s="192"/>
      <c r="H145" s="194"/>
    </row>
    <row r="146" spans="1:8" ht="15.95" customHeight="1" x14ac:dyDescent="0.15">
      <c r="A146" s="69">
        <v>132</v>
      </c>
      <c r="B146" s="87"/>
      <c r="C146" s="88"/>
      <c r="D146" s="89"/>
      <c r="E146" s="89"/>
      <c r="F146" s="89"/>
      <c r="G146" s="192"/>
      <c r="H146" s="194"/>
    </row>
    <row r="147" spans="1:8" ht="15.95" customHeight="1" x14ac:dyDescent="0.15">
      <c r="A147" s="69">
        <v>133</v>
      </c>
      <c r="B147" s="87"/>
      <c r="C147" s="88"/>
      <c r="D147" s="89"/>
      <c r="E147" s="89"/>
      <c r="F147" s="89"/>
      <c r="G147" s="192"/>
      <c r="H147" s="194"/>
    </row>
    <row r="148" spans="1:8" ht="15.95" customHeight="1" x14ac:dyDescent="0.15">
      <c r="A148" s="69">
        <v>134</v>
      </c>
      <c r="B148" s="87"/>
      <c r="C148" s="88"/>
      <c r="D148" s="89"/>
      <c r="E148" s="89"/>
      <c r="F148" s="89"/>
      <c r="G148" s="192"/>
      <c r="H148" s="194"/>
    </row>
    <row r="149" spans="1:8" ht="15.95" customHeight="1" x14ac:dyDescent="0.15">
      <c r="A149" s="69">
        <v>135</v>
      </c>
      <c r="B149" s="87"/>
      <c r="C149" s="88"/>
      <c r="D149" s="89"/>
      <c r="E149" s="89"/>
      <c r="F149" s="89"/>
      <c r="G149" s="192"/>
      <c r="H149" s="194"/>
    </row>
    <row r="150" spans="1:8" ht="15.95" customHeight="1" x14ac:dyDescent="0.15">
      <c r="A150" s="69">
        <v>136</v>
      </c>
      <c r="B150" s="87"/>
      <c r="C150" s="88"/>
      <c r="D150" s="89"/>
      <c r="E150" s="89"/>
      <c r="F150" s="89"/>
      <c r="G150" s="192"/>
      <c r="H150" s="194"/>
    </row>
    <row r="151" spans="1:8" ht="15.95" customHeight="1" x14ac:dyDescent="0.15">
      <c r="A151" s="69">
        <v>137</v>
      </c>
      <c r="B151" s="87"/>
      <c r="C151" s="88"/>
      <c r="D151" s="89"/>
      <c r="E151" s="89"/>
      <c r="F151" s="89"/>
      <c r="G151" s="192"/>
      <c r="H151" s="194"/>
    </row>
    <row r="152" spans="1:8" ht="15.95" customHeight="1" x14ac:dyDescent="0.15">
      <c r="A152" s="69">
        <v>138</v>
      </c>
      <c r="B152" s="87"/>
      <c r="C152" s="88"/>
      <c r="D152" s="89"/>
      <c r="E152" s="89"/>
      <c r="F152" s="89"/>
      <c r="G152" s="192"/>
      <c r="H152" s="194"/>
    </row>
    <row r="153" spans="1:8" ht="15.95" customHeight="1" x14ac:dyDescent="0.15">
      <c r="A153" s="69">
        <v>139</v>
      </c>
      <c r="B153" s="87"/>
      <c r="C153" s="88"/>
      <c r="D153" s="89"/>
      <c r="E153" s="89"/>
      <c r="F153" s="89"/>
      <c r="G153" s="192"/>
      <c r="H153" s="194"/>
    </row>
    <row r="154" spans="1:8" ht="15.95" customHeight="1" x14ac:dyDescent="0.15">
      <c r="A154" s="69">
        <v>140</v>
      </c>
      <c r="B154" s="87"/>
      <c r="C154" s="88"/>
      <c r="D154" s="89"/>
      <c r="E154" s="89"/>
      <c r="F154" s="89"/>
      <c r="G154" s="192"/>
      <c r="H154" s="194"/>
    </row>
    <row r="155" spans="1:8" ht="15.95" customHeight="1" x14ac:dyDescent="0.15">
      <c r="A155" s="69">
        <v>141</v>
      </c>
      <c r="B155" s="87"/>
      <c r="C155" s="88"/>
      <c r="D155" s="89"/>
      <c r="E155" s="89"/>
      <c r="F155" s="89"/>
      <c r="G155" s="192"/>
      <c r="H155" s="194"/>
    </row>
    <row r="156" spans="1:8" ht="15.95" customHeight="1" x14ac:dyDescent="0.15">
      <c r="A156" s="69">
        <v>142</v>
      </c>
      <c r="B156" s="87"/>
      <c r="C156" s="88"/>
      <c r="D156" s="89"/>
      <c r="E156" s="89"/>
      <c r="F156" s="89"/>
      <c r="G156" s="192"/>
      <c r="H156" s="194"/>
    </row>
    <row r="157" spans="1:8" ht="15.95" customHeight="1" x14ac:dyDescent="0.15">
      <c r="A157" s="69">
        <v>143</v>
      </c>
      <c r="B157" s="87"/>
      <c r="C157" s="88"/>
      <c r="D157" s="89"/>
      <c r="E157" s="89"/>
      <c r="F157" s="89"/>
      <c r="G157" s="192"/>
      <c r="H157" s="194"/>
    </row>
    <row r="158" spans="1:8" ht="15.95" customHeight="1" x14ac:dyDescent="0.15">
      <c r="A158" s="69">
        <v>144</v>
      </c>
      <c r="B158" s="87"/>
      <c r="C158" s="88"/>
      <c r="D158" s="89"/>
      <c r="E158" s="89"/>
      <c r="F158" s="89"/>
      <c r="G158" s="192"/>
      <c r="H158" s="194"/>
    </row>
    <row r="159" spans="1:8" ht="15.95" customHeight="1" x14ac:dyDescent="0.15">
      <c r="A159" s="69">
        <v>145</v>
      </c>
      <c r="B159" s="87"/>
      <c r="C159" s="88"/>
      <c r="D159" s="89"/>
      <c r="E159" s="89"/>
      <c r="F159" s="89"/>
      <c r="G159" s="192"/>
      <c r="H159" s="194"/>
    </row>
    <row r="160" spans="1:8" ht="15.95" customHeight="1" x14ac:dyDescent="0.15">
      <c r="A160" s="69">
        <v>146</v>
      </c>
      <c r="B160" s="87"/>
      <c r="C160" s="88"/>
      <c r="D160" s="89"/>
      <c r="E160" s="89"/>
      <c r="F160" s="89"/>
      <c r="G160" s="192"/>
      <c r="H160" s="194"/>
    </row>
    <row r="161" spans="1:8" ht="15.95" customHeight="1" x14ac:dyDescent="0.15">
      <c r="A161" s="69">
        <v>147</v>
      </c>
      <c r="B161" s="87"/>
      <c r="C161" s="88"/>
      <c r="D161" s="89"/>
      <c r="E161" s="89"/>
      <c r="F161" s="89"/>
      <c r="G161" s="192"/>
      <c r="H161" s="194"/>
    </row>
    <row r="162" spans="1:8" ht="15.95" customHeight="1" x14ac:dyDescent="0.15">
      <c r="A162" s="69">
        <v>148</v>
      </c>
      <c r="B162" s="87"/>
      <c r="C162" s="88"/>
      <c r="D162" s="89"/>
      <c r="E162" s="89"/>
      <c r="F162" s="89"/>
      <c r="G162" s="192"/>
      <c r="H162" s="194"/>
    </row>
    <row r="163" spans="1:8" ht="15.95" customHeight="1" x14ac:dyDescent="0.15">
      <c r="A163" s="69">
        <v>149</v>
      </c>
      <c r="B163" s="87"/>
      <c r="C163" s="88"/>
      <c r="D163" s="89"/>
      <c r="E163" s="89"/>
      <c r="F163" s="89"/>
      <c r="G163" s="192"/>
      <c r="H163" s="194"/>
    </row>
    <row r="164" spans="1:8" ht="15.95" customHeight="1" x14ac:dyDescent="0.15">
      <c r="A164" s="69">
        <v>150</v>
      </c>
      <c r="B164" s="87"/>
      <c r="C164" s="88"/>
      <c r="D164" s="89"/>
      <c r="E164" s="89"/>
      <c r="F164" s="89"/>
      <c r="G164" s="192"/>
      <c r="H164" s="194"/>
    </row>
    <row r="165" spans="1:8" s="61" customFormat="1" ht="15.95" customHeight="1" x14ac:dyDescent="0.15">
      <c r="A165" s="65"/>
      <c r="B165" s="66"/>
      <c r="C165" s="66" t="s">
        <v>48</v>
      </c>
      <c r="D165" s="67" t="s">
        <v>30</v>
      </c>
      <c r="E165" s="67" t="s">
        <v>7</v>
      </c>
      <c r="F165" s="68" t="s">
        <v>11</v>
      </c>
      <c r="G165" s="207"/>
      <c r="H165" s="208"/>
    </row>
    <row r="166" spans="1:8" s="61" customFormat="1" ht="15.95" customHeight="1" x14ac:dyDescent="0.15">
      <c r="A166" s="69"/>
      <c r="B166" s="70"/>
      <c r="C166" s="69">
        <f>COUNTA(C15:C164)</f>
        <v>0</v>
      </c>
      <c r="D166" s="71">
        <f>SUM(D15:D164)</f>
        <v>0</v>
      </c>
      <c r="E166" s="71">
        <f t="shared" ref="E166:F166" si="0">SUM(E15:E164)</f>
        <v>0</v>
      </c>
      <c r="F166" s="71">
        <f t="shared" si="0"/>
        <v>0</v>
      </c>
      <c r="G166" s="209"/>
      <c r="H166" s="210"/>
    </row>
    <row r="167" spans="1:8" s="61" customFormat="1" ht="5.0999999999999996" customHeight="1" x14ac:dyDescent="0.15">
      <c r="A167" s="60"/>
      <c r="C167" s="60"/>
      <c r="D167" s="60"/>
      <c r="E167" s="73"/>
      <c r="F167" s="60"/>
      <c r="G167" s="60"/>
      <c r="H167" s="60"/>
    </row>
    <row r="168" spans="1:8" s="61" customFormat="1" ht="17.100000000000001" customHeight="1" x14ac:dyDescent="0.15">
      <c r="A168" s="74"/>
      <c r="B168" s="74"/>
      <c r="C168" s="74"/>
      <c r="D168" s="75"/>
      <c r="E168" s="195" t="s">
        <v>31</v>
      </c>
      <c r="F168" s="197"/>
      <c r="G168" s="200">
        <f>C166</f>
        <v>0</v>
      </c>
      <c r="H168" s="200"/>
    </row>
    <row r="169" spans="1:8" s="61" customFormat="1" ht="17.100000000000001" customHeight="1" x14ac:dyDescent="0.15">
      <c r="A169" s="76"/>
      <c r="B169" s="76"/>
      <c r="C169" s="5"/>
      <c r="D169" s="77"/>
      <c r="E169" s="195" t="s">
        <v>16</v>
      </c>
      <c r="F169" s="197"/>
      <c r="G169" s="200">
        <f>D166</f>
        <v>0</v>
      </c>
      <c r="H169" s="200"/>
    </row>
    <row r="170" spans="1:8" s="61" customFormat="1" ht="17.100000000000001" customHeight="1" x14ac:dyDescent="0.15">
      <c r="A170" s="74"/>
      <c r="B170" s="74"/>
      <c r="C170" s="74"/>
      <c r="D170" s="75"/>
      <c r="E170" s="195" t="s">
        <v>17</v>
      </c>
      <c r="F170" s="197"/>
      <c r="G170" s="202">
        <f>E166</f>
        <v>0</v>
      </c>
      <c r="H170" s="202"/>
    </row>
    <row r="171" spans="1:8" s="61" customFormat="1" ht="17.100000000000001" customHeight="1" x14ac:dyDescent="0.15">
      <c r="A171" s="74"/>
      <c r="B171" s="74"/>
      <c r="C171" s="74"/>
      <c r="D171" s="75"/>
      <c r="E171" s="195" t="s">
        <v>8</v>
      </c>
      <c r="F171" s="197"/>
      <c r="G171" s="200">
        <f>F166</f>
        <v>0</v>
      </c>
      <c r="H171" s="200"/>
    </row>
    <row r="172" spans="1:8" s="61" customFormat="1" ht="17.100000000000001" customHeight="1" x14ac:dyDescent="0.15">
      <c r="A172" s="74"/>
      <c r="B172" s="74"/>
      <c r="C172" s="74"/>
      <c r="D172" s="199"/>
      <c r="E172" s="195" t="s">
        <v>18</v>
      </c>
      <c r="F172" s="197"/>
      <c r="G172" s="200" t="str">
        <f>IF(G168=0,"",ROUNDDOWN((G169+G171)/G168,1))</f>
        <v/>
      </c>
      <c r="H172" s="200"/>
    </row>
    <row r="173" spans="1:8" s="61" customFormat="1" ht="17.100000000000001" customHeight="1" x14ac:dyDescent="0.15">
      <c r="A173" s="74"/>
      <c r="B173" s="74"/>
      <c r="C173" s="74"/>
      <c r="D173" s="199"/>
      <c r="E173" s="195" t="s">
        <v>19</v>
      </c>
      <c r="F173" s="197"/>
      <c r="G173" s="201" t="str">
        <f>IF(G170=0,"",ROUNDDOWN((G169+G171)/(G170+G171),3))</f>
        <v/>
      </c>
      <c r="H173" s="201"/>
    </row>
    <row r="174" spans="1:8" ht="5.0999999999999996" customHeight="1" x14ac:dyDescent="0.15"/>
    <row r="175" spans="1:8" ht="20.100000000000001" customHeight="1" x14ac:dyDescent="0.15">
      <c r="A175" s="1" t="s">
        <v>13</v>
      </c>
    </row>
    <row r="176" spans="1:8" ht="18" customHeight="1" x14ac:dyDescent="0.15">
      <c r="A176" s="198" t="s">
        <v>12</v>
      </c>
      <c r="B176" s="196"/>
      <c r="C176" s="196"/>
      <c r="D176" s="197"/>
      <c r="E176" s="189" t="s">
        <v>46</v>
      </c>
      <c r="F176" s="190"/>
      <c r="G176" s="190"/>
      <c r="H176" s="191"/>
    </row>
    <row r="177" spans="1:8" ht="18" customHeight="1" x14ac:dyDescent="0.15">
      <c r="A177" s="195" t="s">
        <v>9</v>
      </c>
      <c r="B177" s="196"/>
      <c r="C177" s="196"/>
      <c r="D177" s="197"/>
      <c r="E177" s="189" t="s">
        <v>46</v>
      </c>
      <c r="F177" s="190"/>
      <c r="G177" s="190"/>
      <c r="H177" s="191"/>
    </row>
    <row r="178" spans="1:8" ht="18" customHeight="1" x14ac:dyDescent="0.15">
      <c r="A178" s="195" t="s">
        <v>10</v>
      </c>
      <c r="B178" s="196"/>
      <c r="C178" s="196"/>
      <c r="D178" s="197"/>
      <c r="E178" s="189" t="s">
        <v>46</v>
      </c>
      <c r="F178" s="190"/>
      <c r="G178" s="190"/>
      <c r="H178" s="191"/>
    </row>
    <row r="179" spans="1:8" ht="18" customHeight="1" x14ac:dyDescent="0.15">
      <c r="A179" s="195" t="s">
        <v>14</v>
      </c>
      <c r="B179" s="196"/>
      <c r="C179" s="196"/>
      <c r="D179" s="197"/>
      <c r="E179" s="192"/>
      <c r="F179" s="193"/>
      <c r="G179" s="193"/>
      <c r="H179" s="194"/>
    </row>
    <row r="180" spans="1:8" ht="18" customHeight="1" x14ac:dyDescent="0.15">
      <c r="A180" s="195"/>
      <c r="B180" s="196"/>
      <c r="C180" s="196"/>
      <c r="D180" s="197"/>
      <c r="E180" s="192"/>
      <c r="F180" s="193"/>
      <c r="G180" s="193"/>
      <c r="H180" s="194"/>
    </row>
    <row r="181" spans="1:8" ht="3" customHeight="1" x14ac:dyDescent="0.15">
      <c r="A181" s="80"/>
      <c r="B181" s="80"/>
      <c r="C181" s="79"/>
      <c r="D181" s="81"/>
      <c r="E181" s="79"/>
      <c r="F181" s="79"/>
      <c r="G181" s="79"/>
      <c r="H181" s="79"/>
    </row>
    <row r="182" spans="1:8" ht="9.75" customHeight="1" x14ac:dyDescent="0.15">
      <c r="A182" s="61"/>
      <c r="B182" s="61"/>
      <c r="C182" s="79"/>
      <c r="D182" s="81"/>
      <c r="E182" s="79"/>
      <c r="F182" s="79"/>
      <c r="G182" s="79"/>
      <c r="H182" s="79"/>
    </row>
    <row r="183" spans="1:8" ht="3" customHeight="1" x14ac:dyDescent="0.15">
      <c r="A183" s="61"/>
      <c r="B183" s="61"/>
      <c r="C183" s="78"/>
      <c r="D183" s="82"/>
      <c r="E183" s="78"/>
      <c r="F183" s="78"/>
      <c r="G183" s="78"/>
      <c r="H183" s="78"/>
    </row>
    <row r="184" spans="1:8" ht="12.75" customHeight="1" x14ac:dyDescent="0.15">
      <c r="A184" s="1" t="s">
        <v>2</v>
      </c>
    </row>
    <row r="185" spans="1:8" s="110" customFormat="1" ht="10.5" x14ac:dyDescent="0.15">
      <c r="A185" s="112" t="s">
        <v>5</v>
      </c>
      <c r="B185" s="112"/>
      <c r="C185" s="112"/>
      <c r="D185" s="112"/>
      <c r="E185" s="112"/>
      <c r="F185" s="112"/>
      <c r="G185" s="112"/>
    </row>
    <row r="186" spans="1:8" s="110" customFormat="1" ht="10.5" x14ac:dyDescent="0.15">
      <c r="A186" s="113" t="s">
        <v>20</v>
      </c>
      <c r="B186" s="112"/>
      <c r="C186" s="112"/>
      <c r="D186" s="112"/>
      <c r="E186" s="112"/>
      <c r="F186" s="112"/>
      <c r="G186" s="112"/>
    </row>
    <row r="187" spans="1:8" s="110" customFormat="1" ht="10.5" customHeight="1" x14ac:dyDescent="0.15">
      <c r="A187" s="184" t="s">
        <v>3</v>
      </c>
      <c r="B187" s="184"/>
      <c r="C187" s="184"/>
      <c r="D187" s="184"/>
      <c r="E187" s="184"/>
      <c r="F187" s="184"/>
      <c r="G187" s="184"/>
    </row>
    <row r="188" spans="1:8" s="110" customFormat="1" ht="10.5" x14ac:dyDescent="0.15">
      <c r="A188" s="179" t="s">
        <v>58</v>
      </c>
      <c r="B188" s="179"/>
      <c r="C188" s="179"/>
      <c r="D188" s="179"/>
      <c r="E188" s="179"/>
      <c r="F188" s="179"/>
      <c r="G188" s="179"/>
    </row>
    <row r="189" spans="1:8" s="110" customFormat="1" ht="10.5" x14ac:dyDescent="0.15">
      <c r="A189" s="129" t="s">
        <v>80</v>
      </c>
      <c r="C189" s="129"/>
      <c r="D189" s="129"/>
      <c r="E189" s="129"/>
      <c r="F189" s="129"/>
      <c r="G189" s="129"/>
    </row>
    <row r="190" spans="1:8" s="110" customFormat="1" ht="10.5" x14ac:dyDescent="0.15">
      <c r="A190" s="130" t="s">
        <v>60</v>
      </c>
      <c r="B190" s="129"/>
      <c r="C190" s="129"/>
      <c r="D190" s="129"/>
      <c r="E190" s="129"/>
      <c r="F190" s="129"/>
      <c r="G190" s="129"/>
    </row>
    <row r="191" spans="1:8" s="110" customFormat="1" ht="10.5" x14ac:dyDescent="0.15">
      <c r="A191" s="113" t="s">
        <v>4</v>
      </c>
      <c r="B191" s="130"/>
      <c r="C191" s="130"/>
      <c r="D191" s="130"/>
      <c r="E191" s="130"/>
      <c r="F191" s="130"/>
      <c r="G191" s="129"/>
    </row>
    <row r="192" spans="1:8" s="110" customFormat="1" ht="10.5" x14ac:dyDescent="0.15">
      <c r="A192" s="113" t="s">
        <v>61</v>
      </c>
      <c r="B192" s="130"/>
      <c r="C192" s="130"/>
      <c r="D192" s="130"/>
      <c r="E192" s="130"/>
      <c r="F192" s="130"/>
      <c r="G192" s="129"/>
    </row>
    <row r="193" spans="1:7" s="110" customFormat="1" ht="10.5" x14ac:dyDescent="0.15">
      <c r="A193" s="113" t="s">
        <v>81</v>
      </c>
      <c r="B193" s="130"/>
      <c r="C193" s="130"/>
      <c r="D193" s="130"/>
      <c r="E193" s="130"/>
      <c r="F193" s="130"/>
      <c r="G193" s="129"/>
    </row>
    <row r="194" spans="1:7" s="110" customFormat="1" ht="10.5" customHeight="1" x14ac:dyDescent="0.15">
      <c r="A194" s="130" t="s">
        <v>63</v>
      </c>
      <c r="B194" s="130"/>
      <c r="C194" s="130"/>
      <c r="D194" s="130"/>
      <c r="E194" s="130"/>
      <c r="F194" s="130"/>
      <c r="G194" s="129"/>
    </row>
    <row r="195" spans="1:7" s="110" customFormat="1" ht="10.5" x14ac:dyDescent="0.15">
      <c r="A195" s="113" t="s">
        <v>42</v>
      </c>
      <c r="B195" s="113"/>
      <c r="C195" s="113"/>
      <c r="D195" s="113"/>
      <c r="E195" s="113"/>
      <c r="F195" s="113"/>
      <c r="G195" s="112"/>
    </row>
    <row r="196" spans="1:7" s="110" customFormat="1" ht="10.5" x14ac:dyDescent="0.15">
      <c r="A196" s="185" t="s">
        <v>65</v>
      </c>
      <c r="B196" s="185"/>
      <c r="C196" s="185"/>
      <c r="D196" s="185"/>
      <c r="E196" s="185"/>
      <c r="F196" s="185"/>
      <c r="G196" s="112"/>
    </row>
    <row r="197" spans="1:7" s="110" customFormat="1" ht="10.5" x14ac:dyDescent="0.15">
      <c r="A197" s="130" t="s">
        <v>43</v>
      </c>
      <c r="B197" s="115"/>
      <c r="C197" s="115"/>
      <c r="D197" s="115"/>
      <c r="E197" s="115"/>
      <c r="F197" s="115"/>
      <c r="G197" s="112"/>
    </row>
    <row r="198" spans="1:7" s="110" customFormat="1" ht="10.5" x14ac:dyDescent="0.15">
      <c r="A198" s="130" t="s">
        <v>21</v>
      </c>
      <c r="B198" s="113"/>
      <c r="C198" s="113"/>
      <c r="D198" s="113"/>
      <c r="E198" s="113"/>
      <c r="F198" s="113"/>
      <c r="G198" s="112"/>
    </row>
    <row r="199" spans="1:7" s="110" customFormat="1" ht="10.5" x14ac:dyDescent="0.15">
      <c r="A199" s="130" t="s">
        <v>44</v>
      </c>
      <c r="B199" s="113"/>
      <c r="C199" s="113"/>
      <c r="D199" s="113"/>
      <c r="E199" s="113"/>
      <c r="F199" s="113"/>
      <c r="G199" s="112"/>
    </row>
    <row r="200" spans="1:7" s="110" customFormat="1" ht="10.5" x14ac:dyDescent="0.15">
      <c r="A200" s="130" t="s">
        <v>68</v>
      </c>
      <c r="B200" s="113"/>
      <c r="C200" s="113"/>
      <c r="D200" s="113"/>
      <c r="E200" s="113"/>
      <c r="F200" s="113"/>
      <c r="G200" s="112"/>
    </row>
    <row r="201" spans="1:7" s="110" customFormat="1" ht="10.5" x14ac:dyDescent="0.15">
      <c r="A201" s="130" t="s">
        <v>45</v>
      </c>
      <c r="B201" s="113"/>
      <c r="C201" s="113"/>
      <c r="D201" s="113"/>
      <c r="E201" s="113"/>
      <c r="F201" s="113"/>
      <c r="G201" s="112"/>
    </row>
    <row r="202" spans="1:7" s="110" customFormat="1" ht="10.5" x14ac:dyDescent="0.15">
      <c r="A202" s="113" t="s">
        <v>70</v>
      </c>
      <c r="B202" s="113"/>
      <c r="C202" s="113"/>
      <c r="D202" s="113"/>
      <c r="E202" s="113"/>
      <c r="F202" s="113"/>
      <c r="G202" s="112"/>
    </row>
    <row r="203" spans="1:7" s="110" customFormat="1" ht="10.5" x14ac:dyDescent="0.15">
      <c r="A203" s="113" t="s">
        <v>71</v>
      </c>
      <c r="B203" s="113"/>
      <c r="C203" s="113"/>
      <c r="D203" s="113"/>
      <c r="E203" s="113"/>
      <c r="F203" s="113"/>
      <c r="G203" s="112"/>
    </row>
    <row r="204" spans="1:7" s="110" customFormat="1" ht="10.5" x14ac:dyDescent="0.15">
      <c r="A204" s="130" t="s">
        <v>72</v>
      </c>
      <c r="B204" s="113"/>
      <c r="C204" s="113"/>
      <c r="D204" s="113"/>
      <c r="E204" s="113"/>
      <c r="F204" s="113"/>
      <c r="G204" s="112"/>
    </row>
    <row r="205" spans="1:7" s="110" customFormat="1" ht="10.5" x14ac:dyDescent="0.15">
      <c r="A205" s="130" t="s">
        <v>73</v>
      </c>
      <c r="B205" s="113"/>
      <c r="C205" s="113"/>
      <c r="D205" s="113"/>
      <c r="E205" s="113"/>
      <c r="F205" s="113"/>
    </row>
    <row r="209" spans="1:8" x14ac:dyDescent="0.15">
      <c r="A209" s="78"/>
      <c r="B209" s="78"/>
      <c r="C209" s="78"/>
      <c r="D209" s="82"/>
      <c r="E209" s="78"/>
      <c r="F209" s="78"/>
      <c r="G209" s="78"/>
      <c r="H209" s="78"/>
    </row>
    <row r="210" spans="1:8" x14ac:dyDescent="0.15">
      <c r="A210" s="83"/>
      <c r="B210" s="83"/>
      <c r="C210" s="78"/>
      <c r="D210" s="82"/>
      <c r="E210" s="78"/>
      <c r="F210" s="78"/>
      <c r="G210" s="78"/>
      <c r="H210" s="78"/>
    </row>
    <row r="211" spans="1:8" x14ac:dyDescent="0.15">
      <c r="A211" s="186"/>
      <c r="B211" s="186"/>
      <c r="C211" s="186"/>
      <c r="D211" s="186"/>
      <c r="E211" s="186"/>
      <c r="F211" s="186"/>
      <c r="G211" s="186"/>
      <c r="H211" s="186"/>
    </row>
    <row r="212" spans="1:8" x14ac:dyDescent="0.15">
      <c r="A212" s="187"/>
      <c r="B212" s="187"/>
      <c r="C212" s="187"/>
      <c r="D212" s="187"/>
      <c r="E212" s="187"/>
      <c r="F212" s="187"/>
      <c r="G212" s="187"/>
      <c r="H212" s="187"/>
    </row>
    <row r="213" spans="1:8" x14ac:dyDescent="0.15">
      <c r="A213" s="80"/>
      <c r="B213" s="80"/>
      <c r="C213" s="79"/>
      <c r="D213" s="81"/>
      <c r="E213" s="79"/>
      <c r="F213" s="79"/>
      <c r="G213" s="79"/>
      <c r="H213" s="79"/>
    </row>
    <row r="214" spans="1:8" x14ac:dyDescent="0.15">
      <c r="A214" s="80"/>
      <c r="B214" s="80"/>
      <c r="C214" s="79"/>
      <c r="D214" s="81"/>
      <c r="E214" s="79"/>
      <c r="F214" s="79"/>
      <c r="G214" s="79"/>
      <c r="H214" s="79"/>
    </row>
    <row r="215" spans="1:8" x14ac:dyDescent="0.15">
      <c r="A215" s="61"/>
      <c r="B215" s="61"/>
      <c r="C215" s="79"/>
      <c r="D215" s="81"/>
      <c r="E215" s="79"/>
      <c r="F215" s="79"/>
      <c r="G215" s="79"/>
      <c r="H215" s="79"/>
    </row>
    <row r="216" spans="1:8" x14ac:dyDescent="0.15">
      <c r="A216" s="80"/>
      <c r="B216" s="80"/>
      <c r="C216" s="79"/>
      <c r="D216" s="81"/>
      <c r="E216" s="79"/>
      <c r="F216" s="79"/>
      <c r="G216" s="79"/>
      <c r="H216" s="79"/>
    </row>
    <row r="217" spans="1:8" x14ac:dyDescent="0.15">
      <c r="A217" s="61"/>
      <c r="B217" s="61"/>
      <c r="C217" s="78"/>
      <c r="D217" s="82"/>
      <c r="E217" s="78"/>
      <c r="F217" s="78"/>
      <c r="G217" s="78"/>
      <c r="H217" s="78"/>
    </row>
    <row r="218" spans="1:8" x14ac:dyDescent="0.15">
      <c r="A218" s="188"/>
      <c r="B218" s="188"/>
      <c r="C218" s="188"/>
      <c r="D218" s="188"/>
      <c r="E218" s="188"/>
      <c r="F218" s="188"/>
      <c r="G218" s="188"/>
      <c r="H218" s="188"/>
    </row>
    <row r="219" spans="1:8" x14ac:dyDescent="0.15">
      <c r="A219" s="84"/>
      <c r="B219" s="84"/>
    </row>
    <row r="220" spans="1:8" x14ac:dyDescent="0.15">
      <c r="A220" s="84"/>
      <c r="B220" s="84"/>
      <c r="C220" s="78"/>
      <c r="D220" s="82"/>
      <c r="E220" s="78"/>
      <c r="F220" s="78"/>
      <c r="G220" s="78"/>
      <c r="H220" s="78"/>
    </row>
    <row r="221" spans="1:8" x14ac:dyDescent="0.15">
      <c r="A221" s="84"/>
      <c r="B221" s="84"/>
      <c r="C221" s="78"/>
      <c r="D221" s="82"/>
      <c r="E221" s="78"/>
      <c r="F221" s="78"/>
      <c r="G221" s="78"/>
      <c r="H221" s="78"/>
    </row>
    <row r="222" spans="1:8" x14ac:dyDescent="0.15">
      <c r="A222" s="61"/>
      <c r="B222" s="61"/>
      <c r="C222" s="78"/>
      <c r="D222" s="82"/>
      <c r="E222" s="78"/>
      <c r="F222" s="78"/>
      <c r="G222" s="78"/>
      <c r="H222" s="78"/>
    </row>
    <row r="223" spans="1:8" x14ac:dyDescent="0.15">
      <c r="A223" s="61"/>
      <c r="B223" s="61"/>
      <c r="C223" s="78"/>
      <c r="D223" s="82"/>
      <c r="E223" s="78"/>
      <c r="F223" s="78"/>
      <c r="G223" s="78"/>
      <c r="H223" s="78"/>
    </row>
    <row r="224" spans="1:8" x14ac:dyDescent="0.15">
      <c r="A224" s="80"/>
      <c r="B224" s="80"/>
    </row>
  </sheetData>
  <sheetProtection sheet="1" objects="1" scenarios="1"/>
  <mergeCells count="187">
    <mergeCell ref="G8:H8"/>
    <mergeCell ref="G160:H160"/>
    <mergeCell ref="G161:H161"/>
    <mergeCell ref="G162:H162"/>
    <mergeCell ref="G163:H163"/>
    <mergeCell ref="G164:H164"/>
    <mergeCell ref="G155:H155"/>
    <mergeCell ref="G156:H156"/>
    <mergeCell ref="G157:H157"/>
    <mergeCell ref="G158:H158"/>
    <mergeCell ref="G159:H159"/>
    <mergeCell ref="G150:H150"/>
    <mergeCell ref="G151:H151"/>
    <mergeCell ref="G152:H152"/>
    <mergeCell ref="G153:H153"/>
    <mergeCell ref="G154:H154"/>
    <mergeCell ref="G145:H145"/>
    <mergeCell ref="G146:H146"/>
    <mergeCell ref="G147:H147"/>
    <mergeCell ref="G148:H148"/>
    <mergeCell ref="G149:H149"/>
    <mergeCell ref="G140:H140"/>
    <mergeCell ref="G141:H141"/>
    <mergeCell ref="G142:H142"/>
    <mergeCell ref="G143:H143"/>
    <mergeCell ref="G144:H144"/>
    <mergeCell ref="G135:H135"/>
    <mergeCell ref="G136:H136"/>
    <mergeCell ref="G137:H137"/>
    <mergeCell ref="G138:H138"/>
    <mergeCell ref="G139:H139"/>
    <mergeCell ref="G130:H130"/>
    <mergeCell ref="G131:H131"/>
    <mergeCell ref="G132:H132"/>
    <mergeCell ref="G133:H133"/>
    <mergeCell ref="G134:H134"/>
    <mergeCell ref="G125:H125"/>
    <mergeCell ref="G126:H126"/>
    <mergeCell ref="G127:H127"/>
    <mergeCell ref="G128:H128"/>
    <mergeCell ref="G129:H129"/>
    <mergeCell ref="G120:H120"/>
    <mergeCell ref="G121:H121"/>
    <mergeCell ref="G122:H122"/>
    <mergeCell ref="G123:H123"/>
    <mergeCell ref="G124:H124"/>
    <mergeCell ref="G115:H115"/>
    <mergeCell ref="G116:H116"/>
    <mergeCell ref="G117:H117"/>
    <mergeCell ref="G118:H118"/>
    <mergeCell ref="G119:H119"/>
    <mergeCell ref="G110:H110"/>
    <mergeCell ref="G111:H111"/>
    <mergeCell ref="G112:H112"/>
    <mergeCell ref="G113:H113"/>
    <mergeCell ref="G114:H114"/>
    <mergeCell ref="G105:H105"/>
    <mergeCell ref="G106:H106"/>
    <mergeCell ref="G107:H107"/>
    <mergeCell ref="G108:H108"/>
    <mergeCell ref="G109:H109"/>
    <mergeCell ref="G100:H100"/>
    <mergeCell ref="G101:H101"/>
    <mergeCell ref="G102:H102"/>
    <mergeCell ref="G103:H103"/>
    <mergeCell ref="G104:H104"/>
    <mergeCell ref="G95:H95"/>
    <mergeCell ref="G96:H96"/>
    <mergeCell ref="G97:H97"/>
    <mergeCell ref="G98:H98"/>
    <mergeCell ref="G99:H99"/>
    <mergeCell ref="G90:H90"/>
    <mergeCell ref="G91:H91"/>
    <mergeCell ref="G92:H92"/>
    <mergeCell ref="G93:H93"/>
    <mergeCell ref="G94:H94"/>
    <mergeCell ref="G85:H85"/>
    <mergeCell ref="G86:H86"/>
    <mergeCell ref="G87:H87"/>
    <mergeCell ref="G88:H88"/>
    <mergeCell ref="G89:H89"/>
    <mergeCell ref="G80:H80"/>
    <mergeCell ref="G81:H81"/>
    <mergeCell ref="G82:H82"/>
    <mergeCell ref="G83:H83"/>
    <mergeCell ref="G84:H84"/>
    <mergeCell ref="G75:H75"/>
    <mergeCell ref="G76:H76"/>
    <mergeCell ref="G77:H77"/>
    <mergeCell ref="G78:H78"/>
    <mergeCell ref="G79:H79"/>
    <mergeCell ref="G70:H70"/>
    <mergeCell ref="G71:H71"/>
    <mergeCell ref="G72:H72"/>
    <mergeCell ref="G73:H73"/>
    <mergeCell ref="G74:H74"/>
    <mergeCell ref="G65:H65"/>
    <mergeCell ref="G66:H66"/>
    <mergeCell ref="G67:H67"/>
    <mergeCell ref="G68:H68"/>
    <mergeCell ref="G69:H69"/>
    <mergeCell ref="G60:H60"/>
    <mergeCell ref="G61:H61"/>
    <mergeCell ref="G62:H62"/>
    <mergeCell ref="G63:H63"/>
    <mergeCell ref="G64:H64"/>
    <mergeCell ref="G55:H55"/>
    <mergeCell ref="G56:H56"/>
    <mergeCell ref="G57:H57"/>
    <mergeCell ref="G58:H58"/>
    <mergeCell ref="G59:H59"/>
    <mergeCell ref="G51:H51"/>
    <mergeCell ref="G52:H52"/>
    <mergeCell ref="G53:H53"/>
    <mergeCell ref="G54:H54"/>
    <mergeCell ref="G50:H50"/>
    <mergeCell ref="G33:H33"/>
    <mergeCell ref="G34:H34"/>
    <mergeCell ref="G25:H25"/>
    <mergeCell ref="G26:H26"/>
    <mergeCell ref="G27:H27"/>
    <mergeCell ref="G28:H28"/>
    <mergeCell ref="G29:H29"/>
    <mergeCell ref="G40:H40"/>
    <mergeCell ref="G41:H41"/>
    <mergeCell ref="G45:H45"/>
    <mergeCell ref="G46:H46"/>
    <mergeCell ref="G47:H47"/>
    <mergeCell ref="G48:H48"/>
    <mergeCell ref="G49:H49"/>
    <mergeCell ref="G42:H42"/>
    <mergeCell ref="G43:H43"/>
    <mergeCell ref="G44:H44"/>
    <mergeCell ref="G35:H35"/>
    <mergeCell ref="G36:H36"/>
    <mergeCell ref="G37:H37"/>
    <mergeCell ref="G38:H38"/>
    <mergeCell ref="G39:H39"/>
    <mergeCell ref="G20:H20"/>
    <mergeCell ref="G21:H21"/>
    <mergeCell ref="G22:H22"/>
    <mergeCell ref="G23:H23"/>
    <mergeCell ref="G24:H24"/>
    <mergeCell ref="G165:H166"/>
    <mergeCell ref="E168:F168"/>
    <mergeCell ref="G168:H168"/>
    <mergeCell ref="G4:H4"/>
    <mergeCell ref="A5:H5"/>
    <mergeCell ref="F10:H10"/>
    <mergeCell ref="A12:A14"/>
    <mergeCell ref="B12:B14"/>
    <mergeCell ref="C12:C14"/>
    <mergeCell ref="F12:F14"/>
    <mergeCell ref="G12:H14"/>
    <mergeCell ref="G15:H15"/>
    <mergeCell ref="G16:H16"/>
    <mergeCell ref="G17:H17"/>
    <mergeCell ref="G18:H18"/>
    <mergeCell ref="G19:H19"/>
    <mergeCell ref="G30:H30"/>
    <mergeCell ref="G31:H31"/>
    <mergeCell ref="G32:H32"/>
    <mergeCell ref="A176:D176"/>
    <mergeCell ref="E176:H176"/>
    <mergeCell ref="E169:F169"/>
    <mergeCell ref="G169:H169"/>
    <mergeCell ref="E170:F170"/>
    <mergeCell ref="G170:H170"/>
    <mergeCell ref="E171:F171"/>
    <mergeCell ref="G171:H171"/>
    <mergeCell ref="D172:D173"/>
    <mergeCell ref="E172:F172"/>
    <mergeCell ref="G172:H172"/>
    <mergeCell ref="E173:F173"/>
    <mergeCell ref="G173:H173"/>
    <mergeCell ref="A211:H211"/>
    <mergeCell ref="A212:H212"/>
    <mergeCell ref="A218:H218"/>
    <mergeCell ref="A177:D177"/>
    <mergeCell ref="E177:H177"/>
    <mergeCell ref="A178:D178"/>
    <mergeCell ref="E178:H178"/>
    <mergeCell ref="A179:D180"/>
    <mergeCell ref="E179:H180"/>
    <mergeCell ref="A187:G187"/>
    <mergeCell ref="A188:G188"/>
    <mergeCell ref="A196:F196"/>
  </mergeCells>
  <phoneticPr fontId="2"/>
  <dataValidations count="3">
    <dataValidation imeMode="off" allowBlank="1" showInputMessage="1" showErrorMessage="1" sqref="H7"/>
    <dataValidation imeMode="hiragana" allowBlank="1" showInputMessage="1" showErrorMessage="1" sqref="G165:H166"/>
    <dataValidation type="list" allowBlank="1" showInputMessage="1" showErrorMessage="1" sqref="F8">
      <formula1>"末,1,2,3,4,5,6,7,8,9,10,11,12,13,14,15,16,17,18,19,20,21,22,23,24,25,26,27,28,29,30,31"</formula1>
    </dataValidation>
  </dataValidations>
  <pageMargins left="0.70866141732283472" right="0.31496062992125984" top="0.35433070866141736" bottom="0.35433070866141736" header="0.31496062992125984" footer="0.31496062992125984"/>
  <pageSetup paperSize="8" scale="95" orientation="portrait" r:id="rId1"/>
  <headerFooter>
    <oddFooter>&amp;R&amp;K00-049&amp;A</oddFooter>
  </headerFooter>
  <rowBreaks count="2" manualBreakCount="2">
    <brk id="74" max="8" man="1"/>
    <brk id="154"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274"/>
  <sheetViews>
    <sheetView view="pageBreakPreview" zoomScale="115" zoomScaleNormal="100" zoomScaleSheetLayoutView="115" workbookViewId="0">
      <selection activeCell="H2" sqref="H2"/>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1.83203125" style="1" customWidth="1"/>
    <col min="10" max="10" width="14.83203125" style="1" customWidth="1"/>
    <col min="11" max="11" width="4" style="1" bestFit="1" customWidth="1"/>
    <col min="12" max="12" width="14.83203125" style="1" customWidth="1"/>
    <col min="13" max="16384" width="9.33203125" style="1"/>
  </cols>
  <sheetData>
    <row r="1" spans="1:14" ht="15.95" customHeight="1" x14ac:dyDescent="0.15">
      <c r="A1" s="47"/>
      <c r="B1" s="47"/>
      <c r="C1" s="48"/>
      <c r="D1" s="49"/>
      <c r="E1" s="48"/>
      <c r="F1" s="49"/>
      <c r="G1" s="49"/>
      <c r="H1" s="50" t="s">
        <v>25</v>
      </c>
    </row>
    <row r="2" spans="1:14" ht="15.95" customHeight="1" x14ac:dyDescent="0.15">
      <c r="A2" s="47"/>
      <c r="B2" s="47"/>
      <c r="C2" s="48"/>
      <c r="D2" s="49"/>
      <c r="E2" s="48"/>
      <c r="F2" s="49"/>
      <c r="G2" s="49"/>
      <c r="H2" s="51" t="s">
        <v>51</v>
      </c>
    </row>
    <row r="3" spans="1:14" ht="15.95" customHeight="1" x14ac:dyDescent="0.15">
      <c r="A3" s="47"/>
      <c r="B3" s="48" t="s">
        <v>23</v>
      </c>
      <c r="C3" s="47"/>
      <c r="D3" s="49"/>
      <c r="E3" s="48"/>
      <c r="F3" s="49"/>
      <c r="G3" s="49"/>
      <c r="H3" s="49"/>
    </row>
    <row r="4" spans="1:14" ht="15.95" customHeight="1" x14ac:dyDescent="0.15">
      <c r="A4" s="47"/>
      <c r="B4" s="47"/>
      <c r="C4" s="48"/>
      <c r="D4" s="49"/>
      <c r="E4" s="48"/>
      <c r="F4" s="52" t="s">
        <v>24</v>
      </c>
      <c r="G4" s="203"/>
      <c r="H4" s="203"/>
    </row>
    <row r="5" spans="1:14" ht="15.95" customHeight="1" x14ac:dyDescent="0.15">
      <c r="A5" s="204" t="s">
        <v>47</v>
      </c>
      <c r="B5" s="205"/>
      <c r="C5" s="205"/>
      <c r="D5" s="205"/>
      <c r="E5" s="205"/>
      <c r="F5" s="205"/>
      <c r="G5" s="205"/>
      <c r="H5" s="205"/>
    </row>
    <row r="6" spans="1:14" ht="15.95" customHeight="1" thickBot="1" x14ac:dyDescent="0.2">
      <c r="A6" s="53"/>
      <c r="B6" s="53"/>
      <c r="C6" s="53"/>
      <c r="E6" s="54"/>
      <c r="F6" s="54"/>
      <c r="G6" s="55"/>
      <c r="H6" s="55" t="s">
        <v>35</v>
      </c>
      <c r="I6" s="56"/>
    </row>
    <row r="7" spans="1:14" ht="15.95" customHeight="1" thickTop="1" thickBot="1" x14ac:dyDescent="0.2">
      <c r="A7" s="53"/>
      <c r="B7" s="53"/>
      <c r="C7" s="53"/>
      <c r="E7" s="123" t="s">
        <v>33</v>
      </c>
      <c r="F7" s="124">
        <f>IF(AND(MOD(YEAR(H7),4)=0,MONTH(H7)=2),DATE(YEAR(H7)-1,MONTH(H7),DAY(H7)),DATE(YEAR(H7)-1,MONTH(H7),DAY(H7)+1))</f>
        <v>45292</v>
      </c>
      <c r="G7" s="55" t="s">
        <v>41</v>
      </c>
      <c r="H7" s="125">
        <v>45657</v>
      </c>
      <c r="I7" s="102">
        <f>YEAR(F7)</f>
        <v>2024</v>
      </c>
      <c r="J7" s="105">
        <f>YEAR(H7)</f>
        <v>2024</v>
      </c>
      <c r="K7" s="111"/>
      <c r="L7" s="111"/>
      <c r="M7" s="111"/>
      <c r="N7" s="111"/>
    </row>
    <row r="8" spans="1:14" s="111" customFormat="1" ht="15.95" customHeight="1" thickTop="1" x14ac:dyDescent="0.15">
      <c r="A8" s="91"/>
      <c r="B8" s="91"/>
      <c r="C8" s="91"/>
      <c r="D8" s="91"/>
      <c r="E8" s="96" t="s">
        <v>52</v>
      </c>
      <c r="F8" s="97" t="s">
        <v>55</v>
      </c>
      <c r="G8" s="206" t="s">
        <v>77</v>
      </c>
      <c r="H8" s="206"/>
      <c r="I8" s="102">
        <f>MONTH(F7)</f>
        <v>1</v>
      </c>
      <c r="J8" s="105">
        <f>MONTH(H7)</f>
        <v>12</v>
      </c>
    </row>
    <row r="9" spans="1:14" ht="9.9499999999999993" customHeight="1" x14ac:dyDescent="0.15">
      <c r="A9" s="53"/>
      <c r="B9" s="53"/>
      <c r="C9" s="53"/>
      <c r="E9" s="54"/>
      <c r="F9" s="54"/>
      <c r="G9" s="54"/>
      <c r="H9" s="59"/>
      <c r="I9" s="56"/>
      <c r="J9" s="111"/>
      <c r="K9" s="111"/>
      <c r="L9" s="111"/>
      <c r="M9" s="111"/>
      <c r="N9" s="111"/>
    </row>
    <row r="10" spans="1:14" ht="18" customHeight="1" x14ac:dyDescent="0.15">
      <c r="A10" s="5" t="s">
        <v>15</v>
      </c>
      <c r="B10" s="5"/>
      <c r="C10" s="5"/>
      <c r="D10" s="60"/>
      <c r="E10" s="61"/>
      <c r="F10" s="188"/>
      <c r="G10" s="188"/>
      <c r="H10" s="188"/>
      <c r="I10" s="111"/>
      <c r="J10" s="111"/>
      <c r="K10" s="111"/>
      <c r="L10" s="111"/>
      <c r="M10" s="111"/>
      <c r="N10" s="111"/>
    </row>
    <row r="11" spans="1:14" x14ac:dyDescent="0.15">
      <c r="A11" s="61"/>
      <c r="B11" s="61"/>
      <c r="C11" s="61"/>
      <c r="D11" s="60"/>
      <c r="E11" s="61"/>
      <c r="F11" s="61"/>
      <c r="G11" s="61"/>
      <c r="H11" s="61"/>
      <c r="I11" s="111"/>
      <c r="J11" s="111"/>
      <c r="K11" s="111"/>
      <c r="L11" s="111"/>
      <c r="M11" s="111"/>
      <c r="N11" s="111"/>
    </row>
    <row r="12" spans="1:14" ht="15.95" customHeight="1" x14ac:dyDescent="0.15">
      <c r="A12" s="143"/>
      <c r="B12" s="146" t="s">
        <v>22</v>
      </c>
      <c r="C12" s="143" t="s">
        <v>1</v>
      </c>
      <c r="D12" s="62" t="s">
        <v>27</v>
      </c>
      <c r="E12" s="62" t="s">
        <v>29</v>
      </c>
      <c r="F12" s="146" t="s">
        <v>6</v>
      </c>
      <c r="G12" s="150" t="s">
        <v>0</v>
      </c>
      <c r="H12" s="151"/>
      <c r="I12" s="111"/>
      <c r="J12" s="83"/>
      <c r="K12" s="83"/>
      <c r="L12" s="83"/>
      <c r="M12" s="111"/>
      <c r="N12" s="111"/>
    </row>
    <row r="13" spans="1:14" ht="15.95" customHeight="1" x14ac:dyDescent="0.15">
      <c r="A13" s="144"/>
      <c r="B13" s="147"/>
      <c r="C13" s="144"/>
      <c r="D13" s="106"/>
      <c r="E13" s="106"/>
      <c r="F13" s="147"/>
      <c r="G13" s="152"/>
      <c r="H13" s="153"/>
      <c r="I13" s="111"/>
      <c r="J13" s="107">
        <f>IF($F$8="末",F7,IF(J8=12,DATE($I$7,I8,F8+1),DATE(I7,I8,F8+1)))</f>
        <v>45292</v>
      </c>
      <c r="K13" s="108" t="s">
        <v>41</v>
      </c>
      <c r="L13" s="107">
        <f>IF($F$8="末",H7,IF(J8=12,DATE(J7,J8+1,F8),DATE(J7,J8+1,F8)))</f>
        <v>45657</v>
      </c>
      <c r="M13" s="111"/>
      <c r="N13" s="111"/>
    </row>
    <row r="14" spans="1:14" ht="15.95" customHeight="1" x14ac:dyDescent="0.15">
      <c r="A14" s="145"/>
      <c r="B14" s="148"/>
      <c r="C14" s="145"/>
      <c r="D14" s="63" t="s">
        <v>26</v>
      </c>
      <c r="E14" s="63" t="s">
        <v>28</v>
      </c>
      <c r="F14" s="148"/>
      <c r="G14" s="154"/>
      <c r="H14" s="155"/>
      <c r="I14" s="111"/>
      <c r="J14" s="111"/>
      <c r="K14" s="111"/>
      <c r="L14" s="111"/>
      <c r="M14" s="111"/>
      <c r="N14" s="111"/>
    </row>
    <row r="15" spans="1:14" ht="15.95" customHeight="1" x14ac:dyDescent="0.15">
      <c r="A15" s="69">
        <v>1</v>
      </c>
      <c r="B15" s="87"/>
      <c r="C15" s="88"/>
      <c r="D15" s="89"/>
      <c r="E15" s="89"/>
      <c r="F15" s="89"/>
      <c r="G15" s="192"/>
      <c r="H15" s="194"/>
      <c r="I15" s="111"/>
      <c r="J15" s="111"/>
      <c r="K15" s="111"/>
      <c r="L15" s="111"/>
      <c r="M15" s="111"/>
      <c r="N15" s="111"/>
    </row>
    <row r="16" spans="1:14" ht="15.95" customHeight="1" x14ac:dyDescent="0.15">
      <c r="A16" s="69">
        <v>2</v>
      </c>
      <c r="B16" s="87"/>
      <c r="C16" s="88"/>
      <c r="D16" s="89"/>
      <c r="E16" s="89"/>
      <c r="F16" s="89"/>
      <c r="G16" s="192"/>
      <c r="H16" s="194"/>
    </row>
    <row r="17" spans="1:8" ht="15.95" customHeight="1" x14ac:dyDescent="0.15">
      <c r="A17" s="69">
        <v>3</v>
      </c>
      <c r="B17" s="87"/>
      <c r="C17" s="88"/>
      <c r="D17" s="89"/>
      <c r="E17" s="89"/>
      <c r="F17" s="89"/>
      <c r="G17" s="192"/>
      <c r="H17" s="194"/>
    </row>
    <row r="18" spans="1:8" ht="15.95" customHeight="1" x14ac:dyDescent="0.15">
      <c r="A18" s="69">
        <v>4</v>
      </c>
      <c r="B18" s="87"/>
      <c r="C18" s="88"/>
      <c r="D18" s="89"/>
      <c r="E18" s="89"/>
      <c r="F18" s="89"/>
      <c r="G18" s="192"/>
      <c r="H18" s="194"/>
    </row>
    <row r="19" spans="1:8" ht="15.95" customHeight="1" x14ac:dyDescent="0.15">
      <c r="A19" s="69">
        <v>5</v>
      </c>
      <c r="B19" s="87"/>
      <c r="C19" s="88"/>
      <c r="D19" s="89"/>
      <c r="E19" s="89"/>
      <c r="F19" s="89"/>
      <c r="G19" s="192"/>
      <c r="H19" s="194"/>
    </row>
    <row r="20" spans="1:8" ht="15.95" customHeight="1" x14ac:dyDescent="0.15">
      <c r="A20" s="69">
        <v>6</v>
      </c>
      <c r="B20" s="87"/>
      <c r="C20" s="88"/>
      <c r="D20" s="89"/>
      <c r="E20" s="89"/>
      <c r="F20" s="89"/>
      <c r="G20" s="192"/>
      <c r="H20" s="194"/>
    </row>
    <row r="21" spans="1:8" ht="15.95" customHeight="1" x14ac:dyDescent="0.15">
      <c r="A21" s="69">
        <v>7</v>
      </c>
      <c r="B21" s="87"/>
      <c r="C21" s="88"/>
      <c r="D21" s="89"/>
      <c r="E21" s="89"/>
      <c r="F21" s="89"/>
      <c r="G21" s="192"/>
      <c r="H21" s="194"/>
    </row>
    <row r="22" spans="1:8" ht="15.95" customHeight="1" x14ac:dyDescent="0.15">
      <c r="A22" s="69">
        <v>8</v>
      </c>
      <c r="B22" s="87"/>
      <c r="C22" s="88"/>
      <c r="D22" s="89"/>
      <c r="E22" s="89"/>
      <c r="F22" s="89"/>
      <c r="G22" s="192"/>
      <c r="H22" s="194"/>
    </row>
    <row r="23" spans="1:8" ht="15.95" customHeight="1" x14ac:dyDescent="0.15">
      <c r="A23" s="69">
        <v>9</v>
      </c>
      <c r="B23" s="87"/>
      <c r="C23" s="88"/>
      <c r="D23" s="89"/>
      <c r="E23" s="89"/>
      <c r="F23" s="89"/>
      <c r="G23" s="192"/>
      <c r="H23" s="194"/>
    </row>
    <row r="24" spans="1:8" ht="15.95" customHeight="1" x14ac:dyDescent="0.15">
      <c r="A24" s="69">
        <v>10</v>
      </c>
      <c r="B24" s="87"/>
      <c r="C24" s="88"/>
      <c r="D24" s="89"/>
      <c r="E24" s="89"/>
      <c r="F24" s="89"/>
      <c r="G24" s="192"/>
      <c r="H24" s="194"/>
    </row>
    <row r="25" spans="1:8" ht="15.95" customHeight="1" x14ac:dyDescent="0.15">
      <c r="A25" s="69">
        <v>11</v>
      </c>
      <c r="B25" s="87"/>
      <c r="C25" s="88"/>
      <c r="D25" s="89"/>
      <c r="E25" s="89"/>
      <c r="F25" s="89"/>
      <c r="G25" s="192"/>
      <c r="H25" s="194"/>
    </row>
    <row r="26" spans="1:8" ht="15.95" customHeight="1" x14ac:dyDescent="0.15">
      <c r="A26" s="69">
        <v>12</v>
      </c>
      <c r="B26" s="87"/>
      <c r="C26" s="88"/>
      <c r="D26" s="89"/>
      <c r="E26" s="89"/>
      <c r="F26" s="89"/>
      <c r="G26" s="192"/>
      <c r="H26" s="194"/>
    </row>
    <row r="27" spans="1:8" ht="15.95" customHeight="1" x14ac:dyDescent="0.15">
      <c r="A27" s="69">
        <v>13</v>
      </c>
      <c r="B27" s="87"/>
      <c r="C27" s="88"/>
      <c r="D27" s="89"/>
      <c r="E27" s="89"/>
      <c r="F27" s="89"/>
      <c r="G27" s="192"/>
      <c r="H27" s="194"/>
    </row>
    <row r="28" spans="1:8" ht="15.95" customHeight="1" x14ac:dyDescent="0.15">
      <c r="A28" s="69">
        <v>14</v>
      </c>
      <c r="B28" s="87"/>
      <c r="C28" s="88"/>
      <c r="D28" s="89"/>
      <c r="E28" s="89"/>
      <c r="F28" s="89"/>
      <c r="G28" s="192"/>
      <c r="H28" s="194"/>
    </row>
    <row r="29" spans="1:8" ht="15.95" customHeight="1" x14ac:dyDescent="0.15">
      <c r="A29" s="69">
        <v>15</v>
      </c>
      <c r="B29" s="87"/>
      <c r="C29" s="88"/>
      <c r="D29" s="89"/>
      <c r="E29" s="89"/>
      <c r="F29" s="89"/>
      <c r="G29" s="192"/>
      <c r="H29" s="194"/>
    </row>
    <row r="30" spans="1:8" ht="15.95" customHeight="1" x14ac:dyDescent="0.15">
      <c r="A30" s="69">
        <v>16</v>
      </c>
      <c r="B30" s="87"/>
      <c r="C30" s="88"/>
      <c r="D30" s="89"/>
      <c r="E30" s="89"/>
      <c r="F30" s="89"/>
      <c r="G30" s="192"/>
      <c r="H30" s="194"/>
    </row>
    <row r="31" spans="1:8" ht="15.95" customHeight="1" x14ac:dyDescent="0.15">
      <c r="A31" s="69">
        <v>17</v>
      </c>
      <c r="B31" s="87"/>
      <c r="C31" s="88"/>
      <c r="D31" s="89"/>
      <c r="E31" s="89"/>
      <c r="F31" s="89"/>
      <c r="G31" s="192"/>
      <c r="H31" s="194"/>
    </row>
    <row r="32" spans="1:8" ht="15.95" customHeight="1" x14ac:dyDescent="0.15">
      <c r="A32" s="69">
        <v>18</v>
      </c>
      <c r="B32" s="87"/>
      <c r="C32" s="88"/>
      <c r="D32" s="89"/>
      <c r="E32" s="89"/>
      <c r="F32" s="89"/>
      <c r="G32" s="192"/>
      <c r="H32" s="194"/>
    </row>
    <row r="33" spans="1:8" ht="15.95" customHeight="1" x14ac:dyDescent="0.15">
      <c r="A33" s="69">
        <v>19</v>
      </c>
      <c r="B33" s="87"/>
      <c r="C33" s="88"/>
      <c r="D33" s="89"/>
      <c r="E33" s="89"/>
      <c r="F33" s="89"/>
      <c r="G33" s="192"/>
      <c r="H33" s="194"/>
    </row>
    <row r="34" spans="1:8" ht="15.95" customHeight="1" x14ac:dyDescent="0.15">
      <c r="A34" s="69">
        <v>20</v>
      </c>
      <c r="B34" s="87"/>
      <c r="C34" s="88"/>
      <c r="D34" s="89"/>
      <c r="E34" s="89"/>
      <c r="F34" s="89"/>
      <c r="G34" s="192"/>
      <c r="H34" s="194"/>
    </row>
    <row r="35" spans="1:8" ht="15.95" customHeight="1" x14ac:dyDescent="0.15">
      <c r="A35" s="69">
        <v>21</v>
      </c>
      <c r="B35" s="87"/>
      <c r="C35" s="88"/>
      <c r="D35" s="89"/>
      <c r="E35" s="89"/>
      <c r="F35" s="89"/>
      <c r="G35" s="192"/>
      <c r="H35" s="194"/>
    </row>
    <row r="36" spans="1:8" ht="15.95" customHeight="1" x14ac:dyDescent="0.15">
      <c r="A36" s="69">
        <v>22</v>
      </c>
      <c r="B36" s="87"/>
      <c r="C36" s="88"/>
      <c r="D36" s="89"/>
      <c r="E36" s="89"/>
      <c r="F36" s="89"/>
      <c r="G36" s="192"/>
      <c r="H36" s="194"/>
    </row>
    <row r="37" spans="1:8" ht="15.95" customHeight="1" x14ac:dyDescent="0.15">
      <c r="A37" s="69">
        <v>23</v>
      </c>
      <c r="B37" s="87"/>
      <c r="C37" s="88"/>
      <c r="D37" s="89"/>
      <c r="E37" s="89"/>
      <c r="F37" s="89"/>
      <c r="G37" s="192"/>
      <c r="H37" s="194"/>
    </row>
    <row r="38" spans="1:8" ht="15.95" customHeight="1" x14ac:dyDescent="0.15">
      <c r="A38" s="69">
        <v>24</v>
      </c>
      <c r="B38" s="87"/>
      <c r="C38" s="88"/>
      <c r="D38" s="89"/>
      <c r="E38" s="89"/>
      <c r="F38" s="89"/>
      <c r="G38" s="192"/>
      <c r="H38" s="194"/>
    </row>
    <row r="39" spans="1:8" ht="15.95" customHeight="1" x14ac:dyDescent="0.15">
      <c r="A39" s="69">
        <v>25</v>
      </c>
      <c r="B39" s="87"/>
      <c r="C39" s="88"/>
      <c r="D39" s="89"/>
      <c r="E39" s="89"/>
      <c r="F39" s="89"/>
      <c r="G39" s="192"/>
      <c r="H39" s="194"/>
    </row>
    <row r="40" spans="1:8" ht="15.95" customHeight="1" x14ac:dyDescent="0.15">
      <c r="A40" s="69">
        <v>26</v>
      </c>
      <c r="B40" s="87"/>
      <c r="C40" s="88"/>
      <c r="D40" s="89"/>
      <c r="E40" s="89"/>
      <c r="F40" s="89"/>
      <c r="G40" s="192"/>
      <c r="H40" s="194"/>
    </row>
    <row r="41" spans="1:8" ht="15.95" customHeight="1" x14ac:dyDescent="0.15">
      <c r="A41" s="69">
        <v>27</v>
      </c>
      <c r="B41" s="87"/>
      <c r="C41" s="88"/>
      <c r="D41" s="89"/>
      <c r="E41" s="89"/>
      <c r="F41" s="89"/>
      <c r="G41" s="192"/>
      <c r="H41" s="194"/>
    </row>
    <row r="42" spans="1:8" ht="15.95" customHeight="1" x14ac:dyDescent="0.15">
      <c r="A42" s="69">
        <v>28</v>
      </c>
      <c r="B42" s="87"/>
      <c r="C42" s="88"/>
      <c r="D42" s="89"/>
      <c r="E42" s="89"/>
      <c r="F42" s="89"/>
      <c r="G42" s="192"/>
      <c r="H42" s="194"/>
    </row>
    <row r="43" spans="1:8" ht="15.95" customHeight="1" x14ac:dyDescent="0.15">
      <c r="A43" s="69">
        <v>29</v>
      </c>
      <c r="B43" s="87"/>
      <c r="C43" s="88"/>
      <c r="D43" s="89"/>
      <c r="E43" s="89"/>
      <c r="F43" s="89"/>
      <c r="G43" s="192"/>
      <c r="H43" s="194"/>
    </row>
    <row r="44" spans="1:8" ht="15.95" customHeight="1" x14ac:dyDescent="0.15">
      <c r="A44" s="69">
        <v>30</v>
      </c>
      <c r="B44" s="87"/>
      <c r="C44" s="88"/>
      <c r="D44" s="89"/>
      <c r="E44" s="89"/>
      <c r="F44" s="89"/>
      <c r="G44" s="192"/>
      <c r="H44" s="194"/>
    </row>
    <row r="45" spans="1:8" ht="15.95" customHeight="1" x14ac:dyDescent="0.15">
      <c r="A45" s="69">
        <v>31</v>
      </c>
      <c r="B45" s="87"/>
      <c r="C45" s="88"/>
      <c r="D45" s="89"/>
      <c r="E45" s="89"/>
      <c r="F45" s="89"/>
      <c r="G45" s="192"/>
      <c r="H45" s="194"/>
    </row>
    <row r="46" spans="1:8" ht="15.95" customHeight="1" x14ac:dyDescent="0.15">
      <c r="A46" s="69">
        <v>32</v>
      </c>
      <c r="B46" s="87"/>
      <c r="C46" s="88"/>
      <c r="D46" s="89"/>
      <c r="E46" s="89"/>
      <c r="F46" s="89"/>
      <c r="G46" s="192"/>
      <c r="H46" s="194"/>
    </row>
    <row r="47" spans="1:8" ht="15.95" customHeight="1" x14ac:dyDescent="0.15">
      <c r="A47" s="69">
        <v>33</v>
      </c>
      <c r="B47" s="87"/>
      <c r="C47" s="88"/>
      <c r="D47" s="89"/>
      <c r="E47" s="89"/>
      <c r="F47" s="89"/>
      <c r="G47" s="192"/>
      <c r="H47" s="194"/>
    </row>
    <row r="48" spans="1:8" ht="15.95" customHeight="1" x14ac:dyDescent="0.15">
      <c r="A48" s="69">
        <v>34</v>
      </c>
      <c r="B48" s="87"/>
      <c r="C48" s="88"/>
      <c r="D48" s="89"/>
      <c r="E48" s="89"/>
      <c r="F48" s="89"/>
      <c r="G48" s="192"/>
      <c r="H48" s="194"/>
    </row>
    <row r="49" spans="1:8" ht="15.95" customHeight="1" x14ac:dyDescent="0.15">
      <c r="A49" s="69">
        <v>35</v>
      </c>
      <c r="B49" s="87"/>
      <c r="C49" s="88"/>
      <c r="D49" s="89"/>
      <c r="E49" s="89"/>
      <c r="F49" s="89"/>
      <c r="G49" s="192"/>
      <c r="H49" s="194"/>
    </row>
    <row r="50" spans="1:8" ht="15.95" customHeight="1" x14ac:dyDescent="0.15">
      <c r="A50" s="69">
        <v>36</v>
      </c>
      <c r="B50" s="87"/>
      <c r="C50" s="88"/>
      <c r="D50" s="89"/>
      <c r="E50" s="89"/>
      <c r="F50" s="89"/>
      <c r="G50" s="192"/>
      <c r="H50" s="194"/>
    </row>
    <row r="51" spans="1:8" ht="15.95" customHeight="1" x14ac:dyDescent="0.15">
      <c r="A51" s="69">
        <v>37</v>
      </c>
      <c r="B51" s="87"/>
      <c r="C51" s="88"/>
      <c r="D51" s="89"/>
      <c r="E51" s="89"/>
      <c r="F51" s="89"/>
      <c r="G51" s="192"/>
      <c r="H51" s="194"/>
    </row>
    <row r="52" spans="1:8" ht="15.95" customHeight="1" x14ac:dyDescent="0.15">
      <c r="A52" s="69">
        <v>38</v>
      </c>
      <c r="B52" s="87"/>
      <c r="C52" s="88"/>
      <c r="D52" s="89"/>
      <c r="E52" s="89"/>
      <c r="F52" s="89"/>
      <c r="G52" s="192"/>
      <c r="H52" s="194"/>
    </row>
    <row r="53" spans="1:8" ht="15.95" customHeight="1" x14ac:dyDescent="0.15">
      <c r="A53" s="69">
        <v>39</v>
      </c>
      <c r="B53" s="87"/>
      <c r="C53" s="88"/>
      <c r="D53" s="89"/>
      <c r="E53" s="89"/>
      <c r="F53" s="89"/>
      <c r="G53" s="192"/>
      <c r="H53" s="194"/>
    </row>
    <row r="54" spans="1:8" ht="15.95" customHeight="1" x14ac:dyDescent="0.15">
      <c r="A54" s="69">
        <v>40</v>
      </c>
      <c r="B54" s="87"/>
      <c r="C54" s="88"/>
      <c r="D54" s="89"/>
      <c r="E54" s="89"/>
      <c r="F54" s="89"/>
      <c r="G54" s="192"/>
      <c r="H54" s="194"/>
    </row>
    <row r="55" spans="1:8" ht="15.95" customHeight="1" x14ac:dyDescent="0.15">
      <c r="A55" s="69">
        <v>41</v>
      </c>
      <c r="B55" s="87"/>
      <c r="C55" s="88"/>
      <c r="D55" s="89"/>
      <c r="E55" s="89"/>
      <c r="F55" s="89"/>
      <c r="G55" s="192"/>
      <c r="H55" s="194"/>
    </row>
    <row r="56" spans="1:8" ht="15.95" customHeight="1" x14ac:dyDescent="0.15">
      <c r="A56" s="69">
        <v>42</v>
      </c>
      <c r="B56" s="87"/>
      <c r="C56" s="88"/>
      <c r="D56" s="89"/>
      <c r="E56" s="89"/>
      <c r="F56" s="89"/>
      <c r="G56" s="192"/>
      <c r="H56" s="194"/>
    </row>
    <row r="57" spans="1:8" ht="15.95" customHeight="1" x14ac:dyDescent="0.15">
      <c r="A57" s="69">
        <v>43</v>
      </c>
      <c r="B57" s="87"/>
      <c r="C57" s="88"/>
      <c r="D57" s="89"/>
      <c r="E57" s="89"/>
      <c r="F57" s="89"/>
      <c r="G57" s="192"/>
      <c r="H57" s="194"/>
    </row>
    <row r="58" spans="1:8" ht="15.95" customHeight="1" x14ac:dyDescent="0.15">
      <c r="A58" s="69">
        <v>44</v>
      </c>
      <c r="B58" s="87"/>
      <c r="C58" s="88"/>
      <c r="D58" s="89"/>
      <c r="E58" s="89"/>
      <c r="F58" s="89"/>
      <c r="G58" s="192"/>
      <c r="H58" s="194"/>
    </row>
    <row r="59" spans="1:8" ht="15.95" customHeight="1" x14ac:dyDescent="0.15">
      <c r="A59" s="69">
        <v>45</v>
      </c>
      <c r="B59" s="87"/>
      <c r="C59" s="88"/>
      <c r="D59" s="89"/>
      <c r="E59" s="89"/>
      <c r="F59" s="89"/>
      <c r="G59" s="192"/>
      <c r="H59" s="194"/>
    </row>
    <row r="60" spans="1:8" ht="15.95" customHeight="1" x14ac:dyDescent="0.15">
      <c r="A60" s="69">
        <v>46</v>
      </c>
      <c r="B60" s="87"/>
      <c r="C60" s="88"/>
      <c r="D60" s="89"/>
      <c r="E60" s="89"/>
      <c r="F60" s="89"/>
      <c r="G60" s="192"/>
      <c r="H60" s="194"/>
    </row>
    <row r="61" spans="1:8" ht="15.95" customHeight="1" x14ac:dyDescent="0.15">
      <c r="A61" s="69">
        <v>47</v>
      </c>
      <c r="B61" s="87"/>
      <c r="C61" s="88"/>
      <c r="D61" s="89"/>
      <c r="E61" s="89"/>
      <c r="F61" s="89"/>
      <c r="G61" s="192"/>
      <c r="H61" s="194"/>
    </row>
    <row r="62" spans="1:8" ht="15.95" customHeight="1" x14ac:dyDescent="0.15">
      <c r="A62" s="69">
        <v>48</v>
      </c>
      <c r="B62" s="87"/>
      <c r="C62" s="88"/>
      <c r="D62" s="89"/>
      <c r="E62" s="89"/>
      <c r="F62" s="89"/>
      <c r="G62" s="192"/>
      <c r="H62" s="194"/>
    </row>
    <row r="63" spans="1:8" ht="15.95" customHeight="1" x14ac:dyDescent="0.15">
      <c r="A63" s="69">
        <v>49</v>
      </c>
      <c r="B63" s="87"/>
      <c r="C63" s="88"/>
      <c r="D63" s="89"/>
      <c r="E63" s="89"/>
      <c r="F63" s="89"/>
      <c r="G63" s="192"/>
      <c r="H63" s="194"/>
    </row>
    <row r="64" spans="1:8" ht="15.95" customHeight="1" x14ac:dyDescent="0.15">
      <c r="A64" s="69">
        <v>50</v>
      </c>
      <c r="B64" s="87"/>
      <c r="C64" s="88"/>
      <c r="D64" s="89"/>
      <c r="E64" s="89"/>
      <c r="F64" s="89"/>
      <c r="G64" s="192"/>
      <c r="H64" s="194"/>
    </row>
    <row r="65" spans="1:8" ht="15.95" customHeight="1" x14ac:dyDescent="0.15">
      <c r="A65" s="69">
        <v>51</v>
      </c>
      <c r="B65" s="87"/>
      <c r="C65" s="88"/>
      <c r="D65" s="89"/>
      <c r="E65" s="89"/>
      <c r="F65" s="89"/>
      <c r="G65" s="192"/>
      <c r="H65" s="194"/>
    </row>
    <row r="66" spans="1:8" ht="15.95" customHeight="1" x14ac:dyDescent="0.15">
      <c r="A66" s="69">
        <v>52</v>
      </c>
      <c r="B66" s="87"/>
      <c r="C66" s="88"/>
      <c r="D66" s="89"/>
      <c r="E66" s="89"/>
      <c r="F66" s="89"/>
      <c r="G66" s="192"/>
      <c r="H66" s="194"/>
    </row>
    <row r="67" spans="1:8" ht="15.95" customHeight="1" x14ac:dyDescent="0.15">
      <c r="A67" s="69">
        <v>53</v>
      </c>
      <c r="B67" s="87"/>
      <c r="C67" s="88"/>
      <c r="D67" s="89"/>
      <c r="E67" s="89"/>
      <c r="F67" s="89"/>
      <c r="G67" s="192"/>
      <c r="H67" s="194"/>
    </row>
    <row r="68" spans="1:8" ht="15.95" customHeight="1" x14ac:dyDescent="0.15">
      <c r="A68" s="69">
        <v>54</v>
      </c>
      <c r="B68" s="87"/>
      <c r="C68" s="88"/>
      <c r="D68" s="89"/>
      <c r="E68" s="89"/>
      <c r="F68" s="89"/>
      <c r="G68" s="192"/>
      <c r="H68" s="194"/>
    </row>
    <row r="69" spans="1:8" ht="15.95" customHeight="1" x14ac:dyDescent="0.15">
      <c r="A69" s="69">
        <v>55</v>
      </c>
      <c r="B69" s="87"/>
      <c r="C69" s="88"/>
      <c r="D69" s="89"/>
      <c r="E69" s="89"/>
      <c r="F69" s="89"/>
      <c r="G69" s="192"/>
      <c r="H69" s="194"/>
    </row>
    <row r="70" spans="1:8" ht="15.95" customHeight="1" x14ac:dyDescent="0.15">
      <c r="A70" s="69">
        <v>56</v>
      </c>
      <c r="B70" s="87"/>
      <c r="C70" s="88"/>
      <c r="D70" s="89"/>
      <c r="E70" s="89"/>
      <c r="F70" s="89"/>
      <c r="G70" s="192"/>
      <c r="H70" s="194"/>
    </row>
    <row r="71" spans="1:8" ht="15.95" customHeight="1" x14ac:dyDescent="0.15">
      <c r="A71" s="69">
        <v>57</v>
      </c>
      <c r="B71" s="87"/>
      <c r="C71" s="88"/>
      <c r="D71" s="89"/>
      <c r="E71" s="89"/>
      <c r="F71" s="89"/>
      <c r="G71" s="192"/>
      <c r="H71" s="194"/>
    </row>
    <row r="72" spans="1:8" ht="15.95" customHeight="1" x14ac:dyDescent="0.15">
      <c r="A72" s="69">
        <v>58</v>
      </c>
      <c r="B72" s="87"/>
      <c r="C72" s="88"/>
      <c r="D72" s="89"/>
      <c r="E72" s="89"/>
      <c r="F72" s="89"/>
      <c r="G72" s="192"/>
      <c r="H72" s="194"/>
    </row>
    <row r="73" spans="1:8" ht="15.95" customHeight="1" x14ac:dyDescent="0.15">
      <c r="A73" s="69">
        <v>59</v>
      </c>
      <c r="B73" s="87"/>
      <c r="C73" s="88"/>
      <c r="D73" s="89"/>
      <c r="E73" s="89"/>
      <c r="F73" s="89"/>
      <c r="G73" s="192"/>
      <c r="H73" s="194"/>
    </row>
    <row r="74" spans="1:8" ht="15.95" customHeight="1" x14ac:dyDescent="0.15">
      <c r="A74" s="69">
        <v>60</v>
      </c>
      <c r="B74" s="87"/>
      <c r="C74" s="88"/>
      <c r="D74" s="89"/>
      <c r="E74" s="89"/>
      <c r="F74" s="89"/>
      <c r="G74" s="192"/>
      <c r="H74" s="194"/>
    </row>
    <row r="75" spans="1:8" ht="15.95" customHeight="1" x14ac:dyDescent="0.15">
      <c r="A75" s="69">
        <v>61</v>
      </c>
      <c r="B75" s="87"/>
      <c r="C75" s="88"/>
      <c r="D75" s="89"/>
      <c r="E75" s="89"/>
      <c r="F75" s="89"/>
      <c r="G75" s="192"/>
      <c r="H75" s="194"/>
    </row>
    <row r="76" spans="1:8" ht="15.95" customHeight="1" x14ac:dyDescent="0.15">
      <c r="A76" s="69">
        <v>62</v>
      </c>
      <c r="B76" s="87"/>
      <c r="C76" s="88"/>
      <c r="D76" s="89"/>
      <c r="E76" s="89"/>
      <c r="F76" s="89"/>
      <c r="G76" s="192"/>
      <c r="H76" s="194"/>
    </row>
    <row r="77" spans="1:8" ht="15.95" customHeight="1" x14ac:dyDescent="0.15">
      <c r="A77" s="69">
        <v>63</v>
      </c>
      <c r="B77" s="87"/>
      <c r="C77" s="88"/>
      <c r="D77" s="89"/>
      <c r="E77" s="89"/>
      <c r="F77" s="89"/>
      <c r="G77" s="192"/>
      <c r="H77" s="194"/>
    </row>
    <row r="78" spans="1:8" ht="15.95" customHeight="1" x14ac:dyDescent="0.15">
      <c r="A78" s="69">
        <v>64</v>
      </c>
      <c r="B78" s="87"/>
      <c r="C78" s="88"/>
      <c r="D78" s="89"/>
      <c r="E78" s="89"/>
      <c r="F78" s="89"/>
      <c r="G78" s="192"/>
      <c r="H78" s="194"/>
    </row>
    <row r="79" spans="1:8" ht="15.95" customHeight="1" x14ac:dyDescent="0.15">
      <c r="A79" s="69">
        <v>65</v>
      </c>
      <c r="B79" s="87"/>
      <c r="C79" s="88"/>
      <c r="D79" s="89"/>
      <c r="E79" s="89"/>
      <c r="F79" s="89"/>
      <c r="G79" s="192"/>
      <c r="H79" s="194"/>
    </row>
    <row r="80" spans="1:8" ht="15.95" customHeight="1" x14ac:dyDescent="0.15">
      <c r="A80" s="69">
        <v>66</v>
      </c>
      <c r="B80" s="87"/>
      <c r="C80" s="88"/>
      <c r="D80" s="89"/>
      <c r="E80" s="89"/>
      <c r="F80" s="89"/>
      <c r="G80" s="192"/>
      <c r="H80" s="194"/>
    </row>
    <row r="81" spans="1:8" ht="15.95" customHeight="1" x14ac:dyDescent="0.15">
      <c r="A81" s="69">
        <v>67</v>
      </c>
      <c r="B81" s="87"/>
      <c r="C81" s="88"/>
      <c r="D81" s="89"/>
      <c r="E81" s="89"/>
      <c r="F81" s="89"/>
      <c r="G81" s="192"/>
      <c r="H81" s="194"/>
    </row>
    <row r="82" spans="1:8" ht="15.95" customHeight="1" x14ac:dyDescent="0.15">
      <c r="A82" s="69">
        <v>68</v>
      </c>
      <c r="B82" s="87"/>
      <c r="C82" s="88"/>
      <c r="D82" s="89"/>
      <c r="E82" s="89"/>
      <c r="F82" s="89"/>
      <c r="G82" s="192"/>
      <c r="H82" s="194"/>
    </row>
    <row r="83" spans="1:8" ht="15.95" customHeight="1" x14ac:dyDescent="0.15">
      <c r="A83" s="69">
        <v>69</v>
      </c>
      <c r="B83" s="87"/>
      <c r="C83" s="88"/>
      <c r="D83" s="89"/>
      <c r="E83" s="89"/>
      <c r="F83" s="89"/>
      <c r="G83" s="192"/>
      <c r="H83" s="194"/>
    </row>
    <row r="84" spans="1:8" ht="15.95" customHeight="1" x14ac:dyDescent="0.15">
      <c r="A84" s="69">
        <v>70</v>
      </c>
      <c r="B84" s="87"/>
      <c r="C84" s="88"/>
      <c r="D84" s="89"/>
      <c r="E84" s="89"/>
      <c r="F84" s="89"/>
      <c r="G84" s="192"/>
      <c r="H84" s="194"/>
    </row>
    <row r="85" spans="1:8" ht="15.95" customHeight="1" x14ac:dyDescent="0.15">
      <c r="A85" s="69">
        <v>71</v>
      </c>
      <c r="B85" s="87"/>
      <c r="C85" s="88"/>
      <c r="D85" s="89"/>
      <c r="E85" s="89"/>
      <c r="F85" s="89"/>
      <c r="G85" s="192"/>
      <c r="H85" s="194"/>
    </row>
    <row r="86" spans="1:8" ht="15.95" customHeight="1" x14ac:dyDescent="0.15">
      <c r="A86" s="69">
        <v>72</v>
      </c>
      <c r="B86" s="87"/>
      <c r="C86" s="88"/>
      <c r="D86" s="89"/>
      <c r="E86" s="89"/>
      <c r="F86" s="89"/>
      <c r="G86" s="192"/>
      <c r="H86" s="194"/>
    </row>
    <row r="87" spans="1:8" ht="15.95" customHeight="1" x14ac:dyDescent="0.15">
      <c r="A87" s="69">
        <v>73</v>
      </c>
      <c r="B87" s="87"/>
      <c r="C87" s="88"/>
      <c r="D87" s="89"/>
      <c r="E87" s="89"/>
      <c r="F87" s="89"/>
      <c r="G87" s="192"/>
      <c r="H87" s="194"/>
    </row>
    <row r="88" spans="1:8" ht="15.95" customHeight="1" x14ac:dyDescent="0.15">
      <c r="A88" s="69">
        <v>74</v>
      </c>
      <c r="B88" s="87"/>
      <c r="C88" s="88"/>
      <c r="D88" s="89"/>
      <c r="E88" s="89"/>
      <c r="F88" s="89"/>
      <c r="G88" s="192"/>
      <c r="H88" s="194"/>
    </row>
    <row r="89" spans="1:8" ht="15.95" customHeight="1" x14ac:dyDescent="0.15">
      <c r="A89" s="69">
        <v>75</v>
      </c>
      <c r="B89" s="87"/>
      <c r="C89" s="88"/>
      <c r="D89" s="89"/>
      <c r="E89" s="89"/>
      <c r="F89" s="89"/>
      <c r="G89" s="192"/>
      <c r="H89" s="194"/>
    </row>
    <row r="90" spans="1:8" ht="15.95" customHeight="1" x14ac:dyDescent="0.15">
      <c r="A90" s="69">
        <v>76</v>
      </c>
      <c r="B90" s="87"/>
      <c r="C90" s="88"/>
      <c r="D90" s="89"/>
      <c r="E90" s="89"/>
      <c r="F90" s="89"/>
      <c r="G90" s="192"/>
      <c r="H90" s="194"/>
    </row>
    <row r="91" spans="1:8" ht="15.95" customHeight="1" x14ac:dyDescent="0.15">
      <c r="A91" s="69">
        <v>77</v>
      </c>
      <c r="B91" s="87"/>
      <c r="C91" s="88"/>
      <c r="D91" s="89"/>
      <c r="E91" s="89"/>
      <c r="F91" s="89"/>
      <c r="G91" s="192"/>
      <c r="H91" s="194"/>
    </row>
    <row r="92" spans="1:8" ht="15.95" customHeight="1" x14ac:dyDescent="0.15">
      <c r="A92" s="69">
        <v>78</v>
      </c>
      <c r="B92" s="87"/>
      <c r="C92" s="88"/>
      <c r="D92" s="89"/>
      <c r="E92" s="89"/>
      <c r="F92" s="89"/>
      <c r="G92" s="192"/>
      <c r="H92" s="194"/>
    </row>
    <row r="93" spans="1:8" ht="15.95" customHeight="1" x14ac:dyDescent="0.15">
      <c r="A93" s="69">
        <v>79</v>
      </c>
      <c r="B93" s="87"/>
      <c r="C93" s="88"/>
      <c r="D93" s="89"/>
      <c r="E93" s="89"/>
      <c r="F93" s="89"/>
      <c r="G93" s="192"/>
      <c r="H93" s="194"/>
    </row>
    <row r="94" spans="1:8" ht="15.95" customHeight="1" x14ac:dyDescent="0.15">
      <c r="A94" s="69">
        <v>80</v>
      </c>
      <c r="B94" s="87"/>
      <c r="C94" s="88"/>
      <c r="D94" s="89"/>
      <c r="E94" s="89"/>
      <c r="F94" s="89"/>
      <c r="G94" s="192"/>
      <c r="H94" s="194"/>
    </row>
    <row r="95" spans="1:8" ht="15.95" customHeight="1" x14ac:dyDescent="0.15">
      <c r="A95" s="69">
        <v>81</v>
      </c>
      <c r="B95" s="87"/>
      <c r="C95" s="88"/>
      <c r="D95" s="89"/>
      <c r="E95" s="89"/>
      <c r="F95" s="89"/>
      <c r="G95" s="192"/>
      <c r="H95" s="194"/>
    </row>
    <row r="96" spans="1:8" ht="15.95" customHeight="1" x14ac:dyDescent="0.15">
      <c r="A96" s="69">
        <v>82</v>
      </c>
      <c r="B96" s="87"/>
      <c r="C96" s="88"/>
      <c r="D96" s="89"/>
      <c r="E96" s="89"/>
      <c r="F96" s="89"/>
      <c r="G96" s="192"/>
      <c r="H96" s="194"/>
    </row>
    <row r="97" spans="1:8" ht="15.95" customHeight="1" x14ac:dyDescent="0.15">
      <c r="A97" s="69">
        <v>83</v>
      </c>
      <c r="B97" s="87"/>
      <c r="C97" s="88"/>
      <c r="D97" s="89"/>
      <c r="E97" s="89"/>
      <c r="F97" s="89"/>
      <c r="G97" s="192"/>
      <c r="H97" s="194"/>
    </row>
    <row r="98" spans="1:8" ht="15.95" customHeight="1" x14ac:dyDescent="0.15">
      <c r="A98" s="69">
        <v>84</v>
      </c>
      <c r="B98" s="87"/>
      <c r="C98" s="88"/>
      <c r="D98" s="89"/>
      <c r="E98" s="89"/>
      <c r="F98" s="89"/>
      <c r="G98" s="192"/>
      <c r="H98" s="194"/>
    </row>
    <row r="99" spans="1:8" ht="15.95" customHeight="1" x14ac:dyDescent="0.15">
      <c r="A99" s="69">
        <v>85</v>
      </c>
      <c r="B99" s="87"/>
      <c r="C99" s="88"/>
      <c r="D99" s="89"/>
      <c r="E99" s="89"/>
      <c r="F99" s="89"/>
      <c r="G99" s="192"/>
      <c r="H99" s="194"/>
    </row>
    <row r="100" spans="1:8" ht="15.95" customHeight="1" x14ac:dyDescent="0.15">
      <c r="A100" s="69">
        <v>86</v>
      </c>
      <c r="B100" s="87"/>
      <c r="C100" s="88"/>
      <c r="D100" s="89"/>
      <c r="E100" s="89"/>
      <c r="F100" s="89"/>
      <c r="G100" s="192"/>
      <c r="H100" s="194"/>
    </row>
    <row r="101" spans="1:8" ht="15.95" customHeight="1" x14ac:dyDescent="0.15">
      <c r="A101" s="69">
        <v>87</v>
      </c>
      <c r="B101" s="87"/>
      <c r="C101" s="88"/>
      <c r="D101" s="89"/>
      <c r="E101" s="89"/>
      <c r="F101" s="89"/>
      <c r="G101" s="192"/>
      <c r="H101" s="194"/>
    </row>
    <row r="102" spans="1:8" ht="15.95" customHeight="1" x14ac:dyDescent="0.15">
      <c r="A102" s="69">
        <v>88</v>
      </c>
      <c r="B102" s="87"/>
      <c r="C102" s="88"/>
      <c r="D102" s="89"/>
      <c r="E102" s="89"/>
      <c r="F102" s="89"/>
      <c r="G102" s="192"/>
      <c r="H102" s="194"/>
    </row>
    <row r="103" spans="1:8" ht="15.95" customHeight="1" x14ac:dyDescent="0.15">
      <c r="A103" s="69">
        <v>89</v>
      </c>
      <c r="B103" s="87"/>
      <c r="C103" s="88"/>
      <c r="D103" s="89"/>
      <c r="E103" s="89"/>
      <c r="F103" s="89"/>
      <c r="G103" s="192"/>
      <c r="H103" s="194"/>
    </row>
    <row r="104" spans="1:8" ht="15.95" customHeight="1" x14ac:dyDescent="0.15">
      <c r="A104" s="69">
        <v>90</v>
      </c>
      <c r="B104" s="87"/>
      <c r="C104" s="88"/>
      <c r="D104" s="89"/>
      <c r="E104" s="89"/>
      <c r="F104" s="89"/>
      <c r="G104" s="192"/>
      <c r="H104" s="194"/>
    </row>
    <row r="105" spans="1:8" ht="15.95" customHeight="1" x14ac:dyDescent="0.15">
      <c r="A105" s="69">
        <v>91</v>
      </c>
      <c r="B105" s="87"/>
      <c r="C105" s="88"/>
      <c r="D105" s="89"/>
      <c r="E105" s="89"/>
      <c r="F105" s="89"/>
      <c r="G105" s="192"/>
      <c r="H105" s="194"/>
    </row>
    <row r="106" spans="1:8" ht="15.95" customHeight="1" x14ac:dyDescent="0.15">
      <c r="A106" s="69">
        <v>92</v>
      </c>
      <c r="B106" s="87"/>
      <c r="C106" s="88"/>
      <c r="D106" s="89"/>
      <c r="E106" s="89"/>
      <c r="F106" s="89"/>
      <c r="G106" s="192"/>
      <c r="H106" s="194"/>
    </row>
    <row r="107" spans="1:8" ht="15.95" customHeight="1" x14ac:dyDescent="0.15">
      <c r="A107" s="69">
        <v>93</v>
      </c>
      <c r="B107" s="87"/>
      <c r="C107" s="88"/>
      <c r="D107" s="89"/>
      <c r="E107" s="89"/>
      <c r="F107" s="89"/>
      <c r="G107" s="192"/>
      <c r="H107" s="194"/>
    </row>
    <row r="108" spans="1:8" ht="15.95" customHeight="1" x14ac:dyDescent="0.15">
      <c r="A108" s="69">
        <v>94</v>
      </c>
      <c r="B108" s="87"/>
      <c r="C108" s="88"/>
      <c r="D108" s="89"/>
      <c r="E108" s="89"/>
      <c r="F108" s="89"/>
      <c r="G108" s="192"/>
      <c r="H108" s="194"/>
    </row>
    <row r="109" spans="1:8" ht="15.95" customHeight="1" x14ac:dyDescent="0.15">
      <c r="A109" s="69">
        <v>95</v>
      </c>
      <c r="B109" s="87"/>
      <c r="C109" s="88"/>
      <c r="D109" s="89"/>
      <c r="E109" s="89"/>
      <c r="F109" s="89"/>
      <c r="G109" s="192"/>
      <c r="H109" s="194"/>
    </row>
    <row r="110" spans="1:8" ht="15.95" customHeight="1" x14ac:dyDescent="0.15">
      <c r="A110" s="69">
        <v>96</v>
      </c>
      <c r="B110" s="87"/>
      <c r="C110" s="88"/>
      <c r="D110" s="89"/>
      <c r="E110" s="89"/>
      <c r="F110" s="89"/>
      <c r="G110" s="192"/>
      <c r="H110" s="194"/>
    </row>
    <row r="111" spans="1:8" ht="15.95" customHeight="1" x14ac:dyDescent="0.15">
      <c r="A111" s="69">
        <v>97</v>
      </c>
      <c r="B111" s="87"/>
      <c r="C111" s="88"/>
      <c r="D111" s="89"/>
      <c r="E111" s="89"/>
      <c r="F111" s="89"/>
      <c r="G111" s="192"/>
      <c r="H111" s="194"/>
    </row>
    <row r="112" spans="1:8" ht="15.95" customHeight="1" x14ac:dyDescent="0.15">
      <c r="A112" s="69">
        <v>98</v>
      </c>
      <c r="B112" s="87"/>
      <c r="C112" s="88"/>
      <c r="D112" s="89"/>
      <c r="E112" s="89"/>
      <c r="F112" s="89"/>
      <c r="G112" s="192"/>
      <c r="H112" s="194"/>
    </row>
    <row r="113" spans="1:8" ht="15.95" customHeight="1" x14ac:dyDescent="0.15">
      <c r="A113" s="69">
        <v>99</v>
      </c>
      <c r="B113" s="87"/>
      <c r="C113" s="88"/>
      <c r="D113" s="89"/>
      <c r="E113" s="89"/>
      <c r="F113" s="89"/>
      <c r="G113" s="192"/>
      <c r="H113" s="194"/>
    </row>
    <row r="114" spans="1:8" ht="15.95" customHeight="1" x14ac:dyDescent="0.15">
      <c r="A114" s="69">
        <v>100</v>
      </c>
      <c r="B114" s="87"/>
      <c r="C114" s="88"/>
      <c r="D114" s="89"/>
      <c r="E114" s="89"/>
      <c r="F114" s="89"/>
      <c r="G114" s="192"/>
      <c r="H114" s="194"/>
    </row>
    <row r="115" spans="1:8" ht="15.95" customHeight="1" x14ac:dyDescent="0.15">
      <c r="A115" s="69">
        <v>101</v>
      </c>
      <c r="B115" s="87"/>
      <c r="C115" s="88"/>
      <c r="D115" s="89"/>
      <c r="E115" s="89"/>
      <c r="F115" s="89"/>
      <c r="G115" s="192"/>
      <c r="H115" s="194"/>
    </row>
    <row r="116" spans="1:8" ht="15.95" customHeight="1" x14ac:dyDescent="0.15">
      <c r="A116" s="69">
        <v>102</v>
      </c>
      <c r="B116" s="87"/>
      <c r="C116" s="88"/>
      <c r="D116" s="89"/>
      <c r="E116" s="89"/>
      <c r="F116" s="89"/>
      <c r="G116" s="192"/>
      <c r="H116" s="194"/>
    </row>
    <row r="117" spans="1:8" ht="15.95" customHeight="1" x14ac:dyDescent="0.15">
      <c r="A117" s="69">
        <v>103</v>
      </c>
      <c r="B117" s="87"/>
      <c r="C117" s="88"/>
      <c r="D117" s="89"/>
      <c r="E117" s="89"/>
      <c r="F117" s="89"/>
      <c r="G117" s="192"/>
      <c r="H117" s="194"/>
    </row>
    <row r="118" spans="1:8" ht="15.95" customHeight="1" x14ac:dyDescent="0.15">
      <c r="A118" s="69">
        <v>104</v>
      </c>
      <c r="B118" s="87"/>
      <c r="C118" s="88"/>
      <c r="D118" s="89"/>
      <c r="E118" s="89"/>
      <c r="F118" s="89"/>
      <c r="G118" s="192"/>
      <c r="H118" s="194"/>
    </row>
    <row r="119" spans="1:8" ht="15.95" customHeight="1" x14ac:dyDescent="0.15">
      <c r="A119" s="69">
        <v>105</v>
      </c>
      <c r="B119" s="87"/>
      <c r="C119" s="88"/>
      <c r="D119" s="89"/>
      <c r="E119" s="89"/>
      <c r="F119" s="89"/>
      <c r="G119" s="192"/>
      <c r="H119" s="194"/>
    </row>
    <row r="120" spans="1:8" ht="15.95" customHeight="1" x14ac:dyDescent="0.15">
      <c r="A120" s="69">
        <v>106</v>
      </c>
      <c r="B120" s="87"/>
      <c r="C120" s="88"/>
      <c r="D120" s="89"/>
      <c r="E120" s="89"/>
      <c r="F120" s="89"/>
      <c r="G120" s="192"/>
      <c r="H120" s="194"/>
    </row>
    <row r="121" spans="1:8" ht="15.95" customHeight="1" x14ac:dyDescent="0.15">
      <c r="A121" s="69">
        <v>107</v>
      </c>
      <c r="B121" s="87"/>
      <c r="C121" s="88"/>
      <c r="D121" s="89"/>
      <c r="E121" s="89"/>
      <c r="F121" s="89"/>
      <c r="G121" s="192"/>
      <c r="H121" s="194"/>
    </row>
    <row r="122" spans="1:8" ht="15.95" customHeight="1" x14ac:dyDescent="0.15">
      <c r="A122" s="69">
        <v>108</v>
      </c>
      <c r="B122" s="87"/>
      <c r="C122" s="88"/>
      <c r="D122" s="89"/>
      <c r="E122" s="89"/>
      <c r="F122" s="89"/>
      <c r="G122" s="192"/>
      <c r="H122" s="194"/>
    </row>
    <row r="123" spans="1:8" ht="15.95" customHeight="1" x14ac:dyDescent="0.15">
      <c r="A123" s="69">
        <v>109</v>
      </c>
      <c r="B123" s="87"/>
      <c r="C123" s="88"/>
      <c r="D123" s="89"/>
      <c r="E123" s="89"/>
      <c r="F123" s="89"/>
      <c r="G123" s="192"/>
      <c r="H123" s="194"/>
    </row>
    <row r="124" spans="1:8" ht="15.95" customHeight="1" x14ac:dyDescent="0.15">
      <c r="A124" s="69">
        <v>110</v>
      </c>
      <c r="B124" s="87"/>
      <c r="C124" s="88"/>
      <c r="D124" s="89"/>
      <c r="E124" s="89"/>
      <c r="F124" s="89"/>
      <c r="G124" s="192"/>
      <c r="H124" s="194"/>
    </row>
    <row r="125" spans="1:8" ht="15.95" customHeight="1" x14ac:dyDescent="0.15">
      <c r="A125" s="69">
        <v>111</v>
      </c>
      <c r="B125" s="87"/>
      <c r="C125" s="88"/>
      <c r="D125" s="89"/>
      <c r="E125" s="89"/>
      <c r="F125" s="89"/>
      <c r="G125" s="192"/>
      <c r="H125" s="194"/>
    </row>
    <row r="126" spans="1:8" ht="15.95" customHeight="1" x14ac:dyDescent="0.15">
      <c r="A126" s="69">
        <v>112</v>
      </c>
      <c r="B126" s="87"/>
      <c r="C126" s="88"/>
      <c r="D126" s="89"/>
      <c r="E126" s="89"/>
      <c r="F126" s="89"/>
      <c r="G126" s="192"/>
      <c r="H126" s="194"/>
    </row>
    <row r="127" spans="1:8" ht="15.95" customHeight="1" x14ac:dyDescent="0.15">
      <c r="A127" s="69">
        <v>113</v>
      </c>
      <c r="B127" s="87"/>
      <c r="C127" s="88"/>
      <c r="D127" s="89"/>
      <c r="E127" s="89"/>
      <c r="F127" s="89"/>
      <c r="G127" s="192"/>
      <c r="H127" s="194"/>
    </row>
    <row r="128" spans="1:8" ht="15.95" customHeight="1" x14ac:dyDescent="0.15">
      <c r="A128" s="69">
        <v>114</v>
      </c>
      <c r="B128" s="87"/>
      <c r="C128" s="88"/>
      <c r="D128" s="89"/>
      <c r="E128" s="89"/>
      <c r="F128" s="89"/>
      <c r="G128" s="192"/>
      <c r="H128" s="194"/>
    </row>
    <row r="129" spans="1:8" ht="15.95" customHeight="1" x14ac:dyDescent="0.15">
      <c r="A129" s="69">
        <v>115</v>
      </c>
      <c r="B129" s="87"/>
      <c r="C129" s="88"/>
      <c r="D129" s="89"/>
      <c r="E129" s="89"/>
      <c r="F129" s="89"/>
      <c r="G129" s="192"/>
      <c r="H129" s="194"/>
    </row>
    <row r="130" spans="1:8" ht="15.95" customHeight="1" x14ac:dyDescent="0.15">
      <c r="A130" s="69">
        <v>116</v>
      </c>
      <c r="B130" s="87"/>
      <c r="C130" s="88"/>
      <c r="D130" s="89"/>
      <c r="E130" s="89"/>
      <c r="F130" s="89"/>
      <c r="G130" s="192"/>
      <c r="H130" s="194"/>
    </row>
    <row r="131" spans="1:8" ht="15.95" customHeight="1" x14ac:dyDescent="0.15">
      <c r="A131" s="69">
        <v>117</v>
      </c>
      <c r="B131" s="87"/>
      <c r="C131" s="88"/>
      <c r="D131" s="89"/>
      <c r="E131" s="89"/>
      <c r="F131" s="89"/>
      <c r="G131" s="192"/>
      <c r="H131" s="194"/>
    </row>
    <row r="132" spans="1:8" ht="15.95" customHeight="1" x14ac:dyDescent="0.15">
      <c r="A132" s="69">
        <v>118</v>
      </c>
      <c r="B132" s="87"/>
      <c r="C132" s="88"/>
      <c r="D132" s="89"/>
      <c r="E132" s="89"/>
      <c r="F132" s="89"/>
      <c r="G132" s="192"/>
      <c r="H132" s="194"/>
    </row>
    <row r="133" spans="1:8" ht="15.95" customHeight="1" x14ac:dyDescent="0.15">
      <c r="A133" s="69">
        <v>119</v>
      </c>
      <c r="B133" s="87"/>
      <c r="C133" s="88"/>
      <c r="D133" s="89"/>
      <c r="E133" s="89"/>
      <c r="F133" s="89"/>
      <c r="G133" s="192"/>
      <c r="H133" s="194"/>
    </row>
    <row r="134" spans="1:8" ht="15.95" customHeight="1" x14ac:dyDescent="0.15">
      <c r="A134" s="69">
        <v>120</v>
      </c>
      <c r="B134" s="87"/>
      <c r="C134" s="88"/>
      <c r="D134" s="89"/>
      <c r="E134" s="89"/>
      <c r="F134" s="89"/>
      <c r="G134" s="192"/>
      <c r="H134" s="194"/>
    </row>
    <row r="135" spans="1:8" ht="15.95" customHeight="1" x14ac:dyDescent="0.15">
      <c r="A135" s="69">
        <v>121</v>
      </c>
      <c r="B135" s="87"/>
      <c r="C135" s="88"/>
      <c r="D135" s="89"/>
      <c r="E135" s="89"/>
      <c r="F135" s="89"/>
      <c r="G135" s="192"/>
      <c r="H135" s="194"/>
    </row>
    <row r="136" spans="1:8" ht="15.95" customHeight="1" x14ac:dyDescent="0.15">
      <c r="A136" s="69">
        <v>122</v>
      </c>
      <c r="B136" s="87"/>
      <c r="C136" s="88"/>
      <c r="D136" s="89"/>
      <c r="E136" s="89"/>
      <c r="F136" s="89"/>
      <c r="G136" s="192"/>
      <c r="H136" s="194"/>
    </row>
    <row r="137" spans="1:8" ht="15.95" customHeight="1" x14ac:dyDescent="0.15">
      <c r="A137" s="69">
        <v>123</v>
      </c>
      <c r="B137" s="87"/>
      <c r="C137" s="88"/>
      <c r="D137" s="89"/>
      <c r="E137" s="89"/>
      <c r="F137" s="89"/>
      <c r="G137" s="192"/>
      <c r="H137" s="194"/>
    </row>
    <row r="138" spans="1:8" ht="15.95" customHeight="1" x14ac:dyDescent="0.15">
      <c r="A138" s="69">
        <v>124</v>
      </c>
      <c r="B138" s="87"/>
      <c r="C138" s="88"/>
      <c r="D138" s="89"/>
      <c r="E138" s="89"/>
      <c r="F138" s="89"/>
      <c r="G138" s="192"/>
      <c r="H138" s="194"/>
    </row>
    <row r="139" spans="1:8" ht="15.95" customHeight="1" x14ac:dyDescent="0.15">
      <c r="A139" s="69">
        <v>125</v>
      </c>
      <c r="B139" s="87"/>
      <c r="C139" s="88"/>
      <c r="D139" s="89"/>
      <c r="E139" s="89"/>
      <c r="F139" s="89"/>
      <c r="G139" s="192"/>
      <c r="H139" s="194"/>
    </row>
    <row r="140" spans="1:8" ht="15.95" customHeight="1" x14ac:dyDescent="0.15">
      <c r="A140" s="69">
        <v>126</v>
      </c>
      <c r="B140" s="87"/>
      <c r="C140" s="88"/>
      <c r="D140" s="89"/>
      <c r="E140" s="89"/>
      <c r="F140" s="89"/>
      <c r="G140" s="192"/>
      <c r="H140" s="194"/>
    </row>
    <row r="141" spans="1:8" ht="15.95" customHeight="1" x14ac:dyDescent="0.15">
      <c r="A141" s="69">
        <v>127</v>
      </c>
      <c r="B141" s="87"/>
      <c r="C141" s="88"/>
      <c r="D141" s="89"/>
      <c r="E141" s="89"/>
      <c r="F141" s="89"/>
      <c r="G141" s="192"/>
      <c r="H141" s="194"/>
    </row>
    <row r="142" spans="1:8" ht="15.95" customHeight="1" x14ac:dyDescent="0.15">
      <c r="A142" s="69">
        <v>128</v>
      </c>
      <c r="B142" s="87"/>
      <c r="C142" s="88"/>
      <c r="D142" s="89"/>
      <c r="E142" s="89"/>
      <c r="F142" s="89"/>
      <c r="G142" s="192"/>
      <c r="H142" s="194"/>
    </row>
    <row r="143" spans="1:8" ht="15.95" customHeight="1" x14ac:dyDescent="0.15">
      <c r="A143" s="69">
        <v>129</v>
      </c>
      <c r="B143" s="87"/>
      <c r="C143" s="88"/>
      <c r="D143" s="89"/>
      <c r="E143" s="89"/>
      <c r="F143" s="89"/>
      <c r="G143" s="192"/>
      <c r="H143" s="194"/>
    </row>
    <row r="144" spans="1:8" ht="15.95" customHeight="1" x14ac:dyDescent="0.15">
      <c r="A144" s="69">
        <v>130</v>
      </c>
      <c r="B144" s="87"/>
      <c r="C144" s="88"/>
      <c r="D144" s="89"/>
      <c r="E144" s="89"/>
      <c r="F144" s="89"/>
      <c r="G144" s="192"/>
      <c r="H144" s="194"/>
    </row>
    <row r="145" spans="1:8" ht="15.95" customHeight="1" x14ac:dyDescent="0.15">
      <c r="A145" s="69">
        <v>131</v>
      </c>
      <c r="B145" s="87"/>
      <c r="C145" s="88"/>
      <c r="D145" s="89"/>
      <c r="E145" s="89"/>
      <c r="F145" s="89"/>
      <c r="G145" s="192"/>
      <c r="H145" s="194"/>
    </row>
    <row r="146" spans="1:8" ht="15.95" customHeight="1" x14ac:dyDescent="0.15">
      <c r="A146" s="69">
        <v>132</v>
      </c>
      <c r="B146" s="87"/>
      <c r="C146" s="88"/>
      <c r="D146" s="89"/>
      <c r="E146" s="89"/>
      <c r="F146" s="89"/>
      <c r="G146" s="192"/>
      <c r="H146" s="194"/>
    </row>
    <row r="147" spans="1:8" ht="15.95" customHeight="1" x14ac:dyDescent="0.15">
      <c r="A147" s="69">
        <v>133</v>
      </c>
      <c r="B147" s="87"/>
      <c r="C147" s="88"/>
      <c r="D147" s="89"/>
      <c r="E147" s="89"/>
      <c r="F147" s="89"/>
      <c r="G147" s="192"/>
      <c r="H147" s="194"/>
    </row>
    <row r="148" spans="1:8" ht="15.95" customHeight="1" x14ac:dyDescent="0.15">
      <c r="A148" s="69">
        <v>134</v>
      </c>
      <c r="B148" s="87"/>
      <c r="C148" s="88"/>
      <c r="D148" s="89"/>
      <c r="E148" s="89"/>
      <c r="F148" s="89"/>
      <c r="G148" s="192"/>
      <c r="H148" s="194"/>
    </row>
    <row r="149" spans="1:8" ht="15.95" customHeight="1" x14ac:dyDescent="0.15">
      <c r="A149" s="69">
        <v>135</v>
      </c>
      <c r="B149" s="87"/>
      <c r="C149" s="88"/>
      <c r="D149" s="89"/>
      <c r="E149" s="89"/>
      <c r="F149" s="89"/>
      <c r="G149" s="192"/>
      <c r="H149" s="194"/>
    </row>
    <row r="150" spans="1:8" ht="15.95" customHeight="1" x14ac:dyDescent="0.15">
      <c r="A150" s="69">
        <v>136</v>
      </c>
      <c r="B150" s="87"/>
      <c r="C150" s="88"/>
      <c r="D150" s="89"/>
      <c r="E150" s="89"/>
      <c r="F150" s="89"/>
      <c r="G150" s="192"/>
      <c r="H150" s="194"/>
    </row>
    <row r="151" spans="1:8" ht="15.95" customHeight="1" x14ac:dyDescent="0.15">
      <c r="A151" s="69">
        <v>137</v>
      </c>
      <c r="B151" s="87"/>
      <c r="C151" s="88"/>
      <c r="D151" s="89"/>
      <c r="E151" s="89"/>
      <c r="F151" s="89"/>
      <c r="G151" s="192"/>
      <c r="H151" s="194"/>
    </row>
    <row r="152" spans="1:8" ht="15.95" customHeight="1" x14ac:dyDescent="0.15">
      <c r="A152" s="69">
        <v>138</v>
      </c>
      <c r="B152" s="87"/>
      <c r="C152" s="88"/>
      <c r="D152" s="89"/>
      <c r="E152" s="89"/>
      <c r="F152" s="89"/>
      <c r="G152" s="192"/>
      <c r="H152" s="194"/>
    </row>
    <row r="153" spans="1:8" ht="15.95" customHeight="1" x14ac:dyDescent="0.15">
      <c r="A153" s="69">
        <v>139</v>
      </c>
      <c r="B153" s="87"/>
      <c r="C153" s="88"/>
      <c r="D153" s="89"/>
      <c r="E153" s="89"/>
      <c r="F153" s="89"/>
      <c r="G153" s="192"/>
      <c r="H153" s="194"/>
    </row>
    <row r="154" spans="1:8" ht="15.95" customHeight="1" x14ac:dyDescent="0.15">
      <c r="A154" s="69">
        <v>140</v>
      </c>
      <c r="B154" s="87"/>
      <c r="C154" s="88"/>
      <c r="D154" s="89"/>
      <c r="E154" s="89"/>
      <c r="F154" s="89"/>
      <c r="G154" s="192"/>
      <c r="H154" s="194"/>
    </row>
    <row r="155" spans="1:8" ht="15.95" customHeight="1" x14ac:dyDescent="0.15">
      <c r="A155" s="69">
        <v>141</v>
      </c>
      <c r="B155" s="87"/>
      <c r="C155" s="88"/>
      <c r="D155" s="89"/>
      <c r="E155" s="89"/>
      <c r="F155" s="89"/>
      <c r="G155" s="192"/>
      <c r="H155" s="194"/>
    </row>
    <row r="156" spans="1:8" ht="15.95" customHeight="1" x14ac:dyDescent="0.15">
      <c r="A156" s="69">
        <v>142</v>
      </c>
      <c r="B156" s="87"/>
      <c r="C156" s="88"/>
      <c r="D156" s="89"/>
      <c r="E156" s="89"/>
      <c r="F156" s="89"/>
      <c r="G156" s="192"/>
      <c r="H156" s="194"/>
    </row>
    <row r="157" spans="1:8" ht="15.95" customHeight="1" x14ac:dyDescent="0.15">
      <c r="A157" s="69">
        <v>143</v>
      </c>
      <c r="B157" s="87"/>
      <c r="C157" s="88"/>
      <c r="D157" s="89"/>
      <c r="E157" s="89"/>
      <c r="F157" s="89"/>
      <c r="G157" s="192"/>
      <c r="H157" s="194"/>
    </row>
    <row r="158" spans="1:8" ht="15.95" customHeight="1" x14ac:dyDescent="0.15">
      <c r="A158" s="69">
        <v>144</v>
      </c>
      <c r="B158" s="87"/>
      <c r="C158" s="88"/>
      <c r="D158" s="89"/>
      <c r="E158" s="89"/>
      <c r="F158" s="89"/>
      <c r="G158" s="192"/>
      <c r="H158" s="194"/>
    </row>
    <row r="159" spans="1:8" ht="15.95" customHeight="1" x14ac:dyDescent="0.15">
      <c r="A159" s="69">
        <v>145</v>
      </c>
      <c r="B159" s="87"/>
      <c r="C159" s="88"/>
      <c r="D159" s="89"/>
      <c r="E159" s="89"/>
      <c r="F159" s="89"/>
      <c r="G159" s="192"/>
      <c r="H159" s="194"/>
    </row>
    <row r="160" spans="1:8" ht="15.95" customHeight="1" x14ac:dyDescent="0.15">
      <c r="A160" s="69">
        <v>146</v>
      </c>
      <c r="B160" s="87"/>
      <c r="C160" s="88"/>
      <c r="D160" s="89"/>
      <c r="E160" s="89"/>
      <c r="F160" s="89"/>
      <c r="G160" s="192"/>
      <c r="H160" s="194"/>
    </row>
    <row r="161" spans="1:8" ht="15.95" customHeight="1" x14ac:dyDescent="0.15">
      <c r="A161" s="69">
        <v>147</v>
      </c>
      <c r="B161" s="87"/>
      <c r="C161" s="88"/>
      <c r="D161" s="89"/>
      <c r="E161" s="89"/>
      <c r="F161" s="89"/>
      <c r="G161" s="192"/>
      <c r="H161" s="194"/>
    </row>
    <row r="162" spans="1:8" ht="15.95" customHeight="1" x14ac:dyDescent="0.15">
      <c r="A162" s="69">
        <v>148</v>
      </c>
      <c r="B162" s="87"/>
      <c r="C162" s="88"/>
      <c r="D162" s="89"/>
      <c r="E162" s="89"/>
      <c r="F162" s="89"/>
      <c r="G162" s="192"/>
      <c r="H162" s="194"/>
    </row>
    <row r="163" spans="1:8" ht="15.95" customHeight="1" x14ac:dyDescent="0.15">
      <c r="A163" s="69">
        <v>149</v>
      </c>
      <c r="B163" s="87"/>
      <c r="C163" s="88"/>
      <c r="D163" s="89"/>
      <c r="E163" s="89"/>
      <c r="F163" s="89"/>
      <c r="G163" s="192"/>
      <c r="H163" s="194"/>
    </row>
    <row r="164" spans="1:8" ht="15.95" customHeight="1" x14ac:dyDescent="0.15">
      <c r="A164" s="69">
        <v>150</v>
      </c>
      <c r="B164" s="87"/>
      <c r="C164" s="88"/>
      <c r="D164" s="89"/>
      <c r="E164" s="89"/>
      <c r="F164" s="89"/>
      <c r="G164" s="192"/>
      <c r="H164" s="194"/>
    </row>
    <row r="165" spans="1:8" ht="15.95" customHeight="1" x14ac:dyDescent="0.15">
      <c r="A165" s="69">
        <v>151</v>
      </c>
      <c r="B165" s="87"/>
      <c r="C165" s="88"/>
      <c r="D165" s="89"/>
      <c r="E165" s="89"/>
      <c r="F165" s="89"/>
      <c r="G165" s="192"/>
      <c r="H165" s="194"/>
    </row>
    <row r="166" spans="1:8" ht="15.95" customHeight="1" x14ac:dyDescent="0.15">
      <c r="A166" s="69">
        <v>152</v>
      </c>
      <c r="B166" s="87"/>
      <c r="C166" s="88"/>
      <c r="D166" s="89"/>
      <c r="E166" s="89"/>
      <c r="F166" s="89"/>
      <c r="G166" s="192"/>
      <c r="H166" s="194"/>
    </row>
    <row r="167" spans="1:8" ht="15.95" customHeight="1" x14ac:dyDescent="0.15">
      <c r="A167" s="69">
        <v>153</v>
      </c>
      <c r="B167" s="87"/>
      <c r="C167" s="88"/>
      <c r="D167" s="89"/>
      <c r="E167" s="89"/>
      <c r="F167" s="89"/>
      <c r="G167" s="192"/>
      <c r="H167" s="194"/>
    </row>
    <row r="168" spans="1:8" ht="15.95" customHeight="1" x14ac:dyDescent="0.15">
      <c r="A168" s="69">
        <v>154</v>
      </c>
      <c r="B168" s="87"/>
      <c r="C168" s="88"/>
      <c r="D168" s="89"/>
      <c r="E168" s="89"/>
      <c r="F168" s="89"/>
      <c r="G168" s="192"/>
      <c r="H168" s="194"/>
    </row>
    <row r="169" spans="1:8" ht="15.95" customHeight="1" x14ac:dyDescent="0.15">
      <c r="A169" s="69">
        <v>155</v>
      </c>
      <c r="B169" s="87"/>
      <c r="C169" s="88"/>
      <c r="D169" s="89"/>
      <c r="E169" s="89"/>
      <c r="F169" s="89"/>
      <c r="G169" s="192"/>
      <c r="H169" s="194"/>
    </row>
    <row r="170" spans="1:8" ht="15.95" customHeight="1" x14ac:dyDescent="0.15">
      <c r="A170" s="69">
        <v>156</v>
      </c>
      <c r="B170" s="87"/>
      <c r="C170" s="88"/>
      <c r="D170" s="89"/>
      <c r="E170" s="89"/>
      <c r="F170" s="89"/>
      <c r="G170" s="192"/>
      <c r="H170" s="194"/>
    </row>
    <row r="171" spans="1:8" ht="15.95" customHeight="1" x14ac:dyDescent="0.15">
      <c r="A171" s="69">
        <v>157</v>
      </c>
      <c r="B171" s="87"/>
      <c r="C171" s="88"/>
      <c r="D171" s="89"/>
      <c r="E171" s="89"/>
      <c r="F171" s="89"/>
      <c r="G171" s="192"/>
      <c r="H171" s="194"/>
    </row>
    <row r="172" spans="1:8" ht="15.95" customHeight="1" x14ac:dyDescent="0.15">
      <c r="A172" s="69">
        <v>158</v>
      </c>
      <c r="B172" s="87"/>
      <c r="C172" s="88"/>
      <c r="D172" s="89"/>
      <c r="E172" s="89"/>
      <c r="F172" s="89"/>
      <c r="G172" s="192"/>
      <c r="H172" s="194"/>
    </row>
    <row r="173" spans="1:8" ht="15.95" customHeight="1" x14ac:dyDescent="0.15">
      <c r="A173" s="69">
        <v>159</v>
      </c>
      <c r="B173" s="87"/>
      <c r="C173" s="88"/>
      <c r="D173" s="89"/>
      <c r="E173" s="89"/>
      <c r="F173" s="89"/>
      <c r="G173" s="192"/>
      <c r="H173" s="194"/>
    </row>
    <row r="174" spans="1:8" ht="15.95" customHeight="1" x14ac:dyDescent="0.15">
      <c r="A174" s="69">
        <v>160</v>
      </c>
      <c r="B174" s="87"/>
      <c r="C174" s="88"/>
      <c r="D174" s="89"/>
      <c r="E174" s="89"/>
      <c r="F174" s="89"/>
      <c r="G174" s="192"/>
      <c r="H174" s="194"/>
    </row>
    <row r="175" spans="1:8" ht="15.95" customHeight="1" x14ac:dyDescent="0.15">
      <c r="A175" s="69">
        <v>161</v>
      </c>
      <c r="B175" s="87"/>
      <c r="C175" s="88"/>
      <c r="D175" s="89"/>
      <c r="E175" s="89"/>
      <c r="F175" s="89"/>
      <c r="G175" s="192"/>
      <c r="H175" s="194"/>
    </row>
    <row r="176" spans="1:8" ht="15.95" customHeight="1" x14ac:dyDescent="0.15">
      <c r="A176" s="69">
        <v>162</v>
      </c>
      <c r="B176" s="87"/>
      <c r="C176" s="88"/>
      <c r="D176" s="89"/>
      <c r="E176" s="89"/>
      <c r="F176" s="89"/>
      <c r="G176" s="192"/>
      <c r="H176" s="194"/>
    </row>
    <row r="177" spans="1:8" ht="15.95" customHeight="1" x14ac:dyDescent="0.15">
      <c r="A177" s="69">
        <v>163</v>
      </c>
      <c r="B177" s="87"/>
      <c r="C177" s="88"/>
      <c r="D177" s="89"/>
      <c r="E177" s="89"/>
      <c r="F177" s="89"/>
      <c r="G177" s="192"/>
      <c r="H177" s="194"/>
    </row>
    <row r="178" spans="1:8" ht="15.95" customHeight="1" x14ac:dyDescent="0.15">
      <c r="A178" s="69">
        <v>164</v>
      </c>
      <c r="B178" s="87"/>
      <c r="C178" s="88"/>
      <c r="D178" s="89"/>
      <c r="E178" s="89"/>
      <c r="F178" s="89"/>
      <c r="G178" s="192"/>
      <c r="H178" s="194"/>
    </row>
    <row r="179" spans="1:8" ht="15.95" customHeight="1" x14ac:dyDescent="0.15">
      <c r="A179" s="69">
        <v>165</v>
      </c>
      <c r="B179" s="87"/>
      <c r="C179" s="88"/>
      <c r="D179" s="89"/>
      <c r="E179" s="89"/>
      <c r="F179" s="89"/>
      <c r="G179" s="192"/>
      <c r="H179" s="194"/>
    </row>
    <row r="180" spans="1:8" ht="15.95" customHeight="1" x14ac:dyDescent="0.15">
      <c r="A180" s="69">
        <v>166</v>
      </c>
      <c r="B180" s="87"/>
      <c r="C180" s="88"/>
      <c r="D180" s="89"/>
      <c r="E180" s="89"/>
      <c r="F180" s="89"/>
      <c r="G180" s="192"/>
      <c r="H180" s="194"/>
    </row>
    <row r="181" spans="1:8" ht="15.95" customHeight="1" x14ac:dyDescent="0.15">
      <c r="A181" s="69">
        <v>167</v>
      </c>
      <c r="B181" s="87"/>
      <c r="C181" s="88"/>
      <c r="D181" s="89"/>
      <c r="E181" s="89"/>
      <c r="F181" s="89"/>
      <c r="G181" s="192"/>
      <c r="H181" s="194"/>
    </row>
    <row r="182" spans="1:8" ht="15.95" customHeight="1" x14ac:dyDescent="0.15">
      <c r="A182" s="69">
        <v>168</v>
      </c>
      <c r="B182" s="87"/>
      <c r="C182" s="88"/>
      <c r="D182" s="89"/>
      <c r="E182" s="89"/>
      <c r="F182" s="89"/>
      <c r="G182" s="192"/>
      <c r="H182" s="194"/>
    </row>
    <row r="183" spans="1:8" ht="15.95" customHeight="1" x14ac:dyDescent="0.15">
      <c r="A183" s="69">
        <v>169</v>
      </c>
      <c r="B183" s="87"/>
      <c r="C183" s="88"/>
      <c r="D183" s="89"/>
      <c r="E183" s="89"/>
      <c r="F183" s="89"/>
      <c r="G183" s="192"/>
      <c r="H183" s="194"/>
    </row>
    <row r="184" spans="1:8" ht="15.95" customHeight="1" x14ac:dyDescent="0.15">
      <c r="A184" s="69">
        <v>170</v>
      </c>
      <c r="B184" s="87"/>
      <c r="C184" s="88"/>
      <c r="D184" s="89"/>
      <c r="E184" s="89"/>
      <c r="F184" s="89"/>
      <c r="G184" s="192"/>
      <c r="H184" s="194"/>
    </row>
    <row r="185" spans="1:8" ht="15.95" customHeight="1" x14ac:dyDescent="0.15">
      <c r="A185" s="69">
        <v>171</v>
      </c>
      <c r="B185" s="87"/>
      <c r="C185" s="88"/>
      <c r="D185" s="89"/>
      <c r="E185" s="89"/>
      <c r="F185" s="89"/>
      <c r="G185" s="192"/>
      <c r="H185" s="194"/>
    </row>
    <row r="186" spans="1:8" ht="15.95" customHeight="1" x14ac:dyDescent="0.15">
      <c r="A186" s="69">
        <v>172</v>
      </c>
      <c r="B186" s="87"/>
      <c r="C186" s="88"/>
      <c r="D186" s="89"/>
      <c r="E186" s="89"/>
      <c r="F186" s="89"/>
      <c r="G186" s="192"/>
      <c r="H186" s="194"/>
    </row>
    <row r="187" spans="1:8" ht="15.95" customHeight="1" x14ac:dyDescent="0.15">
      <c r="A187" s="69">
        <v>173</v>
      </c>
      <c r="B187" s="87"/>
      <c r="C187" s="88"/>
      <c r="D187" s="89"/>
      <c r="E187" s="89"/>
      <c r="F187" s="89"/>
      <c r="G187" s="192"/>
      <c r="H187" s="194"/>
    </row>
    <row r="188" spans="1:8" ht="15.95" customHeight="1" x14ac:dyDescent="0.15">
      <c r="A188" s="69">
        <v>174</v>
      </c>
      <c r="B188" s="87"/>
      <c r="C188" s="88"/>
      <c r="D188" s="89"/>
      <c r="E188" s="89"/>
      <c r="F188" s="89"/>
      <c r="G188" s="192"/>
      <c r="H188" s="194"/>
    </row>
    <row r="189" spans="1:8" ht="15.95" customHeight="1" x14ac:dyDescent="0.15">
      <c r="A189" s="69">
        <v>175</v>
      </c>
      <c r="B189" s="87"/>
      <c r="C189" s="88"/>
      <c r="D189" s="89"/>
      <c r="E189" s="89"/>
      <c r="F189" s="89"/>
      <c r="G189" s="192"/>
      <c r="H189" s="194"/>
    </row>
    <row r="190" spans="1:8" ht="15.95" customHeight="1" x14ac:dyDescent="0.15">
      <c r="A190" s="69">
        <v>176</v>
      </c>
      <c r="B190" s="87"/>
      <c r="C190" s="88"/>
      <c r="D190" s="89"/>
      <c r="E190" s="89"/>
      <c r="F190" s="89"/>
      <c r="G190" s="192"/>
      <c r="H190" s="194"/>
    </row>
    <row r="191" spans="1:8" ht="15.95" customHeight="1" x14ac:dyDescent="0.15">
      <c r="A191" s="69">
        <v>177</v>
      </c>
      <c r="B191" s="87"/>
      <c r="C191" s="88"/>
      <c r="D191" s="89"/>
      <c r="E191" s="89"/>
      <c r="F191" s="89"/>
      <c r="G191" s="192"/>
      <c r="H191" s="194"/>
    </row>
    <row r="192" spans="1:8" ht="15.95" customHeight="1" x14ac:dyDescent="0.15">
      <c r="A192" s="69">
        <v>178</v>
      </c>
      <c r="B192" s="87"/>
      <c r="C192" s="88"/>
      <c r="D192" s="89"/>
      <c r="E192" s="89"/>
      <c r="F192" s="89"/>
      <c r="G192" s="192"/>
      <c r="H192" s="194"/>
    </row>
    <row r="193" spans="1:8" ht="15.95" customHeight="1" x14ac:dyDescent="0.15">
      <c r="A193" s="69">
        <v>179</v>
      </c>
      <c r="B193" s="87"/>
      <c r="C193" s="88"/>
      <c r="D193" s="89"/>
      <c r="E193" s="89"/>
      <c r="F193" s="89"/>
      <c r="G193" s="192"/>
      <c r="H193" s="194"/>
    </row>
    <row r="194" spans="1:8" ht="15.95" customHeight="1" x14ac:dyDescent="0.15">
      <c r="A194" s="69">
        <v>180</v>
      </c>
      <c r="B194" s="87"/>
      <c r="C194" s="88"/>
      <c r="D194" s="89"/>
      <c r="E194" s="89"/>
      <c r="F194" s="89"/>
      <c r="G194" s="192"/>
      <c r="H194" s="194"/>
    </row>
    <row r="195" spans="1:8" ht="15.95" customHeight="1" x14ac:dyDescent="0.15">
      <c r="A195" s="69">
        <v>181</v>
      </c>
      <c r="B195" s="87"/>
      <c r="C195" s="88"/>
      <c r="D195" s="89"/>
      <c r="E195" s="89"/>
      <c r="F195" s="89"/>
      <c r="G195" s="192"/>
      <c r="H195" s="194"/>
    </row>
    <row r="196" spans="1:8" ht="15.95" customHeight="1" x14ac:dyDescent="0.15">
      <c r="A196" s="69">
        <v>182</v>
      </c>
      <c r="B196" s="87"/>
      <c r="C196" s="88"/>
      <c r="D196" s="89"/>
      <c r="E196" s="89"/>
      <c r="F196" s="89"/>
      <c r="G196" s="192"/>
      <c r="H196" s="194"/>
    </row>
    <row r="197" spans="1:8" ht="15.95" customHeight="1" x14ac:dyDescent="0.15">
      <c r="A197" s="69">
        <v>183</v>
      </c>
      <c r="B197" s="87"/>
      <c r="C197" s="88"/>
      <c r="D197" s="89"/>
      <c r="E197" s="89"/>
      <c r="F197" s="89"/>
      <c r="G197" s="192"/>
      <c r="H197" s="194"/>
    </row>
    <row r="198" spans="1:8" ht="15.95" customHeight="1" x14ac:dyDescent="0.15">
      <c r="A198" s="69">
        <v>184</v>
      </c>
      <c r="B198" s="87"/>
      <c r="C198" s="88"/>
      <c r="D198" s="89"/>
      <c r="E198" s="89"/>
      <c r="F198" s="89"/>
      <c r="G198" s="192"/>
      <c r="H198" s="194"/>
    </row>
    <row r="199" spans="1:8" ht="15.95" customHeight="1" x14ac:dyDescent="0.15">
      <c r="A199" s="69">
        <v>185</v>
      </c>
      <c r="B199" s="87"/>
      <c r="C199" s="88"/>
      <c r="D199" s="89"/>
      <c r="E199" s="89"/>
      <c r="F199" s="89"/>
      <c r="G199" s="192"/>
      <c r="H199" s="194"/>
    </row>
    <row r="200" spans="1:8" ht="15.95" customHeight="1" x14ac:dyDescent="0.15">
      <c r="A200" s="69">
        <v>186</v>
      </c>
      <c r="B200" s="87"/>
      <c r="C200" s="88"/>
      <c r="D200" s="89"/>
      <c r="E200" s="89"/>
      <c r="F200" s="89"/>
      <c r="G200" s="192"/>
      <c r="H200" s="194"/>
    </row>
    <row r="201" spans="1:8" ht="15.95" customHeight="1" x14ac:dyDescent="0.15">
      <c r="A201" s="69">
        <v>187</v>
      </c>
      <c r="B201" s="87"/>
      <c r="C201" s="88"/>
      <c r="D201" s="89"/>
      <c r="E201" s="89"/>
      <c r="F201" s="89"/>
      <c r="G201" s="192"/>
      <c r="H201" s="194"/>
    </row>
    <row r="202" spans="1:8" ht="15.95" customHeight="1" x14ac:dyDescent="0.15">
      <c r="A202" s="69">
        <v>188</v>
      </c>
      <c r="B202" s="87"/>
      <c r="C202" s="88"/>
      <c r="D202" s="89"/>
      <c r="E202" s="89"/>
      <c r="F202" s="89"/>
      <c r="G202" s="192"/>
      <c r="H202" s="194"/>
    </row>
    <row r="203" spans="1:8" ht="15.95" customHeight="1" x14ac:dyDescent="0.15">
      <c r="A203" s="69">
        <v>189</v>
      </c>
      <c r="B203" s="87"/>
      <c r="C203" s="88"/>
      <c r="D203" s="89"/>
      <c r="E203" s="89"/>
      <c r="F203" s="89"/>
      <c r="G203" s="192"/>
      <c r="H203" s="194"/>
    </row>
    <row r="204" spans="1:8" ht="15.95" customHeight="1" x14ac:dyDescent="0.15">
      <c r="A204" s="69">
        <v>190</v>
      </c>
      <c r="B204" s="87"/>
      <c r="C204" s="88"/>
      <c r="D204" s="89"/>
      <c r="E204" s="89"/>
      <c r="F204" s="89"/>
      <c r="G204" s="192"/>
      <c r="H204" s="194"/>
    </row>
    <row r="205" spans="1:8" ht="15.95" customHeight="1" x14ac:dyDescent="0.15">
      <c r="A205" s="69">
        <v>191</v>
      </c>
      <c r="B205" s="87"/>
      <c r="C205" s="88"/>
      <c r="D205" s="89"/>
      <c r="E205" s="89"/>
      <c r="F205" s="89"/>
      <c r="G205" s="192"/>
      <c r="H205" s="194"/>
    </row>
    <row r="206" spans="1:8" ht="15.95" customHeight="1" x14ac:dyDescent="0.15">
      <c r="A206" s="69">
        <v>192</v>
      </c>
      <c r="B206" s="87"/>
      <c r="C206" s="88"/>
      <c r="D206" s="89"/>
      <c r="E206" s="89"/>
      <c r="F206" s="89"/>
      <c r="G206" s="192"/>
      <c r="H206" s="194"/>
    </row>
    <row r="207" spans="1:8" ht="15.95" customHeight="1" x14ac:dyDescent="0.15">
      <c r="A207" s="69">
        <v>193</v>
      </c>
      <c r="B207" s="87"/>
      <c r="C207" s="88"/>
      <c r="D207" s="89"/>
      <c r="E207" s="89"/>
      <c r="F207" s="89"/>
      <c r="G207" s="192"/>
      <c r="H207" s="194"/>
    </row>
    <row r="208" spans="1:8" ht="15.95" customHeight="1" x14ac:dyDescent="0.15">
      <c r="A208" s="69">
        <v>194</v>
      </c>
      <c r="B208" s="87"/>
      <c r="C208" s="88"/>
      <c r="D208" s="89"/>
      <c r="E208" s="89"/>
      <c r="F208" s="89"/>
      <c r="G208" s="192"/>
      <c r="H208" s="194"/>
    </row>
    <row r="209" spans="1:8" ht="15.95" customHeight="1" x14ac:dyDescent="0.15">
      <c r="A209" s="69">
        <v>195</v>
      </c>
      <c r="B209" s="87"/>
      <c r="C209" s="88"/>
      <c r="D209" s="89"/>
      <c r="E209" s="89"/>
      <c r="F209" s="89"/>
      <c r="G209" s="192"/>
      <c r="H209" s="194"/>
    </row>
    <row r="210" spans="1:8" ht="15.95" customHeight="1" x14ac:dyDescent="0.15">
      <c r="A210" s="69">
        <v>196</v>
      </c>
      <c r="B210" s="87"/>
      <c r="C210" s="88"/>
      <c r="D210" s="89"/>
      <c r="E210" s="89"/>
      <c r="F210" s="89"/>
      <c r="G210" s="192"/>
      <c r="H210" s="194"/>
    </row>
    <row r="211" spans="1:8" ht="15.95" customHeight="1" x14ac:dyDescent="0.15">
      <c r="A211" s="69">
        <v>197</v>
      </c>
      <c r="B211" s="87"/>
      <c r="C211" s="88"/>
      <c r="D211" s="89"/>
      <c r="E211" s="89"/>
      <c r="F211" s="89"/>
      <c r="G211" s="192"/>
      <c r="H211" s="194"/>
    </row>
    <row r="212" spans="1:8" ht="15.95" customHeight="1" x14ac:dyDescent="0.15">
      <c r="A212" s="69">
        <v>198</v>
      </c>
      <c r="B212" s="87"/>
      <c r="C212" s="88"/>
      <c r="D212" s="89"/>
      <c r="E212" s="89"/>
      <c r="F212" s="89"/>
      <c r="G212" s="192"/>
      <c r="H212" s="194"/>
    </row>
    <row r="213" spans="1:8" ht="15.95" customHeight="1" x14ac:dyDescent="0.15">
      <c r="A213" s="69">
        <v>199</v>
      </c>
      <c r="B213" s="87"/>
      <c r="C213" s="88"/>
      <c r="D213" s="89"/>
      <c r="E213" s="89"/>
      <c r="F213" s="89"/>
      <c r="G213" s="192"/>
      <c r="H213" s="194"/>
    </row>
    <row r="214" spans="1:8" ht="15.95" customHeight="1" x14ac:dyDescent="0.15">
      <c r="A214" s="69">
        <v>200</v>
      </c>
      <c r="B214" s="87"/>
      <c r="C214" s="88"/>
      <c r="D214" s="89"/>
      <c r="E214" s="89"/>
      <c r="F214" s="89"/>
      <c r="G214" s="192"/>
      <c r="H214" s="194"/>
    </row>
    <row r="215" spans="1:8" s="61" customFormat="1" ht="15.95" customHeight="1" x14ac:dyDescent="0.15">
      <c r="A215" s="65"/>
      <c r="B215" s="66"/>
      <c r="C215" s="66" t="s">
        <v>48</v>
      </c>
      <c r="D215" s="67" t="s">
        <v>30</v>
      </c>
      <c r="E215" s="67" t="s">
        <v>7</v>
      </c>
      <c r="F215" s="68" t="s">
        <v>11</v>
      </c>
      <c r="G215" s="150"/>
      <c r="H215" s="151"/>
    </row>
    <row r="216" spans="1:8" s="61" customFormat="1" ht="15.95" customHeight="1" x14ac:dyDescent="0.15">
      <c r="A216" s="69"/>
      <c r="B216" s="70"/>
      <c r="C216" s="69">
        <f>COUNTA(C15:C214)</f>
        <v>0</v>
      </c>
      <c r="D216" s="71">
        <f>SUM(D15:D214)</f>
        <v>0</v>
      </c>
      <c r="E216" s="71">
        <f t="shared" ref="E216:F216" si="0">SUM(E15:E214)</f>
        <v>0</v>
      </c>
      <c r="F216" s="71">
        <f t="shared" si="0"/>
        <v>0</v>
      </c>
      <c r="G216" s="154"/>
      <c r="H216" s="155"/>
    </row>
    <row r="217" spans="1:8" s="61" customFormat="1" ht="5.0999999999999996" customHeight="1" x14ac:dyDescent="0.15">
      <c r="A217" s="60"/>
      <c r="C217" s="60"/>
      <c r="D217" s="60"/>
      <c r="E217" s="73"/>
      <c r="F217" s="60"/>
      <c r="G217" s="60"/>
      <c r="H217" s="60"/>
    </row>
    <row r="218" spans="1:8" s="61" customFormat="1" ht="17.100000000000001" customHeight="1" x14ac:dyDescent="0.15">
      <c r="A218" s="74"/>
      <c r="B218" s="74"/>
      <c r="C218" s="74"/>
      <c r="D218" s="75"/>
      <c r="E218" s="195" t="s">
        <v>31</v>
      </c>
      <c r="F218" s="197"/>
      <c r="G218" s="200">
        <f>C216</f>
        <v>0</v>
      </c>
      <c r="H218" s="200"/>
    </row>
    <row r="219" spans="1:8" s="61" customFormat="1" ht="17.100000000000001" customHeight="1" x14ac:dyDescent="0.15">
      <c r="A219" s="76"/>
      <c r="B219" s="76"/>
      <c r="C219" s="5"/>
      <c r="D219" s="77"/>
      <c r="E219" s="195" t="s">
        <v>16</v>
      </c>
      <c r="F219" s="197"/>
      <c r="G219" s="200">
        <f>D216</f>
        <v>0</v>
      </c>
      <c r="H219" s="200"/>
    </row>
    <row r="220" spans="1:8" s="61" customFormat="1" ht="17.100000000000001" customHeight="1" x14ac:dyDescent="0.15">
      <c r="A220" s="74"/>
      <c r="B220" s="74"/>
      <c r="C220" s="74"/>
      <c r="D220" s="75"/>
      <c r="E220" s="195" t="s">
        <v>17</v>
      </c>
      <c r="F220" s="197"/>
      <c r="G220" s="202">
        <f>E216</f>
        <v>0</v>
      </c>
      <c r="H220" s="202"/>
    </row>
    <row r="221" spans="1:8" s="61" customFormat="1" ht="17.100000000000001" customHeight="1" x14ac:dyDescent="0.15">
      <c r="A221" s="74"/>
      <c r="B221" s="74"/>
      <c r="C221" s="74"/>
      <c r="D221" s="75"/>
      <c r="E221" s="195" t="s">
        <v>8</v>
      </c>
      <c r="F221" s="197"/>
      <c r="G221" s="200">
        <f>F216</f>
        <v>0</v>
      </c>
      <c r="H221" s="200"/>
    </row>
    <row r="222" spans="1:8" s="61" customFormat="1" ht="17.100000000000001" customHeight="1" x14ac:dyDescent="0.15">
      <c r="A222" s="74"/>
      <c r="B222" s="74"/>
      <c r="C222" s="74"/>
      <c r="D222" s="199"/>
      <c r="E222" s="195" t="s">
        <v>18</v>
      </c>
      <c r="F222" s="197"/>
      <c r="G222" s="200" t="str">
        <f>IF(G218=0,"",ROUNDDOWN((G219+G221)/G218,1))</f>
        <v/>
      </c>
      <c r="H222" s="200"/>
    </row>
    <row r="223" spans="1:8" s="61" customFormat="1" ht="17.100000000000001" customHeight="1" x14ac:dyDescent="0.15">
      <c r="A223" s="74"/>
      <c r="B223" s="74"/>
      <c r="C223" s="74"/>
      <c r="D223" s="199"/>
      <c r="E223" s="195" t="s">
        <v>19</v>
      </c>
      <c r="F223" s="197"/>
      <c r="G223" s="201" t="str">
        <f>IF(G220=0,"",ROUNDDOWN((G219+G221)/(G220+G221),3))</f>
        <v/>
      </c>
      <c r="H223" s="201"/>
    </row>
    <row r="224" spans="1:8" ht="5.0999999999999996" customHeight="1" x14ac:dyDescent="0.15"/>
    <row r="225" spans="1:8" ht="20.100000000000001" customHeight="1" x14ac:dyDescent="0.15">
      <c r="A225" s="1" t="s">
        <v>13</v>
      </c>
    </row>
    <row r="226" spans="1:8" ht="18" customHeight="1" x14ac:dyDescent="0.15">
      <c r="A226" s="198" t="s">
        <v>12</v>
      </c>
      <c r="B226" s="196"/>
      <c r="C226" s="196"/>
      <c r="D226" s="197"/>
      <c r="E226" s="189" t="s">
        <v>46</v>
      </c>
      <c r="F226" s="190"/>
      <c r="G226" s="190"/>
      <c r="H226" s="191"/>
    </row>
    <row r="227" spans="1:8" ht="18" customHeight="1" x14ac:dyDescent="0.15">
      <c r="A227" s="195" t="s">
        <v>9</v>
      </c>
      <c r="B227" s="196"/>
      <c r="C227" s="196"/>
      <c r="D227" s="197"/>
      <c r="E227" s="189" t="s">
        <v>46</v>
      </c>
      <c r="F227" s="190"/>
      <c r="G227" s="190"/>
      <c r="H227" s="191"/>
    </row>
    <row r="228" spans="1:8" ht="18" customHeight="1" x14ac:dyDescent="0.15">
      <c r="A228" s="195" t="s">
        <v>10</v>
      </c>
      <c r="B228" s="196"/>
      <c r="C228" s="196"/>
      <c r="D228" s="197"/>
      <c r="E228" s="189" t="s">
        <v>46</v>
      </c>
      <c r="F228" s="190"/>
      <c r="G228" s="190"/>
      <c r="H228" s="191"/>
    </row>
    <row r="229" spans="1:8" ht="18" customHeight="1" x14ac:dyDescent="0.15">
      <c r="A229" s="195" t="s">
        <v>14</v>
      </c>
      <c r="B229" s="196"/>
      <c r="C229" s="196"/>
      <c r="D229" s="197"/>
      <c r="E229" s="192"/>
      <c r="F229" s="193"/>
      <c r="G229" s="193"/>
      <c r="H229" s="194"/>
    </row>
    <row r="230" spans="1:8" ht="18" customHeight="1" x14ac:dyDescent="0.15">
      <c r="A230" s="195"/>
      <c r="B230" s="196"/>
      <c r="C230" s="196"/>
      <c r="D230" s="197"/>
      <c r="E230" s="192"/>
      <c r="F230" s="193"/>
      <c r="G230" s="193"/>
      <c r="H230" s="194"/>
    </row>
    <row r="231" spans="1:8" ht="3" customHeight="1" x14ac:dyDescent="0.15">
      <c r="A231" s="80"/>
      <c r="B231" s="80"/>
      <c r="C231" s="79"/>
      <c r="D231" s="81"/>
      <c r="E231" s="79"/>
      <c r="F231" s="79"/>
      <c r="G231" s="79"/>
      <c r="H231" s="79"/>
    </row>
    <row r="232" spans="1:8" ht="9.75" customHeight="1" x14ac:dyDescent="0.15">
      <c r="A232" s="61"/>
      <c r="B232" s="61"/>
      <c r="C232" s="79"/>
      <c r="D232" s="81"/>
      <c r="E232" s="79"/>
      <c r="F232" s="79"/>
      <c r="G232" s="79"/>
      <c r="H232" s="79"/>
    </row>
    <row r="233" spans="1:8" ht="3" customHeight="1" x14ac:dyDescent="0.15">
      <c r="A233" s="61"/>
      <c r="B233" s="61"/>
      <c r="C233" s="78"/>
      <c r="D233" s="82"/>
      <c r="E233" s="78"/>
      <c r="F233" s="78"/>
      <c r="G233" s="78"/>
      <c r="H233" s="78"/>
    </row>
    <row r="234" spans="1:8" ht="12.75" customHeight="1" x14ac:dyDescent="0.15">
      <c r="A234" s="1" t="s">
        <v>2</v>
      </c>
    </row>
    <row r="235" spans="1:8" s="110" customFormat="1" ht="10.5" x14ac:dyDescent="0.15">
      <c r="A235" s="112" t="s">
        <v>5</v>
      </c>
      <c r="B235" s="112"/>
      <c r="C235" s="112"/>
      <c r="D235" s="112"/>
      <c r="E235" s="112"/>
      <c r="F235" s="112"/>
      <c r="G235" s="112"/>
    </row>
    <row r="236" spans="1:8" s="110" customFormat="1" ht="10.5" x14ac:dyDescent="0.15">
      <c r="A236" s="113" t="s">
        <v>20</v>
      </c>
      <c r="B236" s="112"/>
      <c r="C236" s="112"/>
      <c r="D236" s="112"/>
      <c r="E236" s="112"/>
      <c r="F236" s="112"/>
      <c r="G236" s="112"/>
    </row>
    <row r="237" spans="1:8" s="110" customFormat="1" ht="10.5" customHeight="1" x14ac:dyDescent="0.15">
      <c r="A237" s="184" t="s">
        <v>3</v>
      </c>
      <c r="B237" s="184"/>
      <c r="C237" s="184"/>
      <c r="D237" s="184"/>
      <c r="E237" s="184"/>
      <c r="F237" s="184"/>
      <c r="G237" s="184"/>
    </row>
    <row r="238" spans="1:8" s="110" customFormat="1" ht="10.5" x14ac:dyDescent="0.15">
      <c r="A238" s="179" t="s">
        <v>58</v>
      </c>
      <c r="B238" s="179"/>
      <c r="C238" s="179"/>
      <c r="D238" s="179"/>
      <c r="E238" s="179"/>
      <c r="F238" s="179"/>
      <c r="G238" s="179"/>
    </row>
    <row r="239" spans="1:8" s="110" customFormat="1" ht="10.5" x14ac:dyDescent="0.15">
      <c r="A239" s="129" t="s">
        <v>80</v>
      </c>
      <c r="C239" s="129"/>
      <c r="D239" s="129"/>
      <c r="E239" s="129"/>
      <c r="F239" s="129"/>
      <c r="G239" s="129"/>
    </row>
    <row r="240" spans="1:8" s="110" customFormat="1" ht="10.5" x14ac:dyDescent="0.15">
      <c r="A240" s="130" t="s">
        <v>60</v>
      </c>
      <c r="B240" s="129"/>
      <c r="C240" s="129"/>
      <c r="D240" s="129"/>
      <c r="E240" s="129"/>
      <c r="F240" s="129"/>
      <c r="G240" s="129"/>
    </row>
    <row r="241" spans="1:7" s="110" customFormat="1" ht="10.5" x14ac:dyDescent="0.15">
      <c r="A241" s="113" t="s">
        <v>4</v>
      </c>
      <c r="B241" s="130"/>
      <c r="C241" s="130"/>
      <c r="D241" s="130"/>
      <c r="E241" s="130"/>
      <c r="F241" s="130"/>
      <c r="G241" s="129"/>
    </row>
    <row r="242" spans="1:7" s="110" customFormat="1" ht="10.5" x14ac:dyDescent="0.15">
      <c r="A242" s="113" t="s">
        <v>61</v>
      </c>
      <c r="B242" s="130"/>
      <c r="C242" s="130"/>
      <c r="D242" s="130"/>
      <c r="E242" s="130"/>
      <c r="F242" s="130"/>
      <c r="G242" s="129"/>
    </row>
    <row r="243" spans="1:7" s="110" customFormat="1" ht="10.5" x14ac:dyDescent="0.15">
      <c r="A243" s="113" t="s">
        <v>81</v>
      </c>
      <c r="B243" s="130"/>
      <c r="C243" s="130"/>
      <c r="D243" s="130"/>
      <c r="E243" s="130"/>
      <c r="F243" s="130"/>
      <c r="G243" s="129"/>
    </row>
    <row r="244" spans="1:7" s="110" customFormat="1" ht="10.5" customHeight="1" x14ac:dyDescent="0.15">
      <c r="A244" s="130" t="s">
        <v>63</v>
      </c>
      <c r="B244" s="130"/>
      <c r="C244" s="130"/>
      <c r="D244" s="130"/>
      <c r="E244" s="130"/>
      <c r="F244" s="130"/>
      <c r="G244" s="129"/>
    </row>
    <row r="245" spans="1:7" s="110" customFormat="1" ht="10.5" x14ac:dyDescent="0.15">
      <c r="A245" s="113" t="s">
        <v>42</v>
      </c>
      <c r="B245" s="113"/>
      <c r="C245" s="113"/>
      <c r="D245" s="113"/>
      <c r="E245" s="113"/>
      <c r="F245" s="113"/>
      <c r="G245" s="112"/>
    </row>
    <row r="246" spans="1:7" s="110" customFormat="1" ht="10.5" x14ac:dyDescent="0.15">
      <c r="A246" s="185" t="s">
        <v>65</v>
      </c>
      <c r="B246" s="185"/>
      <c r="C246" s="185"/>
      <c r="D246" s="185"/>
      <c r="E246" s="185"/>
      <c r="F246" s="185"/>
      <c r="G246" s="112"/>
    </row>
    <row r="247" spans="1:7" s="110" customFormat="1" ht="10.5" x14ac:dyDescent="0.15">
      <c r="A247" s="130" t="s">
        <v>43</v>
      </c>
      <c r="B247" s="115"/>
      <c r="C247" s="115"/>
      <c r="D247" s="115"/>
      <c r="E247" s="115"/>
      <c r="F247" s="115"/>
      <c r="G247" s="112"/>
    </row>
    <row r="248" spans="1:7" s="110" customFormat="1" ht="10.5" x14ac:dyDescent="0.15">
      <c r="A248" s="130" t="s">
        <v>21</v>
      </c>
      <c r="B248" s="113"/>
      <c r="C248" s="113"/>
      <c r="D248" s="113"/>
      <c r="E248" s="113"/>
      <c r="F248" s="113"/>
      <c r="G248" s="112"/>
    </row>
    <row r="249" spans="1:7" s="110" customFormat="1" ht="10.5" x14ac:dyDescent="0.15">
      <c r="A249" s="130" t="s">
        <v>44</v>
      </c>
      <c r="B249" s="113"/>
      <c r="C249" s="113"/>
      <c r="D249" s="113"/>
      <c r="E249" s="113"/>
      <c r="F249" s="113"/>
      <c r="G249" s="112"/>
    </row>
    <row r="250" spans="1:7" s="110" customFormat="1" ht="10.5" x14ac:dyDescent="0.15">
      <c r="A250" s="130" t="s">
        <v>68</v>
      </c>
      <c r="B250" s="113"/>
      <c r="C250" s="113"/>
      <c r="D250" s="113"/>
      <c r="E250" s="113"/>
      <c r="F250" s="113"/>
      <c r="G250" s="112"/>
    </row>
    <row r="251" spans="1:7" s="110" customFormat="1" ht="10.5" x14ac:dyDescent="0.15">
      <c r="A251" s="130" t="s">
        <v>45</v>
      </c>
      <c r="B251" s="113"/>
      <c r="C251" s="113"/>
      <c r="D251" s="113"/>
      <c r="E251" s="113"/>
      <c r="F251" s="113"/>
      <c r="G251" s="112"/>
    </row>
    <row r="252" spans="1:7" s="110" customFormat="1" ht="10.5" x14ac:dyDescent="0.15">
      <c r="A252" s="113" t="s">
        <v>70</v>
      </c>
      <c r="B252" s="113"/>
      <c r="C252" s="113"/>
      <c r="D252" s="113"/>
      <c r="E252" s="113"/>
      <c r="F252" s="113"/>
      <c r="G252" s="112"/>
    </row>
    <row r="253" spans="1:7" s="110" customFormat="1" ht="10.5" x14ac:dyDescent="0.15">
      <c r="A253" s="113" t="s">
        <v>71</v>
      </c>
      <c r="B253" s="113"/>
      <c r="C253" s="113"/>
      <c r="D253" s="113"/>
      <c r="E253" s="113"/>
      <c r="F253" s="113"/>
      <c r="G253" s="112"/>
    </row>
    <row r="254" spans="1:7" s="110" customFormat="1" ht="10.5" x14ac:dyDescent="0.15">
      <c r="A254" s="130" t="s">
        <v>72</v>
      </c>
      <c r="B254" s="113"/>
      <c r="C254" s="113"/>
      <c r="D254" s="113"/>
      <c r="E254" s="113"/>
      <c r="F254" s="113"/>
      <c r="G254" s="112"/>
    </row>
    <row r="255" spans="1:7" s="110" customFormat="1" ht="10.5" x14ac:dyDescent="0.15">
      <c r="A255" s="130" t="s">
        <v>73</v>
      </c>
      <c r="B255" s="113"/>
      <c r="C255" s="113"/>
      <c r="D255" s="113"/>
      <c r="E255" s="113"/>
      <c r="F255" s="113"/>
    </row>
    <row r="259" spans="1:8" x14ac:dyDescent="0.15">
      <c r="A259" s="78"/>
      <c r="B259" s="78"/>
      <c r="C259" s="78"/>
      <c r="D259" s="82"/>
      <c r="E259" s="78"/>
      <c r="F259" s="78"/>
      <c r="G259" s="78"/>
      <c r="H259" s="78"/>
    </row>
    <row r="260" spans="1:8" x14ac:dyDescent="0.15">
      <c r="A260" s="83"/>
      <c r="B260" s="83"/>
      <c r="C260" s="78"/>
      <c r="D260" s="82"/>
      <c r="E260" s="78"/>
      <c r="F260" s="78"/>
      <c r="G260" s="78"/>
      <c r="H260" s="78"/>
    </row>
    <row r="261" spans="1:8" x14ac:dyDescent="0.15">
      <c r="A261" s="186"/>
      <c r="B261" s="186"/>
      <c r="C261" s="186"/>
      <c r="D261" s="186"/>
      <c r="E261" s="186"/>
      <c r="F261" s="186"/>
      <c r="G261" s="186"/>
      <c r="H261" s="186"/>
    </row>
    <row r="262" spans="1:8" x14ac:dyDescent="0.15">
      <c r="A262" s="187"/>
      <c r="B262" s="187"/>
      <c r="C262" s="187"/>
      <c r="D262" s="187"/>
      <c r="E262" s="187"/>
      <c r="F262" s="187"/>
      <c r="G262" s="187"/>
      <c r="H262" s="187"/>
    </row>
    <row r="263" spans="1:8" x14ac:dyDescent="0.15">
      <c r="A263" s="80"/>
      <c r="B263" s="80"/>
      <c r="C263" s="79"/>
      <c r="D263" s="81"/>
      <c r="E263" s="79"/>
      <c r="F263" s="79"/>
      <c r="G263" s="79"/>
      <c r="H263" s="79"/>
    </row>
    <row r="264" spans="1:8" x14ac:dyDescent="0.15">
      <c r="A264" s="80"/>
      <c r="B264" s="80"/>
      <c r="C264" s="79"/>
      <c r="D264" s="81"/>
      <c r="E264" s="79"/>
      <c r="F264" s="79"/>
      <c r="G264" s="79"/>
      <c r="H264" s="79"/>
    </row>
    <row r="265" spans="1:8" x14ac:dyDescent="0.15">
      <c r="A265" s="61"/>
      <c r="B265" s="61"/>
      <c r="C265" s="79"/>
      <c r="D265" s="81"/>
      <c r="E265" s="79"/>
      <c r="F265" s="79"/>
      <c r="G265" s="79"/>
      <c r="H265" s="79"/>
    </row>
    <row r="266" spans="1:8" x14ac:dyDescent="0.15">
      <c r="A266" s="80"/>
      <c r="B266" s="80"/>
      <c r="C266" s="79"/>
      <c r="D266" s="81"/>
      <c r="E266" s="79"/>
      <c r="F266" s="79"/>
      <c r="G266" s="79"/>
      <c r="H266" s="79"/>
    </row>
    <row r="267" spans="1:8" x14ac:dyDescent="0.15">
      <c r="A267" s="61"/>
      <c r="B267" s="61"/>
      <c r="C267" s="78"/>
      <c r="D267" s="82"/>
      <c r="E267" s="78"/>
      <c r="F267" s="78"/>
      <c r="G267" s="78"/>
      <c r="H267" s="78"/>
    </row>
    <row r="268" spans="1:8" x14ac:dyDescent="0.15">
      <c r="A268" s="188"/>
      <c r="B268" s="188"/>
      <c r="C268" s="188"/>
      <c r="D268" s="188"/>
      <c r="E268" s="188"/>
      <c r="F268" s="188"/>
      <c r="G268" s="188"/>
      <c r="H268" s="188"/>
    </row>
    <row r="269" spans="1:8" x14ac:dyDescent="0.15">
      <c r="A269" s="84"/>
      <c r="B269" s="84"/>
    </row>
    <row r="270" spans="1:8" x14ac:dyDescent="0.15">
      <c r="A270" s="84"/>
      <c r="B270" s="84"/>
      <c r="C270" s="78"/>
      <c r="D270" s="82"/>
      <c r="E270" s="78"/>
      <c r="F270" s="78"/>
      <c r="G270" s="78"/>
      <c r="H270" s="78"/>
    </row>
    <row r="271" spans="1:8" x14ac:dyDescent="0.15">
      <c r="A271" s="84"/>
      <c r="B271" s="84"/>
      <c r="C271" s="78"/>
      <c r="D271" s="82"/>
      <c r="E271" s="78"/>
      <c r="F271" s="78"/>
      <c r="G271" s="78"/>
      <c r="H271" s="78"/>
    </row>
    <row r="272" spans="1:8" x14ac:dyDescent="0.15">
      <c r="A272" s="61"/>
      <c r="B272" s="61"/>
      <c r="C272" s="78"/>
      <c r="D272" s="82"/>
      <c r="E272" s="78"/>
      <c r="F272" s="78"/>
      <c r="G272" s="78"/>
      <c r="H272" s="78"/>
    </row>
    <row r="273" spans="1:8" x14ac:dyDescent="0.15">
      <c r="A273" s="61"/>
      <c r="B273" s="61"/>
      <c r="C273" s="78"/>
      <c r="D273" s="82"/>
      <c r="E273" s="78"/>
      <c r="F273" s="78"/>
      <c r="G273" s="78"/>
      <c r="H273" s="78"/>
    </row>
    <row r="274" spans="1:8" x14ac:dyDescent="0.15">
      <c r="A274" s="80"/>
      <c r="B274" s="80"/>
    </row>
  </sheetData>
  <sheetProtection sheet="1" objects="1" scenarios="1"/>
  <mergeCells count="237">
    <mergeCell ref="G8:H8"/>
    <mergeCell ref="G211:H211"/>
    <mergeCell ref="G212:H212"/>
    <mergeCell ref="G213:H213"/>
    <mergeCell ref="G214:H214"/>
    <mergeCell ref="G206:H206"/>
    <mergeCell ref="G207:H207"/>
    <mergeCell ref="G208:H208"/>
    <mergeCell ref="G209:H209"/>
    <mergeCell ref="G210:H210"/>
    <mergeCell ref="G201:H201"/>
    <mergeCell ref="G202:H202"/>
    <mergeCell ref="G203:H203"/>
    <mergeCell ref="G204:H204"/>
    <mergeCell ref="G205:H205"/>
    <mergeCell ref="G196:H196"/>
    <mergeCell ref="G197:H197"/>
    <mergeCell ref="G198:H198"/>
    <mergeCell ref="G199:H199"/>
    <mergeCell ref="G200:H200"/>
    <mergeCell ref="G191:H191"/>
    <mergeCell ref="G192:H192"/>
    <mergeCell ref="G193:H193"/>
    <mergeCell ref="G194:H194"/>
    <mergeCell ref="G195:H195"/>
    <mergeCell ref="G186:H186"/>
    <mergeCell ref="G187:H187"/>
    <mergeCell ref="G188:H188"/>
    <mergeCell ref="G189:H189"/>
    <mergeCell ref="G190:H190"/>
    <mergeCell ref="G181:H181"/>
    <mergeCell ref="G182:H182"/>
    <mergeCell ref="G183:H183"/>
    <mergeCell ref="G184:H184"/>
    <mergeCell ref="G185:H185"/>
    <mergeCell ref="G176:H176"/>
    <mergeCell ref="G177:H177"/>
    <mergeCell ref="G178:H178"/>
    <mergeCell ref="G179:H179"/>
    <mergeCell ref="G180:H180"/>
    <mergeCell ref="G171:H171"/>
    <mergeCell ref="G172:H172"/>
    <mergeCell ref="G173:H173"/>
    <mergeCell ref="G174:H174"/>
    <mergeCell ref="G175:H175"/>
    <mergeCell ref="G166:H166"/>
    <mergeCell ref="G167:H167"/>
    <mergeCell ref="G168:H168"/>
    <mergeCell ref="G169:H169"/>
    <mergeCell ref="G170:H170"/>
    <mergeCell ref="G161:H161"/>
    <mergeCell ref="G162:H162"/>
    <mergeCell ref="G163:H163"/>
    <mergeCell ref="G164:H164"/>
    <mergeCell ref="G165:H165"/>
    <mergeCell ref="G156:H156"/>
    <mergeCell ref="G157:H157"/>
    <mergeCell ref="G158:H158"/>
    <mergeCell ref="G159:H159"/>
    <mergeCell ref="G160:H160"/>
    <mergeCell ref="G151:H151"/>
    <mergeCell ref="G152:H152"/>
    <mergeCell ref="G153:H153"/>
    <mergeCell ref="G154:H154"/>
    <mergeCell ref="G155:H155"/>
    <mergeCell ref="G146:H146"/>
    <mergeCell ref="G147:H147"/>
    <mergeCell ref="G148:H148"/>
    <mergeCell ref="G149:H149"/>
    <mergeCell ref="G150:H150"/>
    <mergeCell ref="G141:H141"/>
    <mergeCell ref="G142:H142"/>
    <mergeCell ref="G143:H143"/>
    <mergeCell ref="G144:H144"/>
    <mergeCell ref="G145:H145"/>
    <mergeCell ref="G136:H136"/>
    <mergeCell ref="G137:H137"/>
    <mergeCell ref="G138:H138"/>
    <mergeCell ref="G139:H139"/>
    <mergeCell ref="G140:H140"/>
    <mergeCell ref="G131:H131"/>
    <mergeCell ref="G132:H132"/>
    <mergeCell ref="G133:H133"/>
    <mergeCell ref="G134:H134"/>
    <mergeCell ref="G135:H135"/>
    <mergeCell ref="G126:H126"/>
    <mergeCell ref="G127:H127"/>
    <mergeCell ref="G128:H128"/>
    <mergeCell ref="G129:H129"/>
    <mergeCell ref="G130:H130"/>
    <mergeCell ref="G121:H121"/>
    <mergeCell ref="G122:H122"/>
    <mergeCell ref="G123:H123"/>
    <mergeCell ref="G124:H124"/>
    <mergeCell ref="G125:H125"/>
    <mergeCell ref="G116:H116"/>
    <mergeCell ref="G117:H117"/>
    <mergeCell ref="G118:H118"/>
    <mergeCell ref="G119:H119"/>
    <mergeCell ref="G120:H120"/>
    <mergeCell ref="G111:H111"/>
    <mergeCell ref="G112:H112"/>
    <mergeCell ref="G113:H113"/>
    <mergeCell ref="G114:H114"/>
    <mergeCell ref="G115:H115"/>
    <mergeCell ref="G106:H106"/>
    <mergeCell ref="G107:H107"/>
    <mergeCell ref="G108:H108"/>
    <mergeCell ref="G109:H109"/>
    <mergeCell ref="G110:H110"/>
    <mergeCell ref="G101:H101"/>
    <mergeCell ref="G102:H102"/>
    <mergeCell ref="G103:H103"/>
    <mergeCell ref="G104:H104"/>
    <mergeCell ref="G105:H105"/>
    <mergeCell ref="G96:H96"/>
    <mergeCell ref="G97:H97"/>
    <mergeCell ref="G98:H98"/>
    <mergeCell ref="G99:H99"/>
    <mergeCell ref="G100:H100"/>
    <mergeCell ref="G91:H91"/>
    <mergeCell ref="G92:H92"/>
    <mergeCell ref="G93:H93"/>
    <mergeCell ref="G94:H94"/>
    <mergeCell ref="G95:H95"/>
    <mergeCell ref="G86:H86"/>
    <mergeCell ref="G87:H87"/>
    <mergeCell ref="G88:H88"/>
    <mergeCell ref="G89:H89"/>
    <mergeCell ref="G90:H90"/>
    <mergeCell ref="G81:H81"/>
    <mergeCell ref="G82:H82"/>
    <mergeCell ref="G83:H83"/>
    <mergeCell ref="G84:H84"/>
    <mergeCell ref="G85:H85"/>
    <mergeCell ref="G76:H76"/>
    <mergeCell ref="G77:H77"/>
    <mergeCell ref="G78:H78"/>
    <mergeCell ref="G79:H79"/>
    <mergeCell ref="G80:H80"/>
    <mergeCell ref="G71:H71"/>
    <mergeCell ref="G72:H72"/>
    <mergeCell ref="G73:H73"/>
    <mergeCell ref="G74:H74"/>
    <mergeCell ref="G75:H75"/>
    <mergeCell ref="G66:H66"/>
    <mergeCell ref="G67:H67"/>
    <mergeCell ref="G68:H68"/>
    <mergeCell ref="G69:H69"/>
    <mergeCell ref="G70:H70"/>
    <mergeCell ref="G61:H61"/>
    <mergeCell ref="G62:H62"/>
    <mergeCell ref="G63:H63"/>
    <mergeCell ref="G64:H64"/>
    <mergeCell ref="G65:H65"/>
    <mergeCell ref="G56:H56"/>
    <mergeCell ref="G57:H57"/>
    <mergeCell ref="G58:H58"/>
    <mergeCell ref="G59:H59"/>
    <mergeCell ref="G60:H60"/>
    <mergeCell ref="G51:H51"/>
    <mergeCell ref="G52:H52"/>
    <mergeCell ref="G53:H53"/>
    <mergeCell ref="G54:H54"/>
    <mergeCell ref="G55:H55"/>
    <mergeCell ref="G47:H47"/>
    <mergeCell ref="G48:H48"/>
    <mergeCell ref="G49:H49"/>
    <mergeCell ref="G50:H50"/>
    <mergeCell ref="G41:H41"/>
    <mergeCell ref="G42:H42"/>
    <mergeCell ref="G43:H43"/>
    <mergeCell ref="G44:H44"/>
    <mergeCell ref="G45:H45"/>
    <mergeCell ref="G38:H38"/>
    <mergeCell ref="G39:H39"/>
    <mergeCell ref="G40:H40"/>
    <mergeCell ref="G31:H31"/>
    <mergeCell ref="G32:H32"/>
    <mergeCell ref="G33:H33"/>
    <mergeCell ref="G34:H34"/>
    <mergeCell ref="G35:H35"/>
    <mergeCell ref="G46:H46"/>
    <mergeCell ref="G29:H29"/>
    <mergeCell ref="G30:H30"/>
    <mergeCell ref="G21:H21"/>
    <mergeCell ref="G22:H22"/>
    <mergeCell ref="G23:H23"/>
    <mergeCell ref="G24:H24"/>
    <mergeCell ref="G25:H25"/>
    <mergeCell ref="G36:H36"/>
    <mergeCell ref="G37:H37"/>
    <mergeCell ref="E220:F220"/>
    <mergeCell ref="G220:H220"/>
    <mergeCell ref="G4:H4"/>
    <mergeCell ref="A5:H5"/>
    <mergeCell ref="F10:H10"/>
    <mergeCell ref="A12:A14"/>
    <mergeCell ref="B12:B14"/>
    <mergeCell ref="C12:C14"/>
    <mergeCell ref="F12:F14"/>
    <mergeCell ref="G12:H14"/>
    <mergeCell ref="G15:H15"/>
    <mergeCell ref="G16:H16"/>
    <mergeCell ref="G17:H17"/>
    <mergeCell ref="G18:H18"/>
    <mergeCell ref="G19:H19"/>
    <mergeCell ref="G20:H20"/>
    <mergeCell ref="G215:H216"/>
    <mergeCell ref="E218:F218"/>
    <mergeCell ref="G218:H218"/>
    <mergeCell ref="E219:F219"/>
    <mergeCell ref="G219:H219"/>
    <mergeCell ref="G26:H26"/>
    <mergeCell ref="G27:H27"/>
    <mergeCell ref="G28:H28"/>
    <mergeCell ref="E221:F221"/>
    <mergeCell ref="G221:H221"/>
    <mergeCell ref="D222:D223"/>
    <mergeCell ref="E222:F222"/>
    <mergeCell ref="G222:H222"/>
    <mergeCell ref="E223:F223"/>
    <mergeCell ref="G223:H223"/>
    <mergeCell ref="A226:D226"/>
    <mergeCell ref="E226:H226"/>
    <mergeCell ref="A262:H262"/>
    <mergeCell ref="A268:H268"/>
    <mergeCell ref="A246:F246"/>
    <mergeCell ref="A227:D227"/>
    <mergeCell ref="E227:H227"/>
    <mergeCell ref="A228:D228"/>
    <mergeCell ref="E228:H228"/>
    <mergeCell ref="A229:D230"/>
    <mergeCell ref="E229:H230"/>
    <mergeCell ref="A237:G237"/>
    <mergeCell ref="A238:G238"/>
    <mergeCell ref="A261:H261"/>
  </mergeCells>
  <phoneticPr fontId="2"/>
  <dataValidations count="3">
    <dataValidation imeMode="hiragana" allowBlank="1" showInputMessage="1" showErrorMessage="1" sqref="G215:H216"/>
    <dataValidation imeMode="off" allowBlank="1" showInputMessage="1" showErrorMessage="1" sqref="H7"/>
    <dataValidation type="list" allowBlank="1" showInputMessage="1" showErrorMessage="1" sqref="F8">
      <formula1>"末,1,2,3,4,5,6,7,8,9,10,11,12,13,14,15,16,17,18,19,20,21,22,23,24,25,26,27,28,29,30,31"</formula1>
    </dataValidation>
  </dataValidations>
  <pageMargins left="0.70866141732283472" right="0.31496062992125984" top="0.35433070866141736" bottom="0.35433070866141736" header="0.31496062992125984" footer="0.31496062992125984"/>
  <pageSetup paperSize="8" scale="95" orientation="portrait" r:id="rId1"/>
  <headerFooter>
    <oddFooter>&amp;R&amp;K00-049&amp;A</oddFooter>
  </headerFooter>
  <rowBreaks count="2" manualBreakCount="2">
    <brk id="84" max="8" man="1"/>
    <brk id="164" max="8"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374"/>
  <sheetViews>
    <sheetView view="pageBreakPreview" zoomScale="115" zoomScaleNormal="100" zoomScaleSheetLayoutView="115" workbookViewId="0">
      <selection activeCell="H2" sqref="H2"/>
    </sheetView>
  </sheetViews>
  <sheetFormatPr defaultColWidth="9.33203125" defaultRowHeight="11.25" x14ac:dyDescent="0.15"/>
  <cols>
    <col min="1" max="1" width="5.83203125" style="1" customWidth="1"/>
    <col min="2" max="2" width="15.83203125" style="1" customWidth="1"/>
    <col min="3" max="3" width="30.83203125" style="1" customWidth="1"/>
    <col min="4" max="4" width="30.83203125" style="53" customWidth="1"/>
    <col min="5" max="6" width="30.83203125" style="1" customWidth="1"/>
    <col min="7" max="7" width="4.83203125" style="1" customWidth="1"/>
    <col min="8" max="8" width="30.83203125" style="1" customWidth="1"/>
    <col min="9" max="9" width="1.83203125" style="1" customWidth="1"/>
    <col min="10" max="10" width="12.83203125" style="1" customWidth="1"/>
    <col min="11" max="11" width="4" style="1" bestFit="1" customWidth="1"/>
    <col min="12" max="12" width="12.83203125" style="1" customWidth="1"/>
    <col min="13" max="16384" width="9.33203125" style="1"/>
  </cols>
  <sheetData>
    <row r="1" spans="1:14" ht="15.95" customHeight="1" x14ac:dyDescent="0.15">
      <c r="A1" s="47"/>
      <c r="B1" s="47"/>
      <c r="C1" s="48"/>
      <c r="D1" s="49"/>
      <c r="E1" s="48"/>
      <c r="F1" s="49"/>
      <c r="G1" s="49"/>
      <c r="H1" s="50" t="s">
        <v>25</v>
      </c>
    </row>
    <row r="2" spans="1:14" ht="15.95" customHeight="1" x14ac:dyDescent="0.15">
      <c r="A2" s="47"/>
      <c r="B2" s="47"/>
      <c r="C2" s="48"/>
      <c r="D2" s="49"/>
      <c r="E2" s="48"/>
      <c r="F2" s="49"/>
      <c r="G2" s="49"/>
      <c r="H2" s="51" t="s">
        <v>51</v>
      </c>
    </row>
    <row r="3" spans="1:14" ht="15.95" customHeight="1" x14ac:dyDescent="0.15">
      <c r="A3" s="47"/>
      <c r="B3" s="48" t="s">
        <v>23</v>
      </c>
      <c r="C3" s="47"/>
      <c r="D3" s="49"/>
      <c r="E3" s="48"/>
      <c r="F3" s="49"/>
      <c r="G3" s="49"/>
      <c r="H3" s="49"/>
    </row>
    <row r="4" spans="1:14" ht="15.95" customHeight="1" x14ac:dyDescent="0.15">
      <c r="A4" s="47"/>
      <c r="B4" s="47"/>
      <c r="C4" s="48"/>
      <c r="D4" s="49"/>
      <c r="E4" s="48"/>
      <c r="F4" s="52" t="s">
        <v>24</v>
      </c>
      <c r="G4" s="203"/>
      <c r="H4" s="203"/>
    </row>
    <row r="5" spans="1:14" ht="15.95" customHeight="1" x14ac:dyDescent="0.15">
      <c r="A5" s="211" t="s">
        <v>78</v>
      </c>
      <c r="B5" s="212"/>
      <c r="C5" s="212"/>
      <c r="D5" s="212"/>
      <c r="E5" s="212"/>
      <c r="F5" s="212"/>
      <c r="G5" s="212"/>
      <c r="H5" s="212"/>
    </row>
    <row r="6" spans="1:14" ht="15.95" customHeight="1" thickBot="1" x14ac:dyDescent="0.2">
      <c r="A6" s="53"/>
      <c r="B6" s="53"/>
      <c r="C6" s="53"/>
      <c r="E6" s="54"/>
      <c r="F6" s="54"/>
      <c r="G6" s="55"/>
      <c r="H6" s="55" t="s">
        <v>35</v>
      </c>
      <c r="I6" s="56"/>
    </row>
    <row r="7" spans="1:14" ht="15.95" customHeight="1" thickTop="1" thickBot="1" x14ac:dyDescent="0.2">
      <c r="A7" s="53"/>
      <c r="B7" s="53"/>
      <c r="C7" s="53"/>
      <c r="E7" s="123" t="s">
        <v>33</v>
      </c>
      <c r="F7" s="124">
        <f>IF(AND(MOD(YEAR(H7),4)=0,MONTH(H7)=2),DATE(YEAR(H7)-1,MONTH(H7),DAY(H7)),DATE(YEAR(H7)-1,MONTH(H7),DAY(H7)+1))</f>
        <v>45292</v>
      </c>
      <c r="G7" s="55" t="s">
        <v>41</v>
      </c>
      <c r="H7" s="125">
        <v>45657</v>
      </c>
      <c r="I7" s="102">
        <f>YEAR(F7)</f>
        <v>2024</v>
      </c>
      <c r="J7" s="105">
        <f>YEAR(H7)</f>
        <v>2024</v>
      </c>
      <c r="K7" s="111"/>
      <c r="L7" s="111"/>
      <c r="M7" s="111"/>
      <c r="N7" s="111"/>
    </row>
    <row r="8" spans="1:14" s="111" customFormat="1" ht="15.95" customHeight="1" thickTop="1" x14ac:dyDescent="0.15">
      <c r="A8" s="91"/>
      <c r="B8" s="91"/>
      <c r="C8" s="91"/>
      <c r="D8" s="91"/>
      <c r="E8" s="96" t="s">
        <v>52</v>
      </c>
      <c r="F8" s="97" t="s">
        <v>55</v>
      </c>
      <c r="G8" s="206" t="s">
        <v>77</v>
      </c>
      <c r="H8" s="206"/>
      <c r="I8" s="102">
        <f>MONTH(F7)</f>
        <v>1</v>
      </c>
      <c r="J8" s="105">
        <f>MONTH(H7)</f>
        <v>12</v>
      </c>
    </row>
    <row r="9" spans="1:14" ht="9.9499999999999993" customHeight="1" x14ac:dyDescent="0.15">
      <c r="A9" s="53"/>
      <c r="B9" s="53"/>
      <c r="C9" s="53"/>
      <c r="E9" s="54"/>
      <c r="F9" s="54"/>
      <c r="G9" s="54"/>
      <c r="H9" s="59"/>
      <c r="I9" s="56"/>
      <c r="J9" s="111"/>
      <c r="K9" s="111"/>
      <c r="L9" s="111"/>
      <c r="M9" s="111"/>
      <c r="N9" s="111"/>
    </row>
    <row r="10" spans="1:14" ht="18" customHeight="1" x14ac:dyDescent="0.15">
      <c r="A10" s="5" t="s">
        <v>15</v>
      </c>
      <c r="B10" s="5"/>
      <c r="C10" s="5"/>
      <c r="D10" s="60"/>
      <c r="E10" s="61"/>
      <c r="F10" s="188"/>
      <c r="G10" s="188"/>
      <c r="H10" s="188"/>
      <c r="I10" s="111"/>
      <c r="J10" s="111"/>
      <c r="K10" s="111"/>
      <c r="L10" s="111"/>
      <c r="M10" s="111"/>
      <c r="N10" s="111"/>
    </row>
    <row r="11" spans="1:14" x14ac:dyDescent="0.15">
      <c r="A11" s="61"/>
      <c r="B11" s="61"/>
      <c r="C11" s="61"/>
      <c r="D11" s="60"/>
      <c r="E11" s="61"/>
      <c r="F11" s="61"/>
      <c r="G11" s="61"/>
      <c r="H11" s="61"/>
      <c r="I11" s="111"/>
      <c r="J11" s="111"/>
      <c r="K11" s="111"/>
      <c r="L11" s="111"/>
      <c r="M11" s="111"/>
      <c r="N11" s="111"/>
    </row>
    <row r="12" spans="1:14" ht="15.95" customHeight="1" x14ac:dyDescent="0.15">
      <c r="A12" s="143"/>
      <c r="B12" s="146" t="s">
        <v>22</v>
      </c>
      <c r="C12" s="143" t="s">
        <v>1</v>
      </c>
      <c r="D12" s="62" t="s">
        <v>27</v>
      </c>
      <c r="E12" s="62" t="s">
        <v>29</v>
      </c>
      <c r="F12" s="146" t="s">
        <v>6</v>
      </c>
      <c r="G12" s="150" t="s">
        <v>0</v>
      </c>
      <c r="H12" s="151"/>
      <c r="I12" s="111"/>
      <c r="J12" s="83"/>
      <c r="K12" s="83"/>
      <c r="L12" s="83"/>
      <c r="M12" s="111"/>
      <c r="N12" s="111"/>
    </row>
    <row r="13" spans="1:14" ht="15.95" customHeight="1" x14ac:dyDescent="0.15">
      <c r="A13" s="144"/>
      <c r="B13" s="147"/>
      <c r="C13" s="144"/>
      <c r="D13" s="106"/>
      <c r="E13" s="106"/>
      <c r="F13" s="147"/>
      <c r="G13" s="152"/>
      <c r="H13" s="153"/>
      <c r="I13" s="111"/>
      <c r="J13" s="107">
        <f>IF($F$8="末",F7,IF(J8=12,DATE($I$7,I8,F8+1),DATE(I7,I8,F8+1)))</f>
        <v>45292</v>
      </c>
      <c r="K13" s="108" t="s">
        <v>41</v>
      </c>
      <c r="L13" s="107">
        <f>IF($F$8="末",H7,IF(J8=12,DATE(J7,J8+1,F8),DATE(J7,J8+1,F8)))</f>
        <v>45657</v>
      </c>
      <c r="M13" s="111"/>
      <c r="N13" s="111"/>
    </row>
    <row r="14" spans="1:14" ht="15.95" customHeight="1" x14ac:dyDescent="0.15">
      <c r="A14" s="145"/>
      <c r="B14" s="148"/>
      <c r="C14" s="145"/>
      <c r="D14" s="63" t="s">
        <v>26</v>
      </c>
      <c r="E14" s="63" t="s">
        <v>28</v>
      </c>
      <c r="F14" s="148"/>
      <c r="G14" s="154"/>
      <c r="H14" s="155"/>
      <c r="I14" s="111"/>
      <c r="J14" s="111"/>
      <c r="K14" s="111"/>
      <c r="L14" s="111"/>
      <c r="M14" s="111"/>
      <c r="N14" s="111"/>
    </row>
    <row r="15" spans="1:14" ht="15.95" customHeight="1" x14ac:dyDescent="0.15">
      <c r="A15" s="69">
        <v>1</v>
      </c>
      <c r="B15" s="87"/>
      <c r="C15" s="88"/>
      <c r="D15" s="89"/>
      <c r="E15" s="89"/>
      <c r="F15" s="89"/>
      <c r="G15" s="192"/>
      <c r="H15" s="194"/>
      <c r="I15" s="111"/>
      <c r="J15" s="111"/>
      <c r="K15" s="111"/>
      <c r="L15" s="111"/>
      <c r="M15" s="111"/>
      <c r="N15" s="111"/>
    </row>
    <row r="16" spans="1:14" ht="15.95" customHeight="1" x14ac:dyDescent="0.15">
      <c r="A16" s="69">
        <v>2</v>
      </c>
      <c r="B16" s="87"/>
      <c r="C16" s="88"/>
      <c r="D16" s="89"/>
      <c r="E16" s="89"/>
      <c r="F16" s="89"/>
      <c r="G16" s="192"/>
      <c r="H16" s="194"/>
      <c r="I16" s="111"/>
      <c r="J16" s="111"/>
      <c r="K16" s="111"/>
      <c r="L16" s="111"/>
      <c r="M16" s="111"/>
      <c r="N16" s="111"/>
    </row>
    <row r="17" spans="1:8" ht="15.95" customHeight="1" x14ac:dyDescent="0.15">
      <c r="A17" s="69">
        <v>3</v>
      </c>
      <c r="B17" s="87"/>
      <c r="C17" s="88"/>
      <c r="D17" s="89"/>
      <c r="E17" s="89"/>
      <c r="F17" s="89"/>
      <c r="G17" s="192"/>
      <c r="H17" s="194"/>
    </row>
    <row r="18" spans="1:8" ht="15.95" customHeight="1" x14ac:dyDescent="0.15">
      <c r="A18" s="69">
        <v>4</v>
      </c>
      <c r="B18" s="87"/>
      <c r="C18" s="88"/>
      <c r="D18" s="89"/>
      <c r="E18" s="89"/>
      <c r="F18" s="89"/>
      <c r="G18" s="192"/>
      <c r="H18" s="194"/>
    </row>
    <row r="19" spans="1:8" ht="15.95" customHeight="1" x14ac:dyDescent="0.15">
      <c r="A19" s="69">
        <v>5</v>
      </c>
      <c r="B19" s="87"/>
      <c r="C19" s="88"/>
      <c r="D19" s="89"/>
      <c r="E19" s="89"/>
      <c r="F19" s="89"/>
      <c r="G19" s="192"/>
      <c r="H19" s="194"/>
    </row>
    <row r="20" spans="1:8" ht="15.95" customHeight="1" x14ac:dyDescent="0.15">
      <c r="A20" s="69">
        <v>6</v>
      </c>
      <c r="B20" s="87"/>
      <c r="C20" s="88"/>
      <c r="D20" s="89"/>
      <c r="E20" s="89"/>
      <c r="F20" s="89"/>
      <c r="G20" s="192"/>
      <c r="H20" s="194"/>
    </row>
    <row r="21" spans="1:8" ht="15.95" customHeight="1" x14ac:dyDescent="0.15">
      <c r="A21" s="69">
        <v>7</v>
      </c>
      <c r="B21" s="87"/>
      <c r="C21" s="88"/>
      <c r="D21" s="89"/>
      <c r="E21" s="89"/>
      <c r="F21" s="89"/>
      <c r="G21" s="192"/>
      <c r="H21" s="194"/>
    </row>
    <row r="22" spans="1:8" ht="15.95" customHeight="1" x14ac:dyDescent="0.15">
      <c r="A22" s="69">
        <v>8</v>
      </c>
      <c r="B22" s="87"/>
      <c r="C22" s="88"/>
      <c r="D22" s="89"/>
      <c r="E22" s="89"/>
      <c r="F22" s="89"/>
      <c r="G22" s="192"/>
      <c r="H22" s="194"/>
    </row>
    <row r="23" spans="1:8" ht="15.95" customHeight="1" x14ac:dyDescent="0.15">
      <c r="A23" s="69">
        <v>9</v>
      </c>
      <c r="B23" s="87"/>
      <c r="C23" s="88"/>
      <c r="D23" s="89"/>
      <c r="E23" s="89"/>
      <c r="F23" s="89"/>
      <c r="G23" s="192"/>
      <c r="H23" s="194"/>
    </row>
    <row r="24" spans="1:8" ht="15.95" customHeight="1" x14ac:dyDescent="0.15">
      <c r="A24" s="69">
        <v>10</v>
      </c>
      <c r="B24" s="87"/>
      <c r="C24" s="88"/>
      <c r="D24" s="89"/>
      <c r="E24" s="89"/>
      <c r="F24" s="89"/>
      <c r="G24" s="192"/>
      <c r="H24" s="194"/>
    </row>
    <row r="25" spans="1:8" ht="15.95" customHeight="1" x14ac:dyDescent="0.15">
      <c r="A25" s="69">
        <v>11</v>
      </c>
      <c r="B25" s="87"/>
      <c r="C25" s="88"/>
      <c r="D25" s="89"/>
      <c r="E25" s="89"/>
      <c r="F25" s="89"/>
      <c r="G25" s="192"/>
      <c r="H25" s="194"/>
    </row>
    <row r="26" spans="1:8" ht="15.95" customHeight="1" x14ac:dyDescent="0.15">
      <c r="A26" s="69">
        <v>12</v>
      </c>
      <c r="B26" s="87"/>
      <c r="C26" s="88"/>
      <c r="D26" s="89"/>
      <c r="E26" s="89"/>
      <c r="F26" s="89"/>
      <c r="G26" s="192"/>
      <c r="H26" s="194"/>
    </row>
    <row r="27" spans="1:8" ht="15.95" customHeight="1" x14ac:dyDescent="0.15">
      <c r="A27" s="69">
        <v>13</v>
      </c>
      <c r="B27" s="87"/>
      <c r="C27" s="88"/>
      <c r="D27" s="89"/>
      <c r="E27" s="89"/>
      <c r="F27" s="89"/>
      <c r="G27" s="192"/>
      <c r="H27" s="194"/>
    </row>
    <row r="28" spans="1:8" ht="15.95" customHeight="1" x14ac:dyDescent="0.15">
      <c r="A28" s="69">
        <v>14</v>
      </c>
      <c r="B28" s="87"/>
      <c r="C28" s="88"/>
      <c r="D28" s="89"/>
      <c r="E28" s="89"/>
      <c r="F28" s="89"/>
      <c r="G28" s="192"/>
      <c r="H28" s="194"/>
    </row>
    <row r="29" spans="1:8" ht="15.95" customHeight="1" x14ac:dyDescent="0.15">
      <c r="A29" s="69">
        <v>15</v>
      </c>
      <c r="B29" s="87"/>
      <c r="C29" s="88"/>
      <c r="D29" s="89"/>
      <c r="E29" s="89"/>
      <c r="F29" s="89"/>
      <c r="G29" s="192"/>
      <c r="H29" s="194"/>
    </row>
    <row r="30" spans="1:8" ht="15.95" customHeight="1" x14ac:dyDescent="0.15">
      <c r="A30" s="69">
        <v>16</v>
      </c>
      <c r="B30" s="87"/>
      <c r="C30" s="88"/>
      <c r="D30" s="89"/>
      <c r="E30" s="89"/>
      <c r="F30" s="89"/>
      <c r="G30" s="192"/>
      <c r="H30" s="194"/>
    </row>
    <row r="31" spans="1:8" ht="15.95" customHeight="1" x14ac:dyDescent="0.15">
      <c r="A31" s="69">
        <v>17</v>
      </c>
      <c r="B31" s="87"/>
      <c r="C31" s="88"/>
      <c r="D31" s="89"/>
      <c r="E31" s="89"/>
      <c r="F31" s="89"/>
      <c r="G31" s="192"/>
      <c r="H31" s="194"/>
    </row>
    <row r="32" spans="1:8" ht="15.95" customHeight="1" x14ac:dyDescent="0.15">
      <c r="A32" s="69">
        <v>18</v>
      </c>
      <c r="B32" s="87"/>
      <c r="C32" s="88"/>
      <c r="D32" s="89"/>
      <c r="E32" s="89"/>
      <c r="F32" s="89"/>
      <c r="G32" s="192"/>
      <c r="H32" s="194"/>
    </row>
    <row r="33" spans="1:8" ht="15.95" customHeight="1" x14ac:dyDescent="0.15">
      <c r="A33" s="69">
        <v>19</v>
      </c>
      <c r="B33" s="87"/>
      <c r="C33" s="88"/>
      <c r="D33" s="89"/>
      <c r="E33" s="89"/>
      <c r="F33" s="89"/>
      <c r="G33" s="192"/>
      <c r="H33" s="194"/>
    </row>
    <row r="34" spans="1:8" ht="15.95" customHeight="1" x14ac:dyDescent="0.15">
      <c r="A34" s="69">
        <v>20</v>
      </c>
      <c r="B34" s="87"/>
      <c r="C34" s="88"/>
      <c r="D34" s="89"/>
      <c r="E34" s="89"/>
      <c r="F34" s="89"/>
      <c r="G34" s="192"/>
      <c r="H34" s="194"/>
    </row>
    <row r="35" spans="1:8" ht="15.95" customHeight="1" x14ac:dyDescent="0.15">
      <c r="A35" s="69">
        <v>21</v>
      </c>
      <c r="B35" s="87"/>
      <c r="C35" s="88"/>
      <c r="D35" s="89"/>
      <c r="E35" s="89"/>
      <c r="F35" s="89"/>
      <c r="G35" s="192"/>
      <c r="H35" s="194"/>
    </row>
    <row r="36" spans="1:8" ht="15.95" customHeight="1" x14ac:dyDescent="0.15">
      <c r="A36" s="69">
        <v>22</v>
      </c>
      <c r="B36" s="87"/>
      <c r="C36" s="88"/>
      <c r="D36" s="89"/>
      <c r="E36" s="89"/>
      <c r="F36" s="89"/>
      <c r="G36" s="192"/>
      <c r="H36" s="194"/>
    </row>
    <row r="37" spans="1:8" ht="15.95" customHeight="1" x14ac:dyDescent="0.15">
      <c r="A37" s="69">
        <v>23</v>
      </c>
      <c r="B37" s="87"/>
      <c r="C37" s="88"/>
      <c r="D37" s="89"/>
      <c r="E37" s="89"/>
      <c r="F37" s="89"/>
      <c r="G37" s="192"/>
      <c r="H37" s="194"/>
    </row>
    <row r="38" spans="1:8" ht="15.95" customHeight="1" x14ac:dyDescent="0.15">
      <c r="A38" s="69">
        <v>24</v>
      </c>
      <c r="B38" s="87"/>
      <c r="C38" s="88"/>
      <c r="D38" s="89"/>
      <c r="E38" s="89"/>
      <c r="F38" s="89"/>
      <c r="G38" s="192"/>
      <c r="H38" s="194"/>
    </row>
    <row r="39" spans="1:8" ht="15.95" customHeight="1" x14ac:dyDescent="0.15">
      <c r="A39" s="69">
        <v>25</v>
      </c>
      <c r="B39" s="87"/>
      <c r="C39" s="88"/>
      <c r="D39" s="89"/>
      <c r="E39" s="89"/>
      <c r="F39" s="89"/>
      <c r="G39" s="192"/>
      <c r="H39" s="194"/>
    </row>
    <row r="40" spans="1:8" ht="15.95" customHeight="1" x14ac:dyDescent="0.15">
      <c r="A40" s="69">
        <v>26</v>
      </c>
      <c r="B40" s="87"/>
      <c r="C40" s="88"/>
      <c r="D40" s="89"/>
      <c r="E40" s="89"/>
      <c r="F40" s="89"/>
      <c r="G40" s="192"/>
      <c r="H40" s="194"/>
    </row>
    <row r="41" spans="1:8" ht="15.95" customHeight="1" x14ac:dyDescent="0.15">
      <c r="A41" s="69">
        <v>27</v>
      </c>
      <c r="B41" s="87"/>
      <c r="C41" s="88"/>
      <c r="D41" s="89"/>
      <c r="E41" s="89"/>
      <c r="F41" s="89"/>
      <c r="G41" s="192"/>
      <c r="H41" s="194"/>
    </row>
    <row r="42" spans="1:8" ht="15.95" customHeight="1" x14ac:dyDescent="0.15">
      <c r="A42" s="69">
        <v>28</v>
      </c>
      <c r="B42" s="87"/>
      <c r="C42" s="88"/>
      <c r="D42" s="89"/>
      <c r="E42" s="89"/>
      <c r="F42" s="89"/>
      <c r="G42" s="192"/>
      <c r="H42" s="194"/>
    </row>
    <row r="43" spans="1:8" ht="15.95" customHeight="1" x14ac:dyDescent="0.15">
      <c r="A43" s="69">
        <v>29</v>
      </c>
      <c r="B43" s="87"/>
      <c r="C43" s="88"/>
      <c r="D43" s="89"/>
      <c r="E43" s="89"/>
      <c r="F43" s="89"/>
      <c r="G43" s="192"/>
      <c r="H43" s="194"/>
    </row>
    <row r="44" spans="1:8" ht="15.95" customHeight="1" x14ac:dyDescent="0.15">
      <c r="A44" s="69">
        <v>30</v>
      </c>
      <c r="B44" s="87"/>
      <c r="C44" s="88"/>
      <c r="D44" s="89"/>
      <c r="E44" s="89"/>
      <c r="F44" s="89"/>
      <c r="G44" s="192"/>
      <c r="H44" s="194"/>
    </row>
    <row r="45" spans="1:8" ht="15.95" customHeight="1" x14ac:dyDescent="0.15">
      <c r="A45" s="69">
        <v>31</v>
      </c>
      <c r="B45" s="87"/>
      <c r="C45" s="88"/>
      <c r="D45" s="89"/>
      <c r="E45" s="89"/>
      <c r="F45" s="89"/>
      <c r="G45" s="192"/>
      <c r="H45" s="194"/>
    </row>
    <row r="46" spans="1:8" ht="15.95" customHeight="1" x14ac:dyDescent="0.15">
      <c r="A46" s="69">
        <v>32</v>
      </c>
      <c r="B46" s="87"/>
      <c r="C46" s="88"/>
      <c r="D46" s="89"/>
      <c r="E46" s="89"/>
      <c r="F46" s="89"/>
      <c r="G46" s="192"/>
      <c r="H46" s="194"/>
    </row>
    <row r="47" spans="1:8" ht="15.95" customHeight="1" x14ac:dyDescent="0.15">
      <c r="A47" s="69">
        <v>33</v>
      </c>
      <c r="B47" s="87"/>
      <c r="C47" s="88"/>
      <c r="D47" s="89"/>
      <c r="E47" s="89"/>
      <c r="F47" s="89"/>
      <c r="G47" s="192"/>
      <c r="H47" s="194"/>
    </row>
    <row r="48" spans="1:8" ht="15.95" customHeight="1" x14ac:dyDescent="0.15">
      <c r="A48" s="69">
        <v>34</v>
      </c>
      <c r="B48" s="87"/>
      <c r="C48" s="88"/>
      <c r="D48" s="89"/>
      <c r="E48" s="89"/>
      <c r="F48" s="89"/>
      <c r="G48" s="192"/>
      <c r="H48" s="194"/>
    </row>
    <row r="49" spans="1:8" ht="15.95" customHeight="1" x14ac:dyDescent="0.15">
      <c r="A49" s="69">
        <v>35</v>
      </c>
      <c r="B49" s="87"/>
      <c r="C49" s="88"/>
      <c r="D49" s="89"/>
      <c r="E49" s="89"/>
      <c r="F49" s="89"/>
      <c r="G49" s="192"/>
      <c r="H49" s="194"/>
    </row>
    <row r="50" spans="1:8" ht="15.95" customHeight="1" x14ac:dyDescent="0.15">
      <c r="A50" s="69">
        <v>36</v>
      </c>
      <c r="B50" s="87"/>
      <c r="C50" s="88"/>
      <c r="D50" s="89"/>
      <c r="E50" s="89"/>
      <c r="F50" s="89"/>
      <c r="G50" s="192"/>
      <c r="H50" s="194"/>
    </row>
    <row r="51" spans="1:8" ht="15.95" customHeight="1" x14ac:dyDescent="0.15">
      <c r="A51" s="69">
        <v>37</v>
      </c>
      <c r="B51" s="87"/>
      <c r="C51" s="88"/>
      <c r="D51" s="89"/>
      <c r="E51" s="89"/>
      <c r="F51" s="89"/>
      <c r="G51" s="192"/>
      <c r="H51" s="194"/>
    </row>
    <row r="52" spans="1:8" ht="15.95" customHeight="1" x14ac:dyDescent="0.15">
      <c r="A52" s="69">
        <v>38</v>
      </c>
      <c r="B52" s="87"/>
      <c r="C52" s="88"/>
      <c r="D52" s="89"/>
      <c r="E52" s="89"/>
      <c r="F52" s="89"/>
      <c r="G52" s="192"/>
      <c r="H52" s="194"/>
    </row>
    <row r="53" spans="1:8" ht="15.95" customHeight="1" x14ac:dyDescent="0.15">
      <c r="A53" s="69">
        <v>39</v>
      </c>
      <c r="B53" s="87"/>
      <c r="C53" s="88"/>
      <c r="D53" s="89"/>
      <c r="E53" s="89"/>
      <c r="F53" s="89"/>
      <c r="G53" s="192"/>
      <c r="H53" s="194"/>
    </row>
    <row r="54" spans="1:8" ht="15.95" customHeight="1" x14ac:dyDescent="0.15">
      <c r="A54" s="69">
        <v>40</v>
      </c>
      <c r="B54" s="87"/>
      <c r="C54" s="88"/>
      <c r="D54" s="89"/>
      <c r="E54" s="89"/>
      <c r="F54" s="89"/>
      <c r="G54" s="192"/>
      <c r="H54" s="194"/>
    </row>
    <row r="55" spans="1:8" ht="15.95" customHeight="1" x14ac:dyDescent="0.15">
      <c r="A55" s="69">
        <v>41</v>
      </c>
      <c r="B55" s="87"/>
      <c r="C55" s="88"/>
      <c r="D55" s="89"/>
      <c r="E55" s="89"/>
      <c r="F55" s="89"/>
      <c r="G55" s="192"/>
      <c r="H55" s="194"/>
    </row>
    <row r="56" spans="1:8" ht="15.95" customHeight="1" x14ac:dyDescent="0.15">
      <c r="A56" s="69">
        <v>42</v>
      </c>
      <c r="B56" s="87"/>
      <c r="C56" s="88"/>
      <c r="D56" s="89"/>
      <c r="E56" s="89"/>
      <c r="F56" s="89"/>
      <c r="G56" s="192"/>
      <c r="H56" s="194"/>
    </row>
    <row r="57" spans="1:8" ht="15.95" customHeight="1" x14ac:dyDescent="0.15">
      <c r="A57" s="69">
        <v>43</v>
      </c>
      <c r="B57" s="87"/>
      <c r="C57" s="88"/>
      <c r="D57" s="89"/>
      <c r="E57" s="89"/>
      <c r="F57" s="89"/>
      <c r="G57" s="192"/>
      <c r="H57" s="194"/>
    </row>
    <row r="58" spans="1:8" ht="15.95" customHeight="1" x14ac:dyDescent="0.15">
      <c r="A58" s="69">
        <v>44</v>
      </c>
      <c r="B58" s="87"/>
      <c r="C58" s="88"/>
      <c r="D58" s="89"/>
      <c r="E58" s="89"/>
      <c r="F58" s="89"/>
      <c r="G58" s="192"/>
      <c r="H58" s="194"/>
    </row>
    <row r="59" spans="1:8" ht="15.95" customHeight="1" x14ac:dyDescent="0.15">
      <c r="A59" s="69">
        <v>45</v>
      </c>
      <c r="B59" s="87"/>
      <c r="C59" s="88"/>
      <c r="D59" s="89"/>
      <c r="E59" s="89"/>
      <c r="F59" s="89"/>
      <c r="G59" s="192"/>
      <c r="H59" s="194"/>
    </row>
    <row r="60" spans="1:8" ht="15.95" customHeight="1" x14ac:dyDescent="0.15">
      <c r="A60" s="69">
        <v>46</v>
      </c>
      <c r="B60" s="87"/>
      <c r="C60" s="88"/>
      <c r="D60" s="89"/>
      <c r="E60" s="89"/>
      <c r="F60" s="89"/>
      <c r="G60" s="192"/>
      <c r="H60" s="194"/>
    </row>
    <row r="61" spans="1:8" ht="15.95" customHeight="1" x14ac:dyDescent="0.15">
      <c r="A61" s="69">
        <v>47</v>
      </c>
      <c r="B61" s="87"/>
      <c r="C61" s="88"/>
      <c r="D61" s="89"/>
      <c r="E61" s="89"/>
      <c r="F61" s="89"/>
      <c r="G61" s="192"/>
      <c r="H61" s="194"/>
    </row>
    <row r="62" spans="1:8" ht="15.95" customHeight="1" x14ac:dyDescent="0.15">
      <c r="A62" s="69">
        <v>48</v>
      </c>
      <c r="B62" s="87"/>
      <c r="C62" s="88"/>
      <c r="D62" s="89"/>
      <c r="E62" s="89"/>
      <c r="F62" s="89"/>
      <c r="G62" s="192"/>
      <c r="H62" s="194"/>
    </row>
    <row r="63" spans="1:8" ht="15.95" customHeight="1" x14ac:dyDescent="0.15">
      <c r="A63" s="69">
        <v>49</v>
      </c>
      <c r="B63" s="87"/>
      <c r="C63" s="88"/>
      <c r="D63" s="89"/>
      <c r="E63" s="89"/>
      <c r="F63" s="89"/>
      <c r="G63" s="192"/>
      <c r="H63" s="194"/>
    </row>
    <row r="64" spans="1:8" ht="15.95" customHeight="1" x14ac:dyDescent="0.15">
      <c r="A64" s="69">
        <v>50</v>
      </c>
      <c r="B64" s="87"/>
      <c r="C64" s="88"/>
      <c r="D64" s="89"/>
      <c r="E64" s="89"/>
      <c r="F64" s="89"/>
      <c r="G64" s="192"/>
      <c r="H64" s="194"/>
    </row>
    <row r="65" spans="1:8" ht="15.95" customHeight="1" x14ac:dyDescent="0.15">
      <c r="A65" s="69">
        <v>51</v>
      </c>
      <c r="B65" s="87"/>
      <c r="C65" s="88"/>
      <c r="D65" s="89"/>
      <c r="E65" s="89"/>
      <c r="F65" s="89"/>
      <c r="G65" s="192"/>
      <c r="H65" s="194"/>
    </row>
    <row r="66" spans="1:8" ht="15.95" customHeight="1" x14ac:dyDescent="0.15">
      <c r="A66" s="69">
        <v>52</v>
      </c>
      <c r="B66" s="87"/>
      <c r="C66" s="88"/>
      <c r="D66" s="89"/>
      <c r="E66" s="89"/>
      <c r="F66" s="89"/>
      <c r="G66" s="192"/>
      <c r="H66" s="194"/>
    </row>
    <row r="67" spans="1:8" ht="15.95" customHeight="1" x14ac:dyDescent="0.15">
      <c r="A67" s="69">
        <v>53</v>
      </c>
      <c r="B67" s="87"/>
      <c r="C67" s="88"/>
      <c r="D67" s="89"/>
      <c r="E67" s="89"/>
      <c r="F67" s="89"/>
      <c r="G67" s="192"/>
      <c r="H67" s="194"/>
    </row>
    <row r="68" spans="1:8" ht="15.95" customHeight="1" x14ac:dyDescent="0.15">
      <c r="A68" s="69">
        <v>54</v>
      </c>
      <c r="B68" s="87"/>
      <c r="C68" s="88"/>
      <c r="D68" s="89"/>
      <c r="E68" s="89"/>
      <c r="F68" s="89"/>
      <c r="G68" s="192"/>
      <c r="H68" s="194"/>
    </row>
    <row r="69" spans="1:8" ht="15.95" customHeight="1" x14ac:dyDescent="0.15">
      <c r="A69" s="69">
        <v>55</v>
      </c>
      <c r="B69" s="87"/>
      <c r="C69" s="88"/>
      <c r="D69" s="89"/>
      <c r="E69" s="89"/>
      <c r="F69" s="89"/>
      <c r="G69" s="192"/>
      <c r="H69" s="194"/>
    </row>
    <row r="70" spans="1:8" ht="15.95" customHeight="1" x14ac:dyDescent="0.15">
      <c r="A70" s="69">
        <v>56</v>
      </c>
      <c r="B70" s="87"/>
      <c r="C70" s="88"/>
      <c r="D70" s="89"/>
      <c r="E70" s="89"/>
      <c r="F70" s="89"/>
      <c r="G70" s="192"/>
      <c r="H70" s="194"/>
    </row>
    <row r="71" spans="1:8" ht="15.95" customHeight="1" x14ac:dyDescent="0.15">
      <c r="A71" s="69">
        <v>57</v>
      </c>
      <c r="B71" s="87"/>
      <c r="C71" s="88"/>
      <c r="D71" s="89"/>
      <c r="E71" s="89"/>
      <c r="F71" s="89"/>
      <c r="G71" s="192"/>
      <c r="H71" s="194"/>
    </row>
    <row r="72" spans="1:8" ht="15.95" customHeight="1" x14ac:dyDescent="0.15">
      <c r="A72" s="69">
        <v>58</v>
      </c>
      <c r="B72" s="87"/>
      <c r="C72" s="88"/>
      <c r="D72" s="89"/>
      <c r="E72" s="89"/>
      <c r="F72" s="89"/>
      <c r="G72" s="192"/>
      <c r="H72" s="194"/>
    </row>
    <row r="73" spans="1:8" ht="15.95" customHeight="1" x14ac:dyDescent="0.15">
      <c r="A73" s="69">
        <v>59</v>
      </c>
      <c r="B73" s="87"/>
      <c r="C73" s="88"/>
      <c r="D73" s="89"/>
      <c r="E73" s="89"/>
      <c r="F73" s="89"/>
      <c r="G73" s="192"/>
      <c r="H73" s="194"/>
    </row>
    <row r="74" spans="1:8" ht="15.95" customHeight="1" x14ac:dyDescent="0.15">
      <c r="A74" s="69">
        <v>60</v>
      </c>
      <c r="B74" s="87"/>
      <c r="C74" s="88"/>
      <c r="D74" s="89"/>
      <c r="E74" s="89"/>
      <c r="F74" s="89"/>
      <c r="G74" s="192"/>
      <c r="H74" s="194"/>
    </row>
    <row r="75" spans="1:8" ht="15.95" customHeight="1" x14ac:dyDescent="0.15">
      <c r="A75" s="69">
        <v>61</v>
      </c>
      <c r="B75" s="87"/>
      <c r="C75" s="88"/>
      <c r="D75" s="89"/>
      <c r="E75" s="89"/>
      <c r="F75" s="89"/>
      <c r="G75" s="192"/>
      <c r="H75" s="194"/>
    </row>
    <row r="76" spans="1:8" ht="15.95" customHeight="1" x14ac:dyDescent="0.15">
      <c r="A76" s="69">
        <v>62</v>
      </c>
      <c r="B76" s="87"/>
      <c r="C76" s="88"/>
      <c r="D76" s="89"/>
      <c r="E76" s="89"/>
      <c r="F76" s="89"/>
      <c r="G76" s="192"/>
      <c r="H76" s="194"/>
    </row>
    <row r="77" spans="1:8" ht="15.95" customHeight="1" x14ac:dyDescent="0.15">
      <c r="A77" s="69">
        <v>63</v>
      </c>
      <c r="B77" s="87"/>
      <c r="C77" s="88"/>
      <c r="D77" s="89"/>
      <c r="E77" s="89"/>
      <c r="F77" s="89"/>
      <c r="G77" s="192"/>
      <c r="H77" s="194"/>
    </row>
    <row r="78" spans="1:8" ht="15.95" customHeight="1" x14ac:dyDescent="0.15">
      <c r="A78" s="69">
        <v>64</v>
      </c>
      <c r="B78" s="87"/>
      <c r="C78" s="88"/>
      <c r="D78" s="89"/>
      <c r="E78" s="89"/>
      <c r="F78" s="89"/>
      <c r="G78" s="192"/>
      <c r="H78" s="194"/>
    </row>
    <row r="79" spans="1:8" ht="15.95" customHeight="1" x14ac:dyDescent="0.15">
      <c r="A79" s="69">
        <v>65</v>
      </c>
      <c r="B79" s="87"/>
      <c r="C79" s="88"/>
      <c r="D79" s="89"/>
      <c r="E79" s="89"/>
      <c r="F79" s="89"/>
      <c r="G79" s="192"/>
      <c r="H79" s="194"/>
    </row>
    <row r="80" spans="1:8" ht="15.95" customHeight="1" x14ac:dyDescent="0.15">
      <c r="A80" s="69">
        <v>66</v>
      </c>
      <c r="B80" s="87"/>
      <c r="C80" s="88"/>
      <c r="D80" s="89"/>
      <c r="E80" s="89"/>
      <c r="F80" s="89"/>
      <c r="G80" s="192"/>
      <c r="H80" s="194"/>
    </row>
    <row r="81" spans="1:8" ht="15.95" customHeight="1" x14ac:dyDescent="0.15">
      <c r="A81" s="69">
        <v>67</v>
      </c>
      <c r="B81" s="87"/>
      <c r="C81" s="88"/>
      <c r="D81" s="89"/>
      <c r="E81" s="89"/>
      <c r="F81" s="89"/>
      <c r="G81" s="192"/>
      <c r="H81" s="194"/>
    </row>
    <row r="82" spans="1:8" ht="15.95" customHeight="1" x14ac:dyDescent="0.15">
      <c r="A82" s="69">
        <v>68</v>
      </c>
      <c r="B82" s="87"/>
      <c r="C82" s="88"/>
      <c r="D82" s="89"/>
      <c r="E82" s="89"/>
      <c r="F82" s="89"/>
      <c r="G82" s="192"/>
      <c r="H82" s="194"/>
    </row>
    <row r="83" spans="1:8" ht="15.95" customHeight="1" x14ac:dyDescent="0.15">
      <c r="A83" s="69">
        <v>69</v>
      </c>
      <c r="B83" s="87"/>
      <c r="C83" s="88"/>
      <c r="D83" s="89"/>
      <c r="E83" s="89"/>
      <c r="F83" s="89"/>
      <c r="G83" s="192"/>
      <c r="H83" s="194"/>
    </row>
    <row r="84" spans="1:8" ht="15.95" customHeight="1" x14ac:dyDescent="0.15">
      <c r="A84" s="69">
        <v>70</v>
      </c>
      <c r="B84" s="87"/>
      <c r="C84" s="88"/>
      <c r="D84" s="89"/>
      <c r="E84" s="89"/>
      <c r="F84" s="89"/>
      <c r="G84" s="192"/>
      <c r="H84" s="194"/>
    </row>
    <row r="85" spans="1:8" ht="15.95" customHeight="1" x14ac:dyDescent="0.15">
      <c r="A85" s="69">
        <v>71</v>
      </c>
      <c r="B85" s="87"/>
      <c r="C85" s="88"/>
      <c r="D85" s="89"/>
      <c r="E85" s="89"/>
      <c r="F85" s="89"/>
      <c r="G85" s="192"/>
      <c r="H85" s="194"/>
    </row>
    <row r="86" spans="1:8" ht="15.95" customHeight="1" x14ac:dyDescent="0.15">
      <c r="A86" s="69">
        <v>72</v>
      </c>
      <c r="B86" s="87"/>
      <c r="C86" s="88"/>
      <c r="D86" s="89"/>
      <c r="E86" s="89"/>
      <c r="F86" s="89"/>
      <c r="G86" s="192"/>
      <c r="H86" s="194"/>
    </row>
    <row r="87" spans="1:8" ht="15.95" customHeight="1" x14ac:dyDescent="0.15">
      <c r="A87" s="69">
        <v>73</v>
      </c>
      <c r="B87" s="87"/>
      <c r="C87" s="88"/>
      <c r="D87" s="89"/>
      <c r="E87" s="89"/>
      <c r="F87" s="89"/>
      <c r="G87" s="192"/>
      <c r="H87" s="194"/>
    </row>
    <row r="88" spans="1:8" ht="15.95" customHeight="1" x14ac:dyDescent="0.15">
      <c r="A88" s="69">
        <v>74</v>
      </c>
      <c r="B88" s="87"/>
      <c r="C88" s="88"/>
      <c r="D88" s="89"/>
      <c r="E88" s="89"/>
      <c r="F88" s="89"/>
      <c r="G88" s="192"/>
      <c r="H88" s="194"/>
    </row>
    <row r="89" spans="1:8" ht="15.95" customHeight="1" x14ac:dyDescent="0.15">
      <c r="A89" s="69">
        <v>75</v>
      </c>
      <c r="B89" s="87"/>
      <c r="C89" s="88"/>
      <c r="D89" s="89"/>
      <c r="E89" s="89"/>
      <c r="F89" s="89"/>
      <c r="G89" s="192"/>
      <c r="H89" s="194"/>
    </row>
    <row r="90" spans="1:8" ht="15.95" customHeight="1" x14ac:dyDescent="0.15">
      <c r="A90" s="69">
        <v>76</v>
      </c>
      <c r="B90" s="87"/>
      <c r="C90" s="88"/>
      <c r="D90" s="89"/>
      <c r="E90" s="89"/>
      <c r="F90" s="89"/>
      <c r="G90" s="192"/>
      <c r="H90" s="194"/>
    </row>
    <row r="91" spans="1:8" ht="15.95" customHeight="1" x14ac:dyDescent="0.15">
      <c r="A91" s="69">
        <v>77</v>
      </c>
      <c r="B91" s="87"/>
      <c r="C91" s="88"/>
      <c r="D91" s="89"/>
      <c r="E91" s="89"/>
      <c r="F91" s="89"/>
      <c r="G91" s="192"/>
      <c r="H91" s="194"/>
    </row>
    <row r="92" spans="1:8" ht="15.95" customHeight="1" x14ac:dyDescent="0.15">
      <c r="A92" s="69">
        <v>78</v>
      </c>
      <c r="B92" s="87"/>
      <c r="C92" s="88"/>
      <c r="D92" s="89"/>
      <c r="E92" s="89"/>
      <c r="F92" s="89"/>
      <c r="G92" s="192"/>
      <c r="H92" s="194"/>
    </row>
    <row r="93" spans="1:8" ht="15.95" customHeight="1" x14ac:dyDescent="0.15">
      <c r="A93" s="69">
        <v>79</v>
      </c>
      <c r="B93" s="87"/>
      <c r="C93" s="88"/>
      <c r="D93" s="89"/>
      <c r="E93" s="89"/>
      <c r="F93" s="89"/>
      <c r="G93" s="192"/>
      <c r="H93" s="194"/>
    </row>
    <row r="94" spans="1:8" ht="15.95" customHeight="1" x14ac:dyDescent="0.15">
      <c r="A94" s="69">
        <v>80</v>
      </c>
      <c r="B94" s="87"/>
      <c r="C94" s="88"/>
      <c r="D94" s="89"/>
      <c r="E94" s="89"/>
      <c r="F94" s="89"/>
      <c r="G94" s="192"/>
      <c r="H94" s="194"/>
    </row>
    <row r="95" spans="1:8" ht="15.95" customHeight="1" x14ac:dyDescent="0.15">
      <c r="A95" s="69">
        <v>81</v>
      </c>
      <c r="B95" s="87"/>
      <c r="C95" s="88"/>
      <c r="D95" s="89"/>
      <c r="E95" s="89"/>
      <c r="F95" s="89"/>
      <c r="G95" s="192"/>
      <c r="H95" s="194"/>
    </row>
    <row r="96" spans="1:8" ht="15.95" customHeight="1" x14ac:dyDescent="0.15">
      <c r="A96" s="69">
        <v>82</v>
      </c>
      <c r="B96" s="87"/>
      <c r="C96" s="88"/>
      <c r="D96" s="89"/>
      <c r="E96" s="89"/>
      <c r="F96" s="89"/>
      <c r="G96" s="192"/>
      <c r="H96" s="194"/>
    </row>
    <row r="97" spans="1:8" ht="15.95" customHeight="1" x14ac:dyDescent="0.15">
      <c r="A97" s="69">
        <v>83</v>
      </c>
      <c r="B97" s="87"/>
      <c r="C97" s="88"/>
      <c r="D97" s="89"/>
      <c r="E97" s="89"/>
      <c r="F97" s="89"/>
      <c r="G97" s="192"/>
      <c r="H97" s="194"/>
    </row>
    <row r="98" spans="1:8" ht="15.95" customHeight="1" x14ac:dyDescent="0.15">
      <c r="A98" s="69">
        <v>84</v>
      </c>
      <c r="B98" s="87"/>
      <c r="C98" s="88"/>
      <c r="D98" s="89"/>
      <c r="E98" s="89"/>
      <c r="F98" s="89"/>
      <c r="G98" s="192"/>
      <c r="H98" s="194"/>
    </row>
    <row r="99" spans="1:8" ht="15.95" customHeight="1" x14ac:dyDescent="0.15">
      <c r="A99" s="69">
        <v>85</v>
      </c>
      <c r="B99" s="87"/>
      <c r="C99" s="88"/>
      <c r="D99" s="89"/>
      <c r="E99" s="89"/>
      <c r="F99" s="89"/>
      <c r="G99" s="192"/>
      <c r="H99" s="194"/>
    </row>
    <row r="100" spans="1:8" ht="15.95" customHeight="1" x14ac:dyDescent="0.15">
      <c r="A100" s="69">
        <v>86</v>
      </c>
      <c r="B100" s="87"/>
      <c r="C100" s="88"/>
      <c r="D100" s="89"/>
      <c r="E100" s="89"/>
      <c r="F100" s="89"/>
      <c r="G100" s="192"/>
      <c r="H100" s="194"/>
    </row>
    <row r="101" spans="1:8" ht="15.95" customHeight="1" x14ac:dyDescent="0.15">
      <c r="A101" s="69">
        <v>87</v>
      </c>
      <c r="B101" s="87"/>
      <c r="C101" s="88"/>
      <c r="D101" s="89"/>
      <c r="E101" s="89"/>
      <c r="F101" s="89"/>
      <c r="G101" s="192"/>
      <c r="H101" s="194"/>
    </row>
    <row r="102" spans="1:8" ht="15.95" customHeight="1" x14ac:dyDescent="0.15">
      <c r="A102" s="69">
        <v>88</v>
      </c>
      <c r="B102" s="87"/>
      <c r="C102" s="88"/>
      <c r="D102" s="89"/>
      <c r="E102" s="89"/>
      <c r="F102" s="89"/>
      <c r="G102" s="192"/>
      <c r="H102" s="194"/>
    </row>
    <row r="103" spans="1:8" ht="15.95" customHeight="1" x14ac:dyDescent="0.15">
      <c r="A103" s="69">
        <v>89</v>
      </c>
      <c r="B103" s="87"/>
      <c r="C103" s="88"/>
      <c r="D103" s="89"/>
      <c r="E103" s="89"/>
      <c r="F103" s="89"/>
      <c r="G103" s="192"/>
      <c r="H103" s="194"/>
    </row>
    <row r="104" spans="1:8" ht="15.95" customHeight="1" x14ac:dyDescent="0.15">
      <c r="A104" s="69">
        <v>90</v>
      </c>
      <c r="B104" s="87"/>
      <c r="C104" s="88"/>
      <c r="D104" s="89"/>
      <c r="E104" s="89"/>
      <c r="F104" s="89"/>
      <c r="G104" s="192"/>
      <c r="H104" s="194"/>
    </row>
    <row r="105" spans="1:8" ht="15.95" customHeight="1" x14ac:dyDescent="0.15">
      <c r="A105" s="69">
        <v>91</v>
      </c>
      <c r="B105" s="87"/>
      <c r="C105" s="88"/>
      <c r="D105" s="89"/>
      <c r="E105" s="89"/>
      <c r="F105" s="89"/>
      <c r="G105" s="192"/>
      <c r="H105" s="194"/>
    </row>
    <row r="106" spans="1:8" ht="15.95" customHeight="1" x14ac:dyDescent="0.15">
      <c r="A106" s="69">
        <v>92</v>
      </c>
      <c r="B106" s="87"/>
      <c r="C106" s="88"/>
      <c r="D106" s="89"/>
      <c r="E106" s="89"/>
      <c r="F106" s="89"/>
      <c r="G106" s="192"/>
      <c r="H106" s="194"/>
    </row>
    <row r="107" spans="1:8" ht="15.95" customHeight="1" x14ac:dyDescent="0.15">
      <c r="A107" s="69">
        <v>93</v>
      </c>
      <c r="B107" s="87"/>
      <c r="C107" s="88"/>
      <c r="D107" s="89"/>
      <c r="E107" s="89"/>
      <c r="F107" s="89"/>
      <c r="G107" s="192"/>
      <c r="H107" s="194"/>
    </row>
    <row r="108" spans="1:8" ht="15.95" customHeight="1" x14ac:dyDescent="0.15">
      <c r="A108" s="69">
        <v>94</v>
      </c>
      <c r="B108" s="87"/>
      <c r="C108" s="88"/>
      <c r="D108" s="89"/>
      <c r="E108" s="89"/>
      <c r="F108" s="89"/>
      <c r="G108" s="192"/>
      <c r="H108" s="194"/>
    </row>
    <row r="109" spans="1:8" ht="15.95" customHeight="1" x14ac:dyDescent="0.15">
      <c r="A109" s="69">
        <v>95</v>
      </c>
      <c r="B109" s="87"/>
      <c r="C109" s="88"/>
      <c r="D109" s="89"/>
      <c r="E109" s="89"/>
      <c r="F109" s="89"/>
      <c r="G109" s="192"/>
      <c r="H109" s="194"/>
    </row>
    <row r="110" spans="1:8" ht="15.95" customHeight="1" x14ac:dyDescent="0.15">
      <c r="A110" s="69">
        <v>96</v>
      </c>
      <c r="B110" s="87"/>
      <c r="C110" s="88"/>
      <c r="D110" s="89"/>
      <c r="E110" s="89"/>
      <c r="F110" s="89"/>
      <c r="G110" s="192"/>
      <c r="H110" s="194"/>
    </row>
    <row r="111" spans="1:8" ht="15.95" customHeight="1" x14ac:dyDescent="0.15">
      <c r="A111" s="69">
        <v>97</v>
      </c>
      <c r="B111" s="87"/>
      <c r="C111" s="88"/>
      <c r="D111" s="89"/>
      <c r="E111" s="89"/>
      <c r="F111" s="89"/>
      <c r="G111" s="192"/>
      <c r="H111" s="194"/>
    </row>
    <row r="112" spans="1:8" ht="15.95" customHeight="1" x14ac:dyDescent="0.15">
      <c r="A112" s="69">
        <v>98</v>
      </c>
      <c r="B112" s="87"/>
      <c r="C112" s="88"/>
      <c r="D112" s="89"/>
      <c r="E112" s="89"/>
      <c r="F112" s="89"/>
      <c r="G112" s="192"/>
      <c r="H112" s="194"/>
    </row>
    <row r="113" spans="1:8" ht="15.95" customHeight="1" x14ac:dyDescent="0.15">
      <c r="A113" s="69">
        <v>99</v>
      </c>
      <c r="B113" s="87"/>
      <c r="C113" s="88"/>
      <c r="D113" s="89"/>
      <c r="E113" s="89"/>
      <c r="F113" s="89"/>
      <c r="G113" s="192"/>
      <c r="H113" s="194"/>
    </row>
    <row r="114" spans="1:8" ht="15.95" customHeight="1" x14ac:dyDescent="0.15">
      <c r="A114" s="69">
        <v>100</v>
      </c>
      <c r="B114" s="87"/>
      <c r="C114" s="88"/>
      <c r="D114" s="89"/>
      <c r="E114" s="89"/>
      <c r="F114" s="89"/>
      <c r="G114" s="192"/>
      <c r="H114" s="194"/>
    </row>
    <row r="115" spans="1:8" ht="15.95" customHeight="1" x14ac:dyDescent="0.15">
      <c r="A115" s="69">
        <v>101</v>
      </c>
      <c r="B115" s="87"/>
      <c r="C115" s="88"/>
      <c r="D115" s="89"/>
      <c r="E115" s="89"/>
      <c r="F115" s="89"/>
      <c r="G115" s="192"/>
      <c r="H115" s="194"/>
    </row>
    <row r="116" spans="1:8" ht="15.95" customHeight="1" x14ac:dyDescent="0.15">
      <c r="A116" s="69">
        <v>102</v>
      </c>
      <c r="B116" s="87"/>
      <c r="C116" s="88"/>
      <c r="D116" s="89"/>
      <c r="E116" s="89"/>
      <c r="F116" s="89"/>
      <c r="G116" s="192"/>
      <c r="H116" s="194"/>
    </row>
    <row r="117" spans="1:8" ht="15.95" customHeight="1" x14ac:dyDescent="0.15">
      <c r="A117" s="69">
        <v>103</v>
      </c>
      <c r="B117" s="87"/>
      <c r="C117" s="88"/>
      <c r="D117" s="89"/>
      <c r="E117" s="89"/>
      <c r="F117" s="89"/>
      <c r="G117" s="192"/>
      <c r="H117" s="194"/>
    </row>
    <row r="118" spans="1:8" ht="15.95" customHeight="1" x14ac:dyDescent="0.15">
      <c r="A118" s="69">
        <v>104</v>
      </c>
      <c r="B118" s="87"/>
      <c r="C118" s="88"/>
      <c r="D118" s="89"/>
      <c r="E118" s="89"/>
      <c r="F118" s="89"/>
      <c r="G118" s="192"/>
      <c r="H118" s="194"/>
    </row>
    <row r="119" spans="1:8" ht="15.95" customHeight="1" x14ac:dyDescent="0.15">
      <c r="A119" s="69">
        <v>105</v>
      </c>
      <c r="B119" s="87"/>
      <c r="C119" s="88"/>
      <c r="D119" s="89"/>
      <c r="E119" s="89"/>
      <c r="F119" s="89"/>
      <c r="G119" s="192"/>
      <c r="H119" s="194"/>
    </row>
    <row r="120" spans="1:8" ht="15.95" customHeight="1" x14ac:dyDescent="0.15">
      <c r="A120" s="69">
        <v>106</v>
      </c>
      <c r="B120" s="87"/>
      <c r="C120" s="88"/>
      <c r="D120" s="89"/>
      <c r="E120" s="89"/>
      <c r="F120" s="89"/>
      <c r="G120" s="192"/>
      <c r="H120" s="194"/>
    </row>
    <row r="121" spans="1:8" ht="15.95" customHeight="1" x14ac:dyDescent="0.15">
      <c r="A121" s="69">
        <v>107</v>
      </c>
      <c r="B121" s="87"/>
      <c r="C121" s="88"/>
      <c r="D121" s="89"/>
      <c r="E121" s="89"/>
      <c r="F121" s="89"/>
      <c r="G121" s="192"/>
      <c r="H121" s="194"/>
    </row>
    <row r="122" spans="1:8" ht="15.95" customHeight="1" x14ac:dyDescent="0.15">
      <c r="A122" s="69">
        <v>108</v>
      </c>
      <c r="B122" s="87"/>
      <c r="C122" s="88"/>
      <c r="D122" s="89"/>
      <c r="E122" s="89"/>
      <c r="F122" s="89"/>
      <c r="G122" s="192"/>
      <c r="H122" s="194"/>
    </row>
    <row r="123" spans="1:8" ht="15.95" customHeight="1" x14ac:dyDescent="0.15">
      <c r="A123" s="69">
        <v>109</v>
      </c>
      <c r="B123" s="87"/>
      <c r="C123" s="88"/>
      <c r="D123" s="89"/>
      <c r="E123" s="89"/>
      <c r="F123" s="89"/>
      <c r="G123" s="192"/>
      <c r="H123" s="194"/>
    </row>
    <row r="124" spans="1:8" ht="15.95" customHeight="1" x14ac:dyDescent="0.15">
      <c r="A124" s="69">
        <v>110</v>
      </c>
      <c r="B124" s="87"/>
      <c r="C124" s="88"/>
      <c r="D124" s="89"/>
      <c r="E124" s="89"/>
      <c r="F124" s="89"/>
      <c r="G124" s="192"/>
      <c r="H124" s="194"/>
    </row>
    <row r="125" spans="1:8" ht="15.95" customHeight="1" x14ac:dyDescent="0.15">
      <c r="A125" s="69">
        <v>111</v>
      </c>
      <c r="B125" s="87"/>
      <c r="C125" s="88"/>
      <c r="D125" s="89"/>
      <c r="E125" s="89"/>
      <c r="F125" s="89"/>
      <c r="G125" s="192"/>
      <c r="H125" s="194"/>
    </row>
    <row r="126" spans="1:8" ht="15.95" customHeight="1" x14ac:dyDescent="0.15">
      <c r="A126" s="69">
        <v>112</v>
      </c>
      <c r="B126" s="87"/>
      <c r="C126" s="88"/>
      <c r="D126" s="89"/>
      <c r="E126" s="89"/>
      <c r="F126" s="89"/>
      <c r="G126" s="192"/>
      <c r="H126" s="194"/>
    </row>
    <row r="127" spans="1:8" ht="15.95" customHeight="1" x14ac:dyDescent="0.15">
      <c r="A127" s="69">
        <v>113</v>
      </c>
      <c r="B127" s="87"/>
      <c r="C127" s="88"/>
      <c r="D127" s="89"/>
      <c r="E127" s="89"/>
      <c r="F127" s="89"/>
      <c r="G127" s="192"/>
      <c r="H127" s="194"/>
    </row>
    <row r="128" spans="1:8" ht="15.95" customHeight="1" x14ac:dyDescent="0.15">
      <c r="A128" s="69">
        <v>114</v>
      </c>
      <c r="B128" s="87"/>
      <c r="C128" s="88"/>
      <c r="D128" s="89"/>
      <c r="E128" s="89"/>
      <c r="F128" s="89"/>
      <c r="G128" s="192"/>
      <c r="H128" s="194"/>
    </row>
    <row r="129" spans="1:8" ht="15.95" customHeight="1" x14ac:dyDescent="0.15">
      <c r="A129" s="69">
        <v>115</v>
      </c>
      <c r="B129" s="87"/>
      <c r="C129" s="88"/>
      <c r="D129" s="89"/>
      <c r="E129" s="89"/>
      <c r="F129" s="89"/>
      <c r="G129" s="192"/>
      <c r="H129" s="194"/>
    </row>
    <row r="130" spans="1:8" ht="15.95" customHeight="1" x14ac:dyDescent="0.15">
      <c r="A130" s="69">
        <v>116</v>
      </c>
      <c r="B130" s="87"/>
      <c r="C130" s="88"/>
      <c r="D130" s="89"/>
      <c r="E130" s="89"/>
      <c r="F130" s="89"/>
      <c r="G130" s="192"/>
      <c r="H130" s="194"/>
    </row>
    <row r="131" spans="1:8" ht="15.95" customHeight="1" x14ac:dyDescent="0.15">
      <c r="A131" s="69">
        <v>117</v>
      </c>
      <c r="B131" s="87"/>
      <c r="C131" s="88"/>
      <c r="D131" s="89"/>
      <c r="E131" s="89"/>
      <c r="F131" s="89"/>
      <c r="G131" s="192"/>
      <c r="H131" s="194"/>
    </row>
    <row r="132" spans="1:8" ht="15.95" customHeight="1" x14ac:dyDescent="0.15">
      <c r="A132" s="69">
        <v>118</v>
      </c>
      <c r="B132" s="87"/>
      <c r="C132" s="88"/>
      <c r="D132" s="89"/>
      <c r="E132" s="89"/>
      <c r="F132" s="89"/>
      <c r="G132" s="192"/>
      <c r="H132" s="194"/>
    </row>
    <row r="133" spans="1:8" ht="15.95" customHeight="1" x14ac:dyDescent="0.15">
      <c r="A133" s="69">
        <v>119</v>
      </c>
      <c r="B133" s="87"/>
      <c r="C133" s="88"/>
      <c r="D133" s="89"/>
      <c r="E133" s="89"/>
      <c r="F133" s="89"/>
      <c r="G133" s="192"/>
      <c r="H133" s="194"/>
    </row>
    <row r="134" spans="1:8" ht="15.95" customHeight="1" x14ac:dyDescent="0.15">
      <c r="A134" s="69">
        <v>120</v>
      </c>
      <c r="B134" s="87"/>
      <c r="C134" s="88"/>
      <c r="D134" s="89"/>
      <c r="E134" s="89"/>
      <c r="F134" s="89"/>
      <c r="G134" s="192"/>
      <c r="H134" s="194"/>
    </row>
    <row r="135" spans="1:8" ht="15.95" customHeight="1" x14ac:dyDescent="0.15">
      <c r="A135" s="69">
        <v>121</v>
      </c>
      <c r="B135" s="87"/>
      <c r="C135" s="88"/>
      <c r="D135" s="89"/>
      <c r="E135" s="89"/>
      <c r="F135" s="89"/>
      <c r="G135" s="192"/>
      <c r="H135" s="194"/>
    </row>
    <row r="136" spans="1:8" ht="15.95" customHeight="1" x14ac:dyDescent="0.15">
      <c r="A136" s="69">
        <v>122</v>
      </c>
      <c r="B136" s="87"/>
      <c r="C136" s="88"/>
      <c r="D136" s="89"/>
      <c r="E136" s="89"/>
      <c r="F136" s="89"/>
      <c r="G136" s="192"/>
      <c r="H136" s="194"/>
    </row>
    <row r="137" spans="1:8" ht="15.95" customHeight="1" x14ac:dyDescent="0.15">
      <c r="A137" s="69">
        <v>123</v>
      </c>
      <c r="B137" s="87"/>
      <c r="C137" s="88"/>
      <c r="D137" s="89"/>
      <c r="E137" s="89"/>
      <c r="F137" s="89"/>
      <c r="G137" s="192"/>
      <c r="H137" s="194"/>
    </row>
    <row r="138" spans="1:8" ht="15.95" customHeight="1" x14ac:dyDescent="0.15">
      <c r="A138" s="69">
        <v>124</v>
      </c>
      <c r="B138" s="87"/>
      <c r="C138" s="88"/>
      <c r="D138" s="89"/>
      <c r="E138" s="89"/>
      <c r="F138" s="89"/>
      <c r="G138" s="192"/>
      <c r="H138" s="194"/>
    </row>
    <row r="139" spans="1:8" ht="15.95" customHeight="1" x14ac:dyDescent="0.15">
      <c r="A139" s="69">
        <v>125</v>
      </c>
      <c r="B139" s="87"/>
      <c r="C139" s="88"/>
      <c r="D139" s="89"/>
      <c r="E139" s="89"/>
      <c r="F139" s="89"/>
      <c r="G139" s="192"/>
      <c r="H139" s="194"/>
    </row>
    <row r="140" spans="1:8" ht="15.95" customHeight="1" x14ac:dyDescent="0.15">
      <c r="A140" s="69">
        <v>126</v>
      </c>
      <c r="B140" s="87"/>
      <c r="C140" s="88"/>
      <c r="D140" s="89"/>
      <c r="E140" s="89"/>
      <c r="F140" s="89"/>
      <c r="G140" s="192"/>
      <c r="H140" s="194"/>
    </row>
    <row r="141" spans="1:8" ht="15.95" customHeight="1" x14ac:dyDescent="0.15">
      <c r="A141" s="69">
        <v>127</v>
      </c>
      <c r="B141" s="87"/>
      <c r="C141" s="88"/>
      <c r="D141" s="89"/>
      <c r="E141" s="89"/>
      <c r="F141" s="89"/>
      <c r="G141" s="192"/>
      <c r="H141" s="194"/>
    </row>
    <row r="142" spans="1:8" ht="15.95" customHeight="1" x14ac:dyDescent="0.15">
      <c r="A142" s="69">
        <v>128</v>
      </c>
      <c r="B142" s="87"/>
      <c r="C142" s="88"/>
      <c r="D142" s="89"/>
      <c r="E142" s="89"/>
      <c r="F142" s="89"/>
      <c r="G142" s="192"/>
      <c r="H142" s="194"/>
    </row>
    <row r="143" spans="1:8" ht="15.95" customHeight="1" x14ac:dyDescent="0.15">
      <c r="A143" s="69">
        <v>129</v>
      </c>
      <c r="B143" s="87"/>
      <c r="C143" s="88"/>
      <c r="D143" s="89"/>
      <c r="E143" s="89"/>
      <c r="F143" s="89"/>
      <c r="G143" s="192"/>
      <c r="H143" s="194"/>
    </row>
    <row r="144" spans="1:8" ht="15.95" customHeight="1" x14ac:dyDescent="0.15">
      <c r="A144" s="69">
        <v>130</v>
      </c>
      <c r="B144" s="87"/>
      <c r="C144" s="88"/>
      <c r="D144" s="89"/>
      <c r="E144" s="89"/>
      <c r="F144" s="89"/>
      <c r="G144" s="192"/>
      <c r="H144" s="194"/>
    </row>
    <row r="145" spans="1:8" ht="15.95" customHeight="1" x14ac:dyDescent="0.15">
      <c r="A145" s="69">
        <v>131</v>
      </c>
      <c r="B145" s="87"/>
      <c r="C145" s="88"/>
      <c r="D145" s="89"/>
      <c r="E145" s="89"/>
      <c r="F145" s="89"/>
      <c r="G145" s="192"/>
      <c r="H145" s="194"/>
    </row>
    <row r="146" spans="1:8" ht="15.95" customHeight="1" x14ac:dyDescent="0.15">
      <c r="A146" s="69">
        <v>132</v>
      </c>
      <c r="B146" s="87"/>
      <c r="C146" s="88"/>
      <c r="D146" s="89"/>
      <c r="E146" s="89"/>
      <c r="F146" s="89"/>
      <c r="G146" s="192"/>
      <c r="H146" s="194"/>
    </row>
    <row r="147" spans="1:8" ht="15.95" customHeight="1" x14ac:dyDescent="0.15">
      <c r="A147" s="69">
        <v>133</v>
      </c>
      <c r="B147" s="87"/>
      <c r="C147" s="88"/>
      <c r="D147" s="89"/>
      <c r="E147" s="89"/>
      <c r="F147" s="89"/>
      <c r="G147" s="192"/>
      <c r="H147" s="194"/>
    </row>
    <row r="148" spans="1:8" ht="15.95" customHeight="1" x14ac:dyDescent="0.15">
      <c r="A148" s="69">
        <v>134</v>
      </c>
      <c r="B148" s="87"/>
      <c r="C148" s="88"/>
      <c r="D148" s="89"/>
      <c r="E148" s="89"/>
      <c r="F148" s="89"/>
      <c r="G148" s="192"/>
      <c r="H148" s="194"/>
    </row>
    <row r="149" spans="1:8" ht="15.95" customHeight="1" x14ac:dyDescent="0.15">
      <c r="A149" s="69">
        <v>135</v>
      </c>
      <c r="B149" s="87"/>
      <c r="C149" s="88"/>
      <c r="D149" s="89"/>
      <c r="E149" s="89"/>
      <c r="F149" s="89"/>
      <c r="G149" s="192"/>
      <c r="H149" s="194"/>
    </row>
    <row r="150" spans="1:8" ht="15.95" customHeight="1" x14ac:dyDescent="0.15">
      <c r="A150" s="69">
        <v>136</v>
      </c>
      <c r="B150" s="87"/>
      <c r="C150" s="88"/>
      <c r="D150" s="89"/>
      <c r="E150" s="89"/>
      <c r="F150" s="89"/>
      <c r="G150" s="192"/>
      <c r="H150" s="194"/>
    </row>
    <row r="151" spans="1:8" ht="15.95" customHeight="1" x14ac:dyDescent="0.15">
      <c r="A151" s="69">
        <v>137</v>
      </c>
      <c r="B151" s="87"/>
      <c r="C151" s="88"/>
      <c r="D151" s="89"/>
      <c r="E151" s="89"/>
      <c r="F151" s="89"/>
      <c r="G151" s="192"/>
      <c r="H151" s="194"/>
    </row>
    <row r="152" spans="1:8" ht="15.95" customHeight="1" x14ac:dyDescent="0.15">
      <c r="A152" s="69">
        <v>138</v>
      </c>
      <c r="B152" s="87"/>
      <c r="C152" s="88"/>
      <c r="D152" s="89"/>
      <c r="E152" s="89"/>
      <c r="F152" s="89"/>
      <c r="G152" s="192"/>
      <c r="H152" s="194"/>
    </row>
    <row r="153" spans="1:8" ht="15.95" customHeight="1" x14ac:dyDescent="0.15">
      <c r="A153" s="69">
        <v>139</v>
      </c>
      <c r="B153" s="87"/>
      <c r="C153" s="88"/>
      <c r="D153" s="89"/>
      <c r="E153" s="89"/>
      <c r="F153" s="89"/>
      <c r="G153" s="192"/>
      <c r="H153" s="194"/>
    </row>
    <row r="154" spans="1:8" ht="15.95" customHeight="1" x14ac:dyDescent="0.15">
      <c r="A154" s="69">
        <v>140</v>
      </c>
      <c r="B154" s="87"/>
      <c r="C154" s="88"/>
      <c r="D154" s="89"/>
      <c r="E154" s="89"/>
      <c r="F154" s="89"/>
      <c r="G154" s="192"/>
      <c r="H154" s="194"/>
    </row>
    <row r="155" spans="1:8" ht="15.95" customHeight="1" x14ac:dyDescent="0.15">
      <c r="A155" s="69">
        <v>141</v>
      </c>
      <c r="B155" s="87"/>
      <c r="C155" s="88"/>
      <c r="D155" s="89"/>
      <c r="E155" s="89"/>
      <c r="F155" s="89"/>
      <c r="G155" s="192"/>
      <c r="H155" s="194"/>
    </row>
    <row r="156" spans="1:8" ht="15.95" customHeight="1" x14ac:dyDescent="0.15">
      <c r="A156" s="69">
        <v>142</v>
      </c>
      <c r="B156" s="87"/>
      <c r="C156" s="88"/>
      <c r="D156" s="89"/>
      <c r="E156" s="89"/>
      <c r="F156" s="89"/>
      <c r="G156" s="192"/>
      <c r="H156" s="194"/>
    </row>
    <row r="157" spans="1:8" ht="15.95" customHeight="1" x14ac:dyDescent="0.15">
      <c r="A157" s="69">
        <v>143</v>
      </c>
      <c r="B157" s="87"/>
      <c r="C157" s="88"/>
      <c r="D157" s="89"/>
      <c r="E157" s="89"/>
      <c r="F157" s="89"/>
      <c r="G157" s="192"/>
      <c r="H157" s="194"/>
    </row>
    <row r="158" spans="1:8" ht="15.95" customHeight="1" x14ac:dyDescent="0.15">
      <c r="A158" s="69">
        <v>144</v>
      </c>
      <c r="B158" s="87"/>
      <c r="C158" s="88"/>
      <c r="D158" s="89"/>
      <c r="E158" s="89"/>
      <c r="F158" s="89"/>
      <c r="G158" s="192"/>
      <c r="H158" s="194"/>
    </row>
    <row r="159" spans="1:8" ht="15.95" customHeight="1" x14ac:dyDescent="0.15">
      <c r="A159" s="69">
        <v>145</v>
      </c>
      <c r="B159" s="87"/>
      <c r="C159" s="88"/>
      <c r="D159" s="89"/>
      <c r="E159" s="89"/>
      <c r="F159" s="89"/>
      <c r="G159" s="192"/>
      <c r="H159" s="194"/>
    </row>
    <row r="160" spans="1:8" ht="15.95" customHeight="1" x14ac:dyDescent="0.15">
      <c r="A160" s="69">
        <v>146</v>
      </c>
      <c r="B160" s="87"/>
      <c r="C160" s="88"/>
      <c r="D160" s="89"/>
      <c r="E160" s="89"/>
      <c r="F160" s="89"/>
      <c r="G160" s="192"/>
      <c r="H160" s="194"/>
    </row>
    <row r="161" spans="1:8" ht="15.95" customHeight="1" x14ac:dyDescent="0.15">
      <c r="A161" s="69">
        <v>147</v>
      </c>
      <c r="B161" s="87"/>
      <c r="C161" s="88"/>
      <c r="D161" s="89"/>
      <c r="E161" s="89"/>
      <c r="F161" s="89"/>
      <c r="G161" s="192"/>
      <c r="H161" s="194"/>
    </row>
    <row r="162" spans="1:8" ht="15.95" customHeight="1" x14ac:dyDescent="0.15">
      <c r="A162" s="69">
        <v>148</v>
      </c>
      <c r="B162" s="87"/>
      <c r="C162" s="88"/>
      <c r="D162" s="89"/>
      <c r="E162" s="89"/>
      <c r="F162" s="89"/>
      <c r="G162" s="192"/>
      <c r="H162" s="194"/>
    </row>
    <row r="163" spans="1:8" ht="15.95" customHeight="1" x14ac:dyDescent="0.15">
      <c r="A163" s="69">
        <v>149</v>
      </c>
      <c r="B163" s="87"/>
      <c r="C163" s="88"/>
      <c r="D163" s="89"/>
      <c r="E163" s="89"/>
      <c r="F163" s="89"/>
      <c r="G163" s="192"/>
      <c r="H163" s="194"/>
    </row>
    <row r="164" spans="1:8" ht="15.95" customHeight="1" x14ac:dyDescent="0.15">
      <c r="A164" s="69">
        <v>150</v>
      </c>
      <c r="B164" s="87"/>
      <c r="C164" s="88"/>
      <c r="D164" s="89"/>
      <c r="E164" s="89"/>
      <c r="F164" s="89"/>
      <c r="G164" s="192"/>
      <c r="H164" s="194"/>
    </row>
    <row r="165" spans="1:8" ht="15.95" customHeight="1" x14ac:dyDescent="0.15">
      <c r="A165" s="69">
        <v>151</v>
      </c>
      <c r="B165" s="87"/>
      <c r="C165" s="88"/>
      <c r="D165" s="89"/>
      <c r="E165" s="89"/>
      <c r="F165" s="89"/>
      <c r="G165" s="192"/>
      <c r="H165" s="194"/>
    </row>
    <row r="166" spans="1:8" ht="15.95" customHeight="1" x14ac:dyDescent="0.15">
      <c r="A166" s="69">
        <v>152</v>
      </c>
      <c r="B166" s="87"/>
      <c r="C166" s="88"/>
      <c r="D166" s="89"/>
      <c r="E166" s="89"/>
      <c r="F166" s="89"/>
      <c r="G166" s="192"/>
      <c r="H166" s="194"/>
    </row>
    <row r="167" spans="1:8" ht="15.95" customHeight="1" x14ac:dyDescent="0.15">
      <c r="A167" s="69">
        <v>153</v>
      </c>
      <c r="B167" s="87"/>
      <c r="C167" s="88"/>
      <c r="D167" s="89"/>
      <c r="E167" s="89"/>
      <c r="F167" s="89"/>
      <c r="G167" s="192"/>
      <c r="H167" s="194"/>
    </row>
    <row r="168" spans="1:8" ht="15.95" customHeight="1" x14ac:dyDescent="0.15">
      <c r="A168" s="69">
        <v>154</v>
      </c>
      <c r="B168" s="87"/>
      <c r="C168" s="88"/>
      <c r="D168" s="89"/>
      <c r="E168" s="89"/>
      <c r="F168" s="89"/>
      <c r="G168" s="192"/>
      <c r="H168" s="194"/>
    </row>
    <row r="169" spans="1:8" ht="15.95" customHeight="1" x14ac:dyDescent="0.15">
      <c r="A169" s="69">
        <v>155</v>
      </c>
      <c r="B169" s="87"/>
      <c r="C169" s="88"/>
      <c r="D169" s="89"/>
      <c r="E169" s="89"/>
      <c r="F169" s="89"/>
      <c r="G169" s="192"/>
      <c r="H169" s="194"/>
    </row>
    <row r="170" spans="1:8" ht="15.95" customHeight="1" x14ac:dyDescent="0.15">
      <c r="A170" s="69">
        <v>156</v>
      </c>
      <c r="B170" s="87"/>
      <c r="C170" s="88"/>
      <c r="D170" s="89"/>
      <c r="E170" s="89"/>
      <c r="F170" s="89"/>
      <c r="G170" s="192"/>
      <c r="H170" s="194"/>
    </row>
    <row r="171" spans="1:8" ht="15.95" customHeight="1" x14ac:dyDescent="0.15">
      <c r="A171" s="69">
        <v>157</v>
      </c>
      <c r="B171" s="87"/>
      <c r="C171" s="88"/>
      <c r="D171" s="89"/>
      <c r="E171" s="89"/>
      <c r="F171" s="89"/>
      <c r="G171" s="192"/>
      <c r="H171" s="194"/>
    </row>
    <row r="172" spans="1:8" ht="15.95" customHeight="1" x14ac:dyDescent="0.15">
      <c r="A172" s="69">
        <v>158</v>
      </c>
      <c r="B172" s="87"/>
      <c r="C172" s="88"/>
      <c r="D172" s="89"/>
      <c r="E172" s="89"/>
      <c r="F172" s="89"/>
      <c r="G172" s="192"/>
      <c r="H172" s="194"/>
    </row>
    <row r="173" spans="1:8" ht="15.95" customHeight="1" x14ac:dyDescent="0.15">
      <c r="A173" s="69">
        <v>159</v>
      </c>
      <c r="B173" s="87"/>
      <c r="C173" s="88"/>
      <c r="D173" s="89"/>
      <c r="E173" s="89"/>
      <c r="F173" s="89"/>
      <c r="G173" s="192"/>
      <c r="H173" s="194"/>
    </row>
    <row r="174" spans="1:8" ht="15.95" customHeight="1" x14ac:dyDescent="0.15">
      <c r="A174" s="69">
        <v>160</v>
      </c>
      <c r="B174" s="87"/>
      <c r="C174" s="88"/>
      <c r="D174" s="89"/>
      <c r="E174" s="89"/>
      <c r="F174" s="89"/>
      <c r="G174" s="192"/>
      <c r="H174" s="194"/>
    </row>
    <row r="175" spans="1:8" ht="15.95" customHeight="1" x14ac:dyDescent="0.15">
      <c r="A175" s="69">
        <v>161</v>
      </c>
      <c r="B175" s="87"/>
      <c r="C175" s="88"/>
      <c r="D175" s="89"/>
      <c r="E175" s="89"/>
      <c r="F175" s="89"/>
      <c r="G175" s="192"/>
      <c r="H175" s="194"/>
    </row>
    <row r="176" spans="1:8" ht="15.95" customHeight="1" x14ac:dyDescent="0.15">
      <c r="A176" s="69">
        <v>162</v>
      </c>
      <c r="B176" s="87"/>
      <c r="C176" s="88"/>
      <c r="D176" s="89"/>
      <c r="E176" s="89"/>
      <c r="F176" s="89"/>
      <c r="G176" s="192"/>
      <c r="H176" s="194"/>
    </row>
    <row r="177" spans="1:8" ht="15.95" customHeight="1" x14ac:dyDescent="0.15">
      <c r="A177" s="69">
        <v>163</v>
      </c>
      <c r="B177" s="87"/>
      <c r="C177" s="88"/>
      <c r="D177" s="89"/>
      <c r="E177" s="89"/>
      <c r="F177" s="89"/>
      <c r="G177" s="192"/>
      <c r="H177" s="194"/>
    </row>
    <row r="178" spans="1:8" ht="15.95" customHeight="1" x14ac:dyDescent="0.15">
      <c r="A178" s="69">
        <v>164</v>
      </c>
      <c r="B178" s="87"/>
      <c r="C178" s="88"/>
      <c r="D178" s="89"/>
      <c r="E178" s="89"/>
      <c r="F178" s="89"/>
      <c r="G178" s="192"/>
      <c r="H178" s="194"/>
    </row>
    <row r="179" spans="1:8" ht="15.95" customHeight="1" x14ac:dyDescent="0.15">
      <c r="A179" s="69">
        <v>165</v>
      </c>
      <c r="B179" s="87"/>
      <c r="C179" s="88"/>
      <c r="D179" s="89"/>
      <c r="E179" s="89"/>
      <c r="F179" s="89"/>
      <c r="G179" s="192"/>
      <c r="H179" s="194"/>
    </row>
    <row r="180" spans="1:8" ht="15.95" customHeight="1" x14ac:dyDescent="0.15">
      <c r="A180" s="69">
        <v>166</v>
      </c>
      <c r="B180" s="87"/>
      <c r="C180" s="88"/>
      <c r="D180" s="89"/>
      <c r="E180" s="89"/>
      <c r="F180" s="89"/>
      <c r="G180" s="192"/>
      <c r="H180" s="194"/>
    </row>
    <row r="181" spans="1:8" ht="15.95" customHeight="1" x14ac:dyDescent="0.15">
      <c r="A181" s="69">
        <v>167</v>
      </c>
      <c r="B181" s="87"/>
      <c r="C181" s="88"/>
      <c r="D181" s="89"/>
      <c r="E181" s="89"/>
      <c r="F181" s="89"/>
      <c r="G181" s="192"/>
      <c r="H181" s="194"/>
    </row>
    <row r="182" spans="1:8" ht="15.95" customHeight="1" x14ac:dyDescent="0.15">
      <c r="A182" s="69">
        <v>168</v>
      </c>
      <c r="B182" s="87"/>
      <c r="C182" s="88"/>
      <c r="D182" s="89"/>
      <c r="E182" s="89"/>
      <c r="F182" s="89"/>
      <c r="G182" s="192"/>
      <c r="H182" s="194"/>
    </row>
    <row r="183" spans="1:8" ht="15.95" customHeight="1" x14ac:dyDescent="0.15">
      <c r="A183" s="69">
        <v>169</v>
      </c>
      <c r="B183" s="87"/>
      <c r="C183" s="88"/>
      <c r="D183" s="89"/>
      <c r="E183" s="89"/>
      <c r="F183" s="89"/>
      <c r="G183" s="192"/>
      <c r="H183" s="194"/>
    </row>
    <row r="184" spans="1:8" ht="15.95" customHeight="1" x14ac:dyDescent="0.15">
      <c r="A184" s="69">
        <v>170</v>
      </c>
      <c r="B184" s="87"/>
      <c r="C184" s="88"/>
      <c r="D184" s="89"/>
      <c r="E184" s="89"/>
      <c r="F184" s="89"/>
      <c r="G184" s="192"/>
      <c r="H184" s="194"/>
    </row>
    <row r="185" spans="1:8" ht="15.95" customHeight="1" x14ac:dyDescent="0.15">
      <c r="A185" s="69">
        <v>171</v>
      </c>
      <c r="B185" s="87"/>
      <c r="C185" s="88"/>
      <c r="D185" s="89"/>
      <c r="E185" s="89"/>
      <c r="F185" s="89"/>
      <c r="G185" s="192"/>
      <c r="H185" s="194"/>
    </row>
    <row r="186" spans="1:8" ht="15.95" customHeight="1" x14ac:dyDescent="0.15">
      <c r="A186" s="69">
        <v>172</v>
      </c>
      <c r="B186" s="87"/>
      <c r="C186" s="88"/>
      <c r="D186" s="89"/>
      <c r="E186" s="89"/>
      <c r="F186" s="89"/>
      <c r="G186" s="192"/>
      <c r="H186" s="194"/>
    </row>
    <row r="187" spans="1:8" ht="15.95" customHeight="1" x14ac:dyDescent="0.15">
      <c r="A187" s="69">
        <v>173</v>
      </c>
      <c r="B187" s="87"/>
      <c r="C187" s="88"/>
      <c r="D187" s="89"/>
      <c r="E187" s="89"/>
      <c r="F187" s="89"/>
      <c r="G187" s="192"/>
      <c r="H187" s="194"/>
    </row>
    <row r="188" spans="1:8" ht="15.95" customHeight="1" x14ac:dyDescent="0.15">
      <c r="A188" s="69">
        <v>174</v>
      </c>
      <c r="B188" s="87"/>
      <c r="C188" s="88"/>
      <c r="D188" s="89"/>
      <c r="E188" s="89"/>
      <c r="F188" s="89"/>
      <c r="G188" s="192"/>
      <c r="H188" s="194"/>
    </row>
    <row r="189" spans="1:8" ht="15.95" customHeight="1" x14ac:dyDescent="0.15">
      <c r="A189" s="69">
        <v>175</v>
      </c>
      <c r="B189" s="87"/>
      <c r="C189" s="88"/>
      <c r="D189" s="89"/>
      <c r="E189" s="89"/>
      <c r="F189" s="89"/>
      <c r="G189" s="192"/>
      <c r="H189" s="194"/>
    </row>
    <row r="190" spans="1:8" ht="15.95" customHeight="1" x14ac:dyDescent="0.15">
      <c r="A190" s="69">
        <v>176</v>
      </c>
      <c r="B190" s="87"/>
      <c r="C190" s="88"/>
      <c r="D190" s="89"/>
      <c r="E190" s="89"/>
      <c r="F190" s="89"/>
      <c r="G190" s="192"/>
      <c r="H190" s="194"/>
    </row>
    <row r="191" spans="1:8" ht="15.95" customHeight="1" x14ac:dyDescent="0.15">
      <c r="A191" s="69">
        <v>177</v>
      </c>
      <c r="B191" s="87"/>
      <c r="C191" s="88"/>
      <c r="D191" s="89"/>
      <c r="E191" s="89"/>
      <c r="F191" s="89"/>
      <c r="G191" s="192"/>
      <c r="H191" s="194"/>
    </row>
    <row r="192" spans="1:8" ht="15.95" customHeight="1" x14ac:dyDescent="0.15">
      <c r="A192" s="69">
        <v>178</v>
      </c>
      <c r="B192" s="87"/>
      <c r="C192" s="88"/>
      <c r="D192" s="89"/>
      <c r="E192" s="89"/>
      <c r="F192" s="89"/>
      <c r="G192" s="192"/>
      <c r="H192" s="194"/>
    </row>
    <row r="193" spans="1:8" ht="15.95" customHeight="1" x14ac:dyDescent="0.15">
      <c r="A193" s="69">
        <v>179</v>
      </c>
      <c r="B193" s="87"/>
      <c r="C193" s="88"/>
      <c r="D193" s="89"/>
      <c r="E193" s="89"/>
      <c r="F193" s="89"/>
      <c r="G193" s="192"/>
      <c r="H193" s="194"/>
    </row>
    <row r="194" spans="1:8" ht="15.95" customHeight="1" x14ac:dyDescent="0.15">
      <c r="A194" s="69">
        <v>180</v>
      </c>
      <c r="B194" s="87"/>
      <c r="C194" s="88"/>
      <c r="D194" s="89"/>
      <c r="E194" s="89"/>
      <c r="F194" s="89"/>
      <c r="G194" s="192"/>
      <c r="H194" s="194"/>
    </row>
    <row r="195" spans="1:8" ht="15.95" customHeight="1" x14ac:dyDescent="0.15">
      <c r="A195" s="69">
        <v>181</v>
      </c>
      <c r="B195" s="87"/>
      <c r="C195" s="88"/>
      <c r="D195" s="89"/>
      <c r="E195" s="89"/>
      <c r="F195" s="89"/>
      <c r="G195" s="192"/>
      <c r="H195" s="194"/>
    </row>
    <row r="196" spans="1:8" ht="15.95" customHeight="1" x14ac:dyDescent="0.15">
      <c r="A196" s="69">
        <v>182</v>
      </c>
      <c r="B196" s="87"/>
      <c r="C196" s="88"/>
      <c r="D196" s="89"/>
      <c r="E196" s="89"/>
      <c r="F196" s="89"/>
      <c r="G196" s="192"/>
      <c r="H196" s="194"/>
    </row>
    <row r="197" spans="1:8" ht="15.95" customHeight="1" x14ac:dyDescent="0.15">
      <c r="A197" s="69">
        <v>183</v>
      </c>
      <c r="B197" s="87"/>
      <c r="C197" s="88"/>
      <c r="D197" s="89"/>
      <c r="E197" s="89"/>
      <c r="F197" s="89"/>
      <c r="G197" s="192"/>
      <c r="H197" s="194"/>
    </row>
    <row r="198" spans="1:8" ht="15.95" customHeight="1" x14ac:dyDescent="0.15">
      <c r="A198" s="69">
        <v>184</v>
      </c>
      <c r="B198" s="87"/>
      <c r="C198" s="88"/>
      <c r="D198" s="89"/>
      <c r="E198" s="89"/>
      <c r="F198" s="89"/>
      <c r="G198" s="192"/>
      <c r="H198" s="194"/>
    </row>
    <row r="199" spans="1:8" ht="15.95" customHeight="1" x14ac:dyDescent="0.15">
      <c r="A199" s="69">
        <v>185</v>
      </c>
      <c r="B199" s="87"/>
      <c r="C199" s="88"/>
      <c r="D199" s="89"/>
      <c r="E199" s="89"/>
      <c r="F199" s="89"/>
      <c r="G199" s="192"/>
      <c r="H199" s="194"/>
    </row>
    <row r="200" spans="1:8" ht="15.95" customHeight="1" x14ac:dyDescent="0.15">
      <c r="A200" s="69">
        <v>186</v>
      </c>
      <c r="B200" s="87"/>
      <c r="C200" s="88"/>
      <c r="D200" s="89"/>
      <c r="E200" s="89"/>
      <c r="F200" s="89"/>
      <c r="G200" s="192"/>
      <c r="H200" s="194"/>
    </row>
    <row r="201" spans="1:8" ht="15.95" customHeight="1" x14ac:dyDescent="0.15">
      <c r="A201" s="69">
        <v>187</v>
      </c>
      <c r="B201" s="87"/>
      <c r="C201" s="88"/>
      <c r="D201" s="89"/>
      <c r="E201" s="89"/>
      <c r="F201" s="89"/>
      <c r="G201" s="192"/>
      <c r="H201" s="194"/>
    </row>
    <row r="202" spans="1:8" ht="15.95" customHeight="1" x14ac:dyDescent="0.15">
      <c r="A202" s="69">
        <v>188</v>
      </c>
      <c r="B202" s="87"/>
      <c r="C202" s="88"/>
      <c r="D202" s="89"/>
      <c r="E202" s="89"/>
      <c r="F202" s="89"/>
      <c r="G202" s="192"/>
      <c r="H202" s="194"/>
    </row>
    <row r="203" spans="1:8" ht="15.95" customHeight="1" x14ac:dyDescent="0.15">
      <c r="A203" s="69">
        <v>189</v>
      </c>
      <c r="B203" s="87"/>
      <c r="C203" s="88"/>
      <c r="D203" s="89"/>
      <c r="E203" s="89"/>
      <c r="F203" s="89"/>
      <c r="G203" s="192"/>
      <c r="H203" s="194"/>
    </row>
    <row r="204" spans="1:8" ht="15.95" customHeight="1" x14ac:dyDescent="0.15">
      <c r="A204" s="69">
        <v>190</v>
      </c>
      <c r="B204" s="87"/>
      <c r="C204" s="88"/>
      <c r="D204" s="89"/>
      <c r="E204" s="89"/>
      <c r="F204" s="89"/>
      <c r="G204" s="192"/>
      <c r="H204" s="194"/>
    </row>
    <row r="205" spans="1:8" ht="15.95" customHeight="1" x14ac:dyDescent="0.15">
      <c r="A205" s="69">
        <v>191</v>
      </c>
      <c r="B205" s="87"/>
      <c r="C205" s="88"/>
      <c r="D205" s="89"/>
      <c r="E205" s="89"/>
      <c r="F205" s="89"/>
      <c r="G205" s="192"/>
      <c r="H205" s="194"/>
    </row>
    <row r="206" spans="1:8" ht="15.95" customHeight="1" x14ac:dyDescent="0.15">
      <c r="A206" s="69">
        <v>192</v>
      </c>
      <c r="B206" s="87"/>
      <c r="C206" s="88"/>
      <c r="D206" s="89"/>
      <c r="E206" s="89"/>
      <c r="F206" s="89"/>
      <c r="G206" s="192"/>
      <c r="H206" s="194"/>
    </row>
    <row r="207" spans="1:8" ht="15.95" customHeight="1" x14ac:dyDescent="0.15">
      <c r="A207" s="69">
        <v>193</v>
      </c>
      <c r="B207" s="87"/>
      <c r="C207" s="88"/>
      <c r="D207" s="89"/>
      <c r="E207" s="89"/>
      <c r="F207" s="89"/>
      <c r="G207" s="192"/>
      <c r="H207" s="194"/>
    </row>
    <row r="208" spans="1:8" ht="15.95" customHeight="1" x14ac:dyDescent="0.15">
      <c r="A208" s="69">
        <v>194</v>
      </c>
      <c r="B208" s="87"/>
      <c r="C208" s="88"/>
      <c r="D208" s="89"/>
      <c r="E208" s="89"/>
      <c r="F208" s="89"/>
      <c r="G208" s="192"/>
      <c r="H208" s="194"/>
    </row>
    <row r="209" spans="1:8" ht="15.95" customHeight="1" x14ac:dyDescent="0.15">
      <c r="A209" s="69">
        <v>195</v>
      </c>
      <c r="B209" s="87"/>
      <c r="C209" s="88"/>
      <c r="D209" s="89"/>
      <c r="E209" s="89"/>
      <c r="F209" s="89"/>
      <c r="G209" s="192"/>
      <c r="H209" s="194"/>
    </row>
    <row r="210" spans="1:8" ht="15.95" customHeight="1" x14ac:dyDescent="0.15">
      <c r="A210" s="69">
        <v>196</v>
      </c>
      <c r="B210" s="87"/>
      <c r="C210" s="88"/>
      <c r="D210" s="89"/>
      <c r="E210" s="89"/>
      <c r="F210" s="89"/>
      <c r="G210" s="192"/>
      <c r="H210" s="194"/>
    </row>
    <row r="211" spans="1:8" ht="15.95" customHeight="1" x14ac:dyDescent="0.15">
      <c r="A211" s="69">
        <v>197</v>
      </c>
      <c r="B211" s="87"/>
      <c r="C211" s="88"/>
      <c r="D211" s="89"/>
      <c r="E211" s="89"/>
      <c r="F211" s="89"/>
      <c r="G211" s="192"/>
      <c r="H211" s="194"/>
    </row>
    <row r="212" spans="1:8" ht="15.95" customHeight="1" x14ac:dyDescent="0.15">
      <c r="A212" s="69">
        <v>198</v>
      </c>
      <c r="B212" s="87"/>
      <c r="C212" s="88"/>
      <c r="D212" s="89"/>
      <c r="E212" s="89"/>
      <c r="F212" s="89"/>
      <c r="G212" s="192"/>
      <c r="H212" s="194"/>
    </row>
    <row r="213" spans="1:8" ht="15.95" customHeight="1" x14ac:dyDescent="0.15">
      <c r="A213" s="69">
        <v>199</v>
      </c>
      <c r="B213" s="87"/>
      <c r="C213" s="88"/>
      <c r="D213" s="89"/>
      <c r="E213" s="89"/>
      <c r="F213" s="89"/>
      <c r="G213" s="192"/>
      <c r="H213" s="194"/>
    </row>
    <row r="214" spans="1:8" ht="15.95" customHeight="1" x14ac:dyDescent="0.15">
      <c r="A214" s="69">
        <v>200</v>
      </c>
      <c r="B214" s="87"/>
      <c r="C214" s="88"/>
      <c r="D214" s="89"/>
      <c r="E214" s="89"/>
      <c r="F214" s="89"/>
      <c r="G214" s="192"/>
      <c r="H214" s="194"/>
    </row>
    <row r="215" spans="1:8" ht="15.95" customHeight="1" x14ac:dyDescent="0.15">
      <c r="A215" s="69">
        <v>201</v>
      </c>
      <c r="B215" s="87"/>
      <c r="C215" s="88"/>
      <c r="D215" s="89"/>
      <c r="E215" s="89"/>
      <c r="F215" s="89"/>
      <c r="G215" s="192"/>
      <c r="H215" s="194"/>
    </row>
    <row r="216" spans="1:8" ht="15.95" customHeight="1" x14ac:dyDescent="0.15">
      <c r="A216" s="69">
        <v>202</v>
      </c>
      <c r="B216" s="87"/>
      <c r="C216" s="88"/>
      <c r="D216" s="89"/>
      <c r="E216" s="89"/>
      <c r="F216" s="89"/>
      <c r="G216" s="192"/>
      <c r="H216" s="194"/>
    </row>
    <row r="217" spans="1:8" ht="15.95" customHeight="1" x14ac:dyDescent="0.15">
      <c r="A217" s="69">
        <v>203</v>
      </c>
      <c r="B217" s="87"/>
      <c r="C217" s="88"/>
      <c r="D217" s="89"/>
      <c r="E217" s="89"/>
      <c r="F217" s="89"/>
      <c r="G217" s="192"/>
      <c r="H217" s="194"/>
    </row>
    <row r="218" spans="1:8" ht="15.95" customHeight="1" x14ac:dyDescent="0.15">
      <c r="A218" s="69">
        <v>204</v>
      </c>
      <c r="B218" s="87"/>
      <c r="C218" s="88"/>
      <c r="D218" s="89"/>
      <c r="E218" s="89"/>
      <c r="F218" s="89"/>
      <c r="G218" s="192"/>
      <c r="H218" s="194"/>
    </row>
    <row r="219" spans="1:8" ht="15.95" customHeight="1" x14ac:dyDescent="0.15">
      <c r="A219" s="69">
        <v>205</v>
      </c>
      <c r="B219" s="87"/>
      <c r="C219" s="88"/>
      <c r="D219" s="89"/>
      <c r="E219" s="89"/>
      <c r="F219" s="89"/>
      <c r="G219" s="192"/>
      <c r="H219" s="194"/>
    </row>
    <row r="220" spans="1:8" ht="15.95" customHeight="1" x14ac:dyDescent="0.15">
      <c r="A220" s="69">
        <v>206</v>
      </c>
      <c r="B220" s="87"/>
      <c r="C220" s="88"/>
      <c r="D220" s="89"/>
      <c r="E220" s="89"/>
      <c r="F220" s="89"/>
      <c r="G220" s="192"/>
      <c r="H220" s="194"/>
    </row>
    <row r="221" spans="1:8" ht="15.95" customHeight="1" x14ac:dyDescent="0.15">
      <c r="A221" s="69">
        <v>207</v>
      </c>
      <c r="B221" s="87"/>
      <c r="C221" s="88"/>
      <c r="D221" s="89"/>
      <c r="E221" s="89"/>
      <c r="F221" s="89"/>
      <c r="G221" s="192"/>
      <c r="H221" s="194"/>
    </row>
    <row r="222" spans="1:8" ht="15.95" customHeight="1" x14ac:dyDescent="0.15">
      <c r="A222" s="69">
        <v>208</v>
      </c>
      <c r="B222" s="87"/>
      <c r="C222" s="88"/>
      <c r="D222" s="89"/>
      <c r="E222" s="89"/>
      <c r="F222" s="89"/>
      <c r="G222" s="192"/>
      <c r="H222" s="194"/>
    </row>
    <row r="223" spans="1:8" ht="15.95" customHeight="1" x14ac:dyDescent="0.15">
      <c r="A223" s="69">
        <v>209</v>
      </c>
      <c r="B223" s="87"/>
      <c r="C223" s="88"/>
      <c r="D223" s="89"/>
      <c r="E223" s="89"/>
      <c r="F223" s="89"/>
      <c r="G223" s="192"/>
      <c r="H223" s="194"/>
    </row>
    <row r="224" spans="1:8" ht="15.95" customHeight="1" x14ac:dyDescent="0.15">
      <c r="A224" s="69">
        <v>210</v>
      </c>
      <c r="B224" s="87"/>
      <c r="C224" s="88"/>
      <c r="D224" s="89"/>
      <c r="E224" s="89"/>
      <c r="F224" s="89"/>
      <c r="G224" s="192"/>
      <c r="H224" s="194"/>
    </row>
    <row r="225" spans="1:8" ht="15.95" customHeight="1" x14ac:dyDescent="0.15">
      <c r="A225" s="69">
        <v>211</v>
      </c>
      <c r="B225" s="87"/>
      <c r="C225" s="88"/>
      <c r="D225" s="89"/>
      <c r="E225" s="89"/>
      <c r="F225" s="89"/>
      <c r="G225" s="192"/>
      <c r="H225" s="194"/>
    </row>
    <row r="226" spans="1:8" ht="15.95" customHeight="1" x14ac:dyDescent="0.15">
      <c r="A226" s="69">
        <v>212</v>
      </c>
      <c r="B226" s="87"/>
      <c r="C226" s="88"/>
      <c r="D226" s="89"/>
      <c r="E226" s="89"/>
      <c r="F226" s="89"/>
      <c r="G226" s="192"/>
      <c r="H226" s="194"/>
    </row>
    <row r="227" spans="1:8" ht="15.95" customHeight="1" x14ac:dyDescent="0.15">
      <c r="A227" s="69">
        <v>213</v>
      </c>
      <c r="B227" s="87"/>
      <c r="C227" s="88"/>
      <c r="D227" s="89"/>
      <c r="E227" s="89"/>
      <c r="F227" s="89"/>
      <c r="G227" s="192"/>
      <c r="H227" s="194"/>
    </row>
    <row r="228" spans="1:8" ht="15.95" customHeight="1" x14ac:dyDescent="0.15">
      <c r="A228" s="69">
        <v>214</v>
      </c>
      <c r="B228" s="87"/>
      <c r="C228" s="88"/>
      <c r="D228" s="89"/>
      <c r="E228" s="89"/>
      <c r="F228" s="89"/>
      <c r="G228" s="192"/>
      <c r="H228" s="194"/>
    </row>
    <row r="229" spans="1:8" ht="15.95" customHeight="1" x14ac:dyDescent="0.15">
      <c r="A229" s="69">
        <v>215</v>
      </c>
      <c r="B229" s="87"/>
      <c r="C229" s="88"/>
      <c r="D229" s="89"/>
      <c r="E229" s="89"/>
      <c r="F229" s="89"/>
      <c r="G229" s="192"/>
      <c r="H229" s="194"/>
    </row>
    <row r="230" spans="1:8" ht="15.95" customHeight="1" x14ac:dyDescent="0.15">
      <c r="A230" s="69">
        <v>216</v>
      </c>
      <c r="B230" s="87"/>
      <c r="C230" s="88"/>
      <c r="D230" s="89"/>
      <c r="E230" s="89"/>
      <c r="F230" s="89"/>
      <c r="G230" s="192"/>
      <c r="H230" s="194"/>
    </row>
    <row r="231" spans="1:8" ht="15.95" customHeight="1" x14ac:dyDescent="0.15">
      <c r="A231" s="69">
        <v>217</v>
      </c>
      <c r="B231" s="87"/>
      <c r="C231" s="88"/>
      <c r="D231" s="89"/>
      <c r="E231" s="89"/>
      <c r="F231" s="89"/>
      <c r="G231" s="192"/>
      <c r="H231" s="194"/>
    </row>
    <row r="232" spans="1:8" ht="15.95" customHeight="1" x14ac:dyDescent="0.15">
      <c r="A232" s="69">
        <v>218</v>
      </c>
      <c r="B232" s="87"/>
      <c r="C232" s="88"/>
      <c r="D232" s="89"/>
      <c r="E232" s="89"/>
      <c r="F232" s="89"/>
      <c r="G232" s="192"/>
      <c r="H232" s="194"/>
    </row>
    <row r="233" spans="1:8" ht="15.95" customHeight="1" x14ac:dyDescent="0.15">
      <c r="A233" s="69">
        <v>219</v>
      </c>
      <c r="B233" s="87"/>
      <c r="C233" s="88"/>
      <c r="D233" s="89"/>
      <c r="E233" s="89"/>
      <c r="F233" s="89"/>
      <c r="G233" s="192"/>
      <c r="H233" s="194"/>
    </row>
    <row r="234" spans="1:8" ht="15.95" customHeight="1" x14ac:dyDescent="0.15">
      <c r="A234" s="69">
        <v>220</v>
      </c>
      <c r="B234" s="87"/>
      <c r="C234" s="88"/>
      <c r="D234" s="89"/>
      <c r="E234" s="89"/>
      <c r="F234" s="89"/>
      <c r="G234" s="192"/>
      <c r="H234" s="194"/>
    </row>
    <row r="235" spans="1:8" ht="15.95" customHeight="1" x14ac:dyDescent="0.15">
      <c r="A235" s="69">
        <v>221</v>
      </c>
      <c r="B235" s="87"/>
      <c r="C235" s="88"/>
      <c r="D235" s="89"/>
      <c r="E235" s="89"/>
      <c r="F235" s="89"/>
      <c r="G235" s="192"/>
      <c r="H235" s="194"/>
    </row>
    <row r="236" spans="1:8" ht="15.95" customHeight="1" x14ac:dyDescent="0.15">
      <c r="A236" s="69">
        <v>222</v>
      </c>
      <c r="B236" s="87"/>
      <c r="C236" s="88"/>
      <c r="D236" s="89"/>
      <c r="E236" s="89"/>
      <c r="F236" s="89"/>
      <c r="G236" s="192"/>
      <c r="H236" s="194"/>
    </row>
    <row r="237" spans="1:8" ht="15.95" customHeight="1" x14ac:dyDescent="0.15">
      <c r="A237" s="69">
        <v>223</v>
      </c>
      <c r="B237" s="87"/>
      <c r="C237" s="88"/>
      <c r="D237" s="89"/>
      <c r="E237" s="89"/>
      <c r="F237" s="89"/>
      <c r="G237" s="192"/>
      <c r="H237" s="194"/>
    </row>
    <row r="238" spans="1:8" ht="15.95" customHeight="1" x14ac:dyDescent="0.15">
      <c r="A238" s="69">
        <v>224</v>
      </c>
      <c r="B238" s="87"/>
      <c r="C238" s="88"/>
      <c r="D238" s="89"/>
      <c r="E238" s="89"/>
      <c r="F238" s="89"/>
      <c r="G238" s="192"/>
      <c r="H238" s="194"/>
    </row>
    <row r="239" spans="1:8" ht="15.95" customHeight="1" x14ac:dyDescent="0.15">
      <c r="A239" s="69">
        <v>225</v>
      </c>
      <c r="B239" s="87"/>
      <c r="C239" s="88"/>
      <c r="D239" s="89"/>
      <c r="E239" s="89"/>
      <c r="F239" s="89"/>
      <c r="G239" s="192"/>
      <c r="H239" s="194"/>
    </row>
    <row r="240" spans="1:8" ht="15.95" customHeight="1" x14ac:dyDescent="0.15">
      <c r="A240" s="69">
        <v>226</v>
      </c>
      <c r="B240" s="87"/>
      <c r="C240" s="88"/>
      <c r="D240" s="89"/>
      <c r="E240" s="89"/>
      <c r="F240" s="89"/>
      <c r="G240" s="192"/>
      <c r="H240" s="194"/>
    </row>
    <row r="241" spans="1:8" ht="15.95" customHeight="1" x14ac:dyDescent="0.15">
      <c r="A241" s="69">
        <v>227</v>
      </c>
      <c r="B241" s="87"/>
      <c r="C241" s="88"/>
      <c r="D241" s="89"/>
      <c r="E241" s="89"/>
      <c r="F241" s="89"/>
      <c r="G241" s="192"/>
      <c r="H241" s="194"/>
    </row>
    <row r="242" spans="1:8" ht="15.95" customHeight="1" x14ac:dyDescent="0.15">
      <c r="A242" s="69">
        <v>228</v>
      </c>
      <c r="B242" s="87"/>
      <c r="C242" s="88"/>
      <c r="D242" s="89"/>
      <c r="E242" s="89"/>
      <c r="F242" s="89"/>
      <c r="G242" s="192"/>
      <c r="H242" s="194"/>
    </row>
    <row r="243" spans="1:8" ht="15.95" customHeight="1" x14ac:dyDescent="0.15">
      <c r="A243" s="69">
        <v>229</v>
      </c>
      <c r="B243" s="87"/>
      <c r="C243" s="88"/>
      <c r="D243" s="89"/>
      <c r="E243" s="89"/>
      <c r="F243" s="89"/>
      <c r="G243" s="192"/>
      <c r="H243" s="194"/>
    </row>
    <row r="244" spans="1:8" ht="15.95" customHeight="1" x14ac:dyDescent="0.15">
      <c r="A244" s="69">
        <v>230</v>
      </c>
      <c r="B244" s="87"/>
      <c r="C244" s="88"/>
      <c r="D244" s="89"/>
      <c r="E244" s="89"/>
      <c r="F244" s="89"/>
      <c r="G244" s="192"/>
      <c r="H244" s="194"/>
    </row>
    <row r="245" spans="1:8" ht="15.95" customHeight="1" x14ac:dyDescent="0.15">
      <c r="A245" s="69">
        <v>231</v>
      </c>
      <c r="B245" s="87"/>
      <c r="C245" s="88"/>
      <c r="D245" s="89"/>
      <c r="E245" s="89"/>
      <c r="F245" s="89"/>
      <c r="G245" s="192"/>
      <c r="H245" s="194"/>
    </row>
    <row r="246" spans="1:8" ht="15.95" customHeight="1" x14ac:dyDescent="0.15">
      <c r="A246" s="69">
        <v>232</v>
      </c>
      <c r="B246" s="87"/>
      <c r="C246" s="88"/>
      <c r="D246" s="89"/>
      <c r="E246" s="89"/>
      <c r="F246" s="89"/>
      <c r="G246" s="192"/>
      <c r="H246" s="194"/>
    </row>
    <row r="247" spans="1:8" ht="15.95" customHeight="1" x14ac:dyDescent="0.15">
      <c r="A247" s="69">
        <v>233</v>
      </c>
      <c r="B247" s="87"/>
      <c r="C247" s="88"/>
      <c r="D247" s="89"/>
      <c r="E247" s="89"/>
      <c r="F247" s="89"/>
      <c r="G247" s="192"/>
      <c r="H247" s="194"/>
    </row>
    <row r="248" spans="1:8" ht="15.95" customHeight="1" x14ac:dyDescent="0.15">
      <c r="A248" s="69">
        <v>234</v>
      </c>
      <c r="B248" s="87"/>
      <c r="C248" s="88"/>
      <c r="D248" s="89"/>
      <c r="E248" s="89"/>
      <c r="F248" s="89"/>
      <c r="G248" s="192"/>
      <c r="H248" s="194"/>
    </row>
    <row r="249" spans="1:8" ht="15.95" customHeight="1" x14ac:dyDescent="0.15">
      <c r="A249" s="69">
        <v>235</v>
      </c>
      <c r="B249" s="87"/>
      <c r="C249" s="88"/>
      <c r="D249" s="89"/>
      <c r="E249" s="89"/>
      <c r="F249" s="89"/>
      <c r="G249" s="192"/>
      <c r="H249" s="194"/>
    </row>
    <row r="250" spans="1:8" ht="15.95" customHeight="1" x14ac:dyDescent="0.15">
      <c r="A250" s="69">
        <v>236</v>
      </c>
      <c r="B250" s="87"/>
      <c r="C250" s="88"/>
      <c r="D250" s="89"/>
      <c r="E250" s="89"/>
      <c r="F250" s="89"/>
      <c r="G250" s="192"/>
      <c r="H250" s="194"/>
    </row>
    <row r="251" spans="1:8" ht="15.95" customHeight="1" x14ac:dyDescent="0.15">
      <c r="A251" s="69">
        <v>237</v>
      </c>
      <c r="B251" s="87"/>
      <c r="C251" s="88"/>
      <c r="D251" s="89"/>
      <c r="E251" s="89"/>
      <c r="F251" s="89"/>
      <c r="G251" s="192"/>
      <c r="H251" s="194"/>
    </row>
    <row r="252" spans="1:8" ht="15.95" customHeight="1" x14ac:dyDescent="0.15">
      <c r="A252" s="69">
        <v>238</v>
      </c>
      <c r="B252" s="87"/>
      <c r="C252" s="88"/>
      <c r="D252" s="89"/>
      <c r="E252" s="89"/>
      <c r="F252" s="89"/>
      <c r="G252" s="192"/>
      <c r="H252" s="194"/>
    </row>
    <row r="253" spans="1:8" ht="15.95" customHeight="1" x14ac:dyDescent="0.15">
      <c r="A253" s="69">
        <v>239</v>
      </c>
      <c r="B253" s="87"/>
      <c r="C253" s="88"/>
      <c r="D253" s="89"/>
      <c r="E253" s="89"/>
      <c r="F253" s="89"/>
      <c r="G253" s="192"/>
      <c r="H253" s="194"/>
    </row>
    <row r="254" spans="1:8" ht="15.95" customHeight="1" x14ac:dyDescent="0.15">
      <c r="A254" s="69">
        <v>240</v>
      </c>
      <c r="B254" s="87"/>
      <c r="C254" s="88"/>
      <c r="D254" s="89"/>
      <c r="E254" s="89"/>
      <c r="F254" s="89"/>
      <c r="G254" s="192"/>
      <c r="H254" s="194"/>
    </row>
    <row r="255" spans="1:8" ht="15.95" customHeight="1" x14ac:dyDescent="0.15">
      <c r="A255" s="69">
        <v>241</v>
      </c>
      <c r="B255" s="87"/>
      <c r="C255" s="88"/>
      <c r="D255" s="89"/>
      <c r="E255" s="89"/>
      <c r="F255" s="89"/>
      <c r="G255" s="192"/>
      <c r="H255" s="194"/>
    </row>
    <row r="256" spans="1:8" ht="15.95" customHeight="1" x14ac:dyDescent="0.15">
      <c r="A256" s="69">
        <v>242</v>
      </c>
      <c r="B256" s="87"/>
      <c r="C256" s="88"/>
      <c r="D256" s="89"/>
      <c r="E256" s="89"/>
      <c r="F256" s="89"/>
      <c r="G256" s="192"/>
      <c r="H256" s="194"/>
    </row>
    <row r="257" spans="1:8" ht="15.95" customHeight="1" x14ac:dyDescent="0.15">
      <c r="A257" s="69">
        <v>243</v>
      </c>
      <c r="B257" s="87"/>
      <c r="C257" s="88"/>
      <c r="D257" s="89"/>
      <c r="E257" s="89"/>
      <c r="F257" s="89"/>
      <c r="G257" s="192"/>
      <c r="H257" s="194"/>
    </row>
    <row r="258" spans="1:8" ht="15.95" customHeight="1" x14ac:dyDescent="0.15">
      <c r="A258" s="69">
        <v>244</v>
      </c>
      <c r="B258" s="87"/>
      <c r="C258" s="88"/>
      <c r="D258" s="89"/>
      <c r="E258" s="89"/>
      <c r="F258" s="89"/>
      <c r="G258" s="192"/>
      <c r="H258" s="194"/>
    </row>
    <row r="259" spans="1:8" ht="15.95" customHeight="1" x14ac:dyDescent="0.15">
      <c r="A259" s="69">
        <v>245</v>
      </c>
      <c r="B259" s="87"/>
      <c r="C259" s="88"/>
      <c r="D259" s="89"/>
      <c r="E259" s="89"/>
      <c r="F259" s="89"/>
      <c r="G259" s="192"/>
      <c r="H259" s="194"/>
    </row>
    <row r="260" spans="1:8" ht="15.95" customHeight="1" x14ac:dyDescent="0.15">
      <c r="A260" s="69">
        <v>246</v>
      </c>
      <c r="B260" s="87"/>
      <c r="C260" s="88"/>
      <c r="D260" s="89"/>
      <c r="E260" s="89"/>
      <c r="F260" s="89"/>
      <c r="G260" s="192"/>
      <c r="H260" s="194"/>
    </row>
    <row r="261" spans="1:8" ht="15.95" customHeight="1" x14ac:dyDescent="0.15">
      <c r="A261" s="69">
        <v>247</v>
      </c>
      <c r="B261" s="87"/>
      <c r="C261" s="88"/>
      <c r="D261" s="89"/>
      <c r="E261" s="89"/>
      <c r="F261" s="89"/>
      <c r="G261" s="192"/>
      <c r="H261" s="194"/>
    </row>
    <row r="262" spans="1:8" ht="15.95" customHeight="1" x14ac:dyDescent="0.15">
      <c r="A262" s="69">
        <v>248</v>
      </c>
      <c r="B262" s="87"/>
      <c r="C262" s="88"/>
      <c r="D262" s="89"/>
      <c r="E262" s="89"/>
      <c r="F262" s="89"/>
      <c r="G262" s="192"/>
      <c r="H262" s="194"/>
    </row>
    <row r="263" spans="1:8" ht="15.95" customHeight="1" x14ac:dyDescent="0.15">
      <c r="A263" s="69">
        <v>249</v>
      </c>
      <c r="B263" s="87"/>
      <c r="C263" s="88"/>
      <c r="D263" s="89"/>
      <c r="E263" s="89"/>
      <c r="F263" s="89"/>
      <c r="G263" s="192"/>
      <c r="H263" s="194"/>
    </row>
    <row r="264" spans="1:8" ht="15.95" customHeight="1" x14ac:dyDescent="0.15">
      <c r="A264" s="69">
        <v>250</v>
      </c>
      <c r="B264" s="87"/>
      <c r="C264" s="88"/>
      <c r="D264" s="89"/>
      <c r="E264" s="89"/>
      <c r="F264" s="89"/>
      <c r="G264" s="192"/>
      <c r="H264" s="194"/>
    </row>
    <row r="265" spans="1:8" ht="15.95" customHeight="1" x14ac:dyDescent="0.15">
      <c r="A265" s="69">
        <v>251</v>
      </c>
      <c r="B265" s="87"/>
      <c r="C265" s="88"/>
      <c r="D265" s="89"/>
      <c r="E265" s="89"/>
      <c r="F265" s="89"/>
      <c r="G265" s="192"/>
      <c r="H265" s="194"/>
    </row>
    <row r="266" spans="1:8" ht="15.95" customHeight="1" x14ac:dyDescent="0.15">
      <c r="A266" s="69">
        <v>252</v>
      </c>
      <c r="B266" s="87"/>
      <c r="C266" s="88"/>
      <c r="D266" s="89"/>
      <c r="E266" s="89"/>
      <c r="F266" s="89"/>
      <c r="G266" s="192"/>
      <c r="H266" s="194"/>
    </row>
    <row r="267" spans="1:8" ht="15.95" customHeight="1" x14ac:dyDescent="0.15">
      <c r="A267" s="69">
        <v>253</v>
      </c>
      <c r="B267" s="87"/>
      <c r="C267" s="88"/>
      <c r="D267" s="89"/>
      <c r="E267" s="89"/>
      <c r="F267" s="89"/>
      <c r="G267" s="192"/>
      <c r="H267" s="194"/>
    </row>
    <row r="268" spans="1:8" ht="15.95" customHeight="1" x14ac:dyDescent="0.15">
      <c r="A268" s="69">
        <v>254</v>
      </c>
      <c r="B268" s="87"/>
      <c r="C268" s="88"/>
      <c r="D268" s="89"/>
      <c r="E268" s="89"/>
      <c r="F268" s="89"/>
      <c r="G268" s="192"/>
      <c r="H268" s="194"/>
    </row>
    <row r="269" spans="1:8" ht="15.95" customHeight="1" x14ac:dyDescent="0.15">
      <c r="A269" s="69">
        <v>255</v>
      </c>
      <c r="B269" s="87"/>
      <c r="C269" s="88"/>
      <c r="D269" s="89"/>
      <c r="E269" s="89"/>
      <c r="F269" s="89"/>
      <c r="G269" s="192"/>
      <c r="H269" s="194"/>
    </row>
    <row r="270" spans="1:8" ht="15.95" customHeight="1" x14ac:dyDescent="0.15">
      <c r="A270" s="69">
        <v>256</v>
      </c>
      <c r="B270" s="87"/>
      <c r="C270" s="88"/>
      <c r="D270" s="89"/>
      <c r="E270" s="89"/>
      <c r="F270" s="89"/>
      <c r="G270" s="192"/>
      <c r="H270" s="194"/>
    </row>
    <row r="271" spans="1:8" ht="15.95" customHeight="1" x14ac:dyDescent="0.15">
      <c r="A271" s="69">
        <v>257</v>
      </c>
      <c r="B271" s="87"/>
      <c r="C271" s="88"/>
      <c r="D271" s="89"/>
      <c r="E271" s="89"/>
      <c r="F271" s="89"/>
      <c r="G271" s="192"/>
      <c r="H271" s="194"/>
    </row>
    <row r="272" spans="1:8" ht="15.95" customHeight="1" x14ac:dyDescent="0.15">
      <c r="A272" s="69">
        <v>258</v>
      </c>
      <c r="B272" s="87"/>
      <c r="C272" s="88"/>
      <c r="D272" s="89"/>
      <c r="E272" s="89"/>
      <c r="F272" s="89"/>
      <c r="G272" s="192"/>
      <c r="H272" s="194"/>
    </row>
    <row r="273" spans="1:8" ht="15.95" customHeight="1" x14ac:dyDescent="0.15">
      <c r="A273" s="69">
        <v>259</v>
      </c>
      <c r="B273" s="87"/>
      <c r="C273" s="88"/>
      <c r="D273" s="89"/>
      <c r="E273" s="89"/>
      <c r="F273" s="89"/>
      <c r="G273" s="192"/>
      <c r="H273" s="194"/>
    </row>
    <row r="274" spans="1:8" ht="15.95" customHeight="1" x14ac:dyDescent="0.15">
      <c r="A274" s="69">
        <v>260</v>
      </c>
      <c r="B274" s="87"/>
      <c r="C274" s="88"/>
      <c r="D274" s="89"/>
      <c r="E274" s="89"/>
      <c r="F274" s="89"/>
      <c r="G274" s="192"/>
      <c r="H274" s="194"/>
    </row>
    <row r="275" spans="1:8" ht="15.95" customHeight="1" x14ac:dyDescent="0.15">
      <c r="A275" s="69">
        <v>261</v>
      </c>
      <c r="B275" s="87"/>
      <c r="C275" s="88"/>
      <c r="D275" s="89"/>
      <c r="E275" s="89"/>
      <c r="F275" s="89"/>
      <c r="G275" s="192"/>
      <c r="H275" s="194"/>
    </row>
    <row r="276" spans="1:8" ht="15.95" customHeight="1" x14ac:dyDescent="0.15">
      <c r="A276" s="69">
        <v>262</v>
      </c>
      <c r="B276" s="87"/>
      <c r="C276" s="88"/>
      <c r="D276" s="89"/>
      <c r="E276" s="89"/>
      <c r="F276" s="89"/>
      <c r="G276" s="192"/>
      <c r="H276" s="194"/>
    </row>
    <row r="277" spans="1:8" ht="15.95" customHeight="1" x14ac:dyDescent="0.15">
      <c r="A277" s="69">
        <v>263</v>
      </c>
      <c r="B277" s="87"/>
      <c r="C277" s="88"/>
      <c r="D277" s="89"/>
      <c r="E277" s="89"/>
      <c r="F277" s="89"/>
      <c r="G277" s="192"/>
      <c r="H277" s="194"/>
    </row>
    <row r="278" spans="1:8" ht="15.95" customHeight="1" x14ac:dyDescent="0.15">
      <c r="A278" s="69">
        <v>264</v>
      </c>
      <c r="B278" s="87"/>
      <c r="C278" s="88"/>
      <c r="D278" s="89"/>
      <c r="E278" s="89"/>
      <c r="F278" s="89"/>
      <c r="G278" s="192"/>
      <c r="H278" s="194"/>
    </row>
    <row r="279" spans="1:8" ht="15.95" customHeight="1" x14ac:dyDescent="0.15">
      <c r="A279" s="69">
        <v>265</v>
      </c>
      <c r="B279" s="87"/>
      <c r="C279" s="88"/>
      <c r="D279" s="89"/>
      <c r="E279" s="89"/>
      <c r="F279" s="89"/>
      <c r="G279" s="192"/>
      <c r="H279" s="194"/>
    </row>
    <row r="280" spans="1:8" ht="15.95" customHeight="1" x14ac:dyDescent="0.15">
      <c r="A280" s="69">
        <v>266</v>
      </c>
      <c r="B280" s="87"/>
      <c r="C280" s="88"/>
      <c r="D280" s="89"/>
      <c r="E280" s="89"/>
      <c r="F280" s="89"/>
      <c r="G280" s="192"/>
      <c r="H280" s="194"/>
    </row>
    <row r="281" spans="1:8" ht="15.95" customHeight="1" x14ac:dyDescent="0.15">
      <c r="A281" s="69">
        <v>267</v>
      </c>
      <c r="B281" s="87"/>
      <c r="C281" s="88"/>
      <c r="D281" s="89"/>
      <c r="E281" s="89"/>
      <c r="F281" s="89"/>
      <c r="G281" s="192"/>
      <c r="H281" s="194"/>
    </row>
    <row r="282" spans="1:8" ht="15.95" customHeight="1" x14ac:dyDescent="0.15">
      <c r="A282" s="69">
        <v>268</v>
      </c>
      <c r="B282" s="87"/>
      <c r="C282" s="88"/>
      <c r="D282" s="89"/>
      <c r="E282" s="89"/>
      <c r="F282" s="89"/>
      <c r="G282" s="192"/>
      <c r="H282" s="194"/>
    </row>
    <row r="283" spans="1:8" ht="15.95" customHeight="1" x14ac:dyDescent="0.15">
      <c r="A283" s="69">
        <v>269</v>
      </c>
      <c r="B283" s="87"/>
      <c r="C283" s="88"/>
      <c r="D283" s="89"/>
      <c r="E283" s="89"/>
      <c r="F283" s="89"/>
      <c r="G283" s="192"/>
      <c r="H283" s="194"/>
    </row>
    <row r="284" spans="1:8" ht="15.95" customHeight="1" x14ac:dyDescent="0.15">
      <c r="A284" s="69">
        <v>270</v>
      </c>
      <c r="B284" s="87"/>
      <c r="C284" s="88"/>
      <c r="D284" s="89"/>
      <c r="E284" s="89"/>
      <c r="F284" s="89"/>
      <c r="G284" s="192"/>
      <c r="H284" s="194"/>
    </row>
    <row r="285" spans="1:8" ht="15.95" customHeight="1" x14ac:dyDescent="0.15">
      <c r="A285" s="69">
        <v>271</v>
      </c>
      <c r="B285" s="87"/>
      <c r="C285" s="88"/>
      <c r="D285" s="89"/>
      <c r="E285" s="89"/>
      <c r="F285" s="89"/>
      <c r="G285" s="192"/>
      <c r="H285" s="194"/>
    </row>
    <row r="286" spans="1:8" ht="15.95" customHeight="1" x14ac:dyDescent="0.15">
      <c r="A286" s="69">
        <v>272</v>
      </c>
      <c r="B286" s="87"/>
      <c r="C286" s="88"/>
      <c r="D286" s="89"/>
      <c r="E286" s="89"/>
      <c r="F286" s="89"/>
      <c r="G286" s="192"/>
      <c r="H286" s="194"/>
    </row>
    <row r="287" spans="1:8" ht="15.95" customHeight="1" x14ac:dyDescent="0.15">
      <c r="A287" s="69">
        <v>273</v>
      </c>
      <c r="B287" s="87"/>
      <c r="C287" s="88"/>
      <c r="D287" s="89"/>
      <c r="E287" s="89"/>
      <c r="F287" s="89"/>
      <c r="G287" s="192"/>
      <c r="H287" s="194"/>
    </row>
    <row r="288" spans="1:8" ht="15.95" customHeight="1" x14ac:dyDescent="0.15">
      <c r="A288" s="69">
        <v>274</v>
      </c>
      <c r="B288" s="87"/>
      <c r="C288" s="88"/>
      <c r="D288" s="89"/>
      <c r="E288" s="89"/>
      <c r="F288" s="89"/>
      <c r="G288" s="192"/>
      <c r="H288" s="194"/>
    </row>
    <row r="289" spans="1:8" ht="15.95" customHeight="1" x14ac:dyDescent="0.15">
      <c r="A289" s="69">
        <v>275</v>
      </c>
      <c r="B289" s="87"/>
      <c r="C289" s="88"/>
      <c r="D289" s="89"/>
      <c r="E289" s="89"/>
      <c r="F289" s="89"/>
      <c r="G289" s="192"/>
      <c r="H289" s="194"/>
    </row>
    <row r="290" spans="1:8" ht="15.95" customHeight="1" x14ac:dyDescent="0.15">
      <c r="A290" s="69">
        <v>276</v>
      </c>
      <c r="B290" s="87"/>
      <c r="C290" s="88"/>
      <c r="D290" s="89"/>
      <c r="E290" s="89"/>
      <c r="F290" s="89"/>
      <c r="G290" s="192"/>
      <c r="H290" s="194"/>
    </row>
    <row r="291" spans="1:8" ht="15.95" customHeight="1" x14ac:dyDescent="0.15">
      <c r="A291" s="69">
        <v>277</v>
      </c>
      <c r="B291" s="87"/>
      <c r="C291" s="88"/>
      <c r="D291" s="89"/>
      <c r="E291" s="89"/>
      <c r="F291" s="89"/>
      <c r="G291" s="192"/>
      <c r="H291" s="194"/>
    </row>
    <row r="292" spans="1:8" ht="15.95" customHeight="1" x14ac:dyDescent="0.15">
      <c r="A292" s="69">
        <v>278</v>
      </c>
      <c r="B292" s="87"/>
      <c r="C292" s="88"/>
      <c r="D292" s="89"/>
      <c r="E292" s="89"/>
      <c r="F292" s="89"/>
      <c r="G292" s="192"/>
      <c r="H292" s="194"/>
    </row>
    <row r="293" spans="1:8" ht="15.95" customHeight="1" x14ac:dyDescent="0.15">
      <c r="A293" s="69">
        <v>279</v>
      </c>
      <c r="B293" s="87"/>
      <c r="C293" s="88"/>
      <c r="D293" s="89"/>
      <c r="E293" s="89"/>
      <c r="F293" s="89"/>
      <c r="G293" s="192"/>
      <c r="H293" s="194"/>
    </row>
    <row r="294" spans="1:8" ht="15.95" customHeight="1" x14ac:dyDescent="0.15">
      <c r="A294" s="69">
        <v>280</v>
      </c>
      <c r="B294" s="87"/>
      <c r="C294" s="88"/>
      <c r="D294" s="89"/>
      <c r="E294" s="89"/>
      <c r="F294" s="89"/>
      <c r="G294" s="192"/>
      <c r="H294" s="194"/>
    </row>
    <row r="295" spans="1:8" ht="15.95" customHeight="1" x14ac:dyDescent="0.15">
      <c r="A295" s="69">
        <v>281</v>
      </c>
      <c r="B295" s="87"/>
      <c r="C295" s="88"/>
      <c r="D295" s="89"/>
      <c r="E295" s="89"/>
      <c r="F295" s="89"/>
      <c r="G295" s="192"/>
      <c r="H295" s="194"/>
    </row>
    <row r="296" spans="1:8" ht="15.95" customHeight="1" x14ac:dyDescent="0.15">
      <c r="A296" s="69">
        <v>282</v>
      </c>
      <c r="B296" s="87"/>
      <c r="C296" s="88"/>
      <c r="D296" s="89"/>
      <c r="E296" s="89"/>
      <c r="F296" s="89"/>
      <c r="G296" s="192"/>
      <c r="H296" s="194"/>
    </row>
    <row r="297" spans="1:8" ht="15.95" customHeight="1" x14ac:dyDescent="0.15">
      <c r="A297" s="69">
        <v>283</v>
      </c>
      <c r="B297" s="87"/>
      <c r="C297" s="88"/>
      <c r="D297" s="89"/>
      <c r="E297" s="89"/>
      <c r="F297" s="89"/>
      <c r="G297" s="192"/>
      <c r="H297" s="194"/>
    </row>
    <row r="298" spans="1:8" ht="15.95" customHeight="1" x14ac:dyDescent="0.15">
      <c r="A298" s="69">
        <v>284</v>
      </c>
      <c r="B298" s="87"/>
      <c r="C298" s="88"/>
      <c r="D298" s="89"/>
      <c r="E298" s="89"/>
      <c r="F298" s="89"/>
      <c r="G298" s="192"/>
      <c r="H298" s="194"/>
    </row>
    <row r="299" spans="1:8" ht="15.95" customHeight="1" x14ac:dyDescent="0.15">
      <c r="A299" s="69">
        <v>285</v>
      </c>
      <c r="B299" s="87"/>
      <c r="C299" s="88"/>
      <c r="D299" s="89"/>
      <c r="E299" s="89"/>
      <c r="F299" s="89"/>
      <c r="G299" s="192"/>
      <c r="H299" s="194"/>
    </row>
    <row r="300" spans="1:8" ht="15.95" customHeight="1" x14ac:dyDescent="0.15">
      <c r="A300" s="69">
        <v>286</v>
      </c>
      <c r="B300" s="87"/>
      <c r="C300" s="88"/>
      <c r="D300" s="89"/>
      <c r="E300" s="89"/>
      <c r="F300" s="89"/>
      <c r="G300" s="192"/>
      <c r="H300" s="194"/>
    </row>
    <row r="301" spans="1:8" ht="15.95" customHeight="1" x14ac:dyDescent="0.15">
      <c r="A301" s="69">
        <v>287</v>
      </c>
      <c r="B301" s="87"/>
      <c r="C301" s="88"/>
      <c r="D301" s="89"/>
      <c r="E301" s="89"/>
      <c r="F301" s="89"/>
      <c r="G301" s="192"/>
      <c r="H301" s="194"/>
    </row>
    <row r="302" spans="1:8" ht="15.95" customHeight="1" x14ac:dyDescent="0.15">
      <c r="A302" s="69">
        <v>288</v>
      </c>
      <c r="B302" s="87"/>
      <c r="C302" s="88"/>
      <c r="D302" s="89"/>
      <c r="E302" s="89"/>
      <c r="F302" s="89"/>
      <c r="G302" s="192"/>
      <c r="H302" s="194"/>
    </row>
    <row r="303" spans="1:8" ht="15.95" customHeight="1" x14ac:dyDescent="0.15">
      <c r="A303" s="69">
        <v>289</v>
      </c>
      <c r="B303" s="87"/>
      <c r="C303" s="88"/>
      <c r="D303" s="89"/>
      <c r="E303" s="89"/>
      <c r="F303" s="89"/>
      <c r="G303" s="192"/>
      <c r="H303" s="194"/>
    </row>
    <row r="304" spans="1:8" ht="15.95" customHeight="1" x14ac:dyDescent="0.15">
      <c r="A304" s="69">
        <v>290</v>
      </c>
      <c r="B304" s="87"/>
      <c r="C304" s="88"/>
      <c r="D304" s="89"/>
      <c r="E304" s="89"/>
      <c r="F304" s="89"/>
      <c r="G304" s="192"/>
      <c r="H304" s="194"/>
    </row>
    <row r="305" spans="1:8" ht="15.95" customHeight="1" x14ac:dyDescent="0.15">
      <c r="A305" s="69">
        <v>291</v>
      </c>
      <c r="B305" s="87"/>
      <c r="C305" s="88"/>
      <c r="D305" s="89"/>
      <c r="E305" s="89"/>
      <c r="F305" s="89"/>
      <c r="G305" s="192"/>
      <c r="H305" s="194"/>
    </row>
    <row r="306" spans="1:8" ht="15.95" customHeight="1" x14ac:dyDescent="0.15">
      <c r="A306" s="69">
        <v>292</v>
      </c>
      <c r="B306" s="87"/>
      <c r="C306" s="88"/>
      <c r="D306" s="89"/>
      <c r="E306" s="89"/>
      <c r="F306" s="89"/>
      <c r="G306" s="192"/>
      <c r="H306" s="194"/>
    </row>
    <row r="307" spans="1:8" ht="15.95" customHeight="1" x14ac:dyDescent="0.15">
      <c r="A307" s="69">
        <v>293</v>
      </c>
      <c r="B307" s="87"/>
      <c r="C307" s="88"/>
      <c r="D307" s="89"/>
      <c r="E307" s="89"/>
      <c r="F307" s="89"/>
      <c r="G307" s="192"/>
      <c r="H307" s="194"/>
    </row>
    <row r="308" spans="1:8" ht="15.95" customHeight="1" x14ac:dyDescent="0.15">
      <c r="A308" s="69">
        <v>294</v>
      </c>
      <c r="B308" s="87"/>
      <c r="C308" s="88"/>
      <c r="D308" s="89"/>
      <c r="E308" s="89"/>
      <c r="F308" s="89"/>
      <c r="G308" s="192"/>
      <c r="H308" s="194"/>
    </row>
    <row r="309" spans="1:8" ht="15.95" customHeight="1" x14ac:dyDescent="0.15">
      <c r="A309" s="69">
        <v>295</v>
      </c>
      <c r="B309" s="87"/>
      <c r="C309" s="88"/>
      <c r="D309" s="89"/>
      <c r="E309" s="89"/>
      <c r="F309" s="89"/>
      <c r="G309" s="192"/>
      <c r="H309" s="194"/>
    </row>
    <row r="310" spans="1:8" ht="15.95" customHeight="1" x14ac:dyDescent="0.15">
      <c r="A310" s="69">
        <v>296</v>
      </c>
      <c r="B310" s="87"/>
      <c r="C310" s="88"/>
      <c r="D310" s="89"/>
      <c r="E310" s="89"/>
      <c r="F310" s="89"/>
      <c r="G310" s="192"/>
      <c r="H310" s="194"/>
    </row>
    <row r="311" spans="1:8" ht="15.95" customHeight="1" x14ac:dyDescent="0.15">
      <c r="A311" s="69">
        <v>297</v>
      </c>
      <c r="B311" s="87"/>
      <c r="C311" s="88"/>
      <c r="D311" s="89"/>
      <c r="E311" s="89"/>
      <c r="F311" s="89"/>
      <c r="G311" s="192"/>
      <c r="H311" s="194"/>
    </row>
    <row r="312" spans="1:8" ht="15.95" customHeight="1" x14ac:dyDescent="0.15">
      <c r="A312" s="69">
        <v>298</v>
      </c>
      <c r="B312" s="87"/>
      <c r="C312" s="88"/>
      <c r="D312" s="89"/>
      <c r="E312" s="89"/>
      <c r="F312" s="89"/>
      <c r="G312" s="192"/>
      <c r="H312" s="194"/>
    </row>
    <row r="313" spans="1:8" ht="15.95" customHeight="1" x14ac:dyDescent="0.15">
      <c r="A313" s="69">
        <v>299</v>
      </c>
      <c r="B313" s="87"/>
      <c r="C313" s="88"/>
      <c r="D313" s="89"/>
      <c r="E313" s="89"/>
      <c r="F313" s="89"/>
      <c r="G313" s="192"/>
      <c r="H313" s="194"/>
    </row>
    <row r="314" spans="1:8" ht="15.95" customHeight="1" x14ac:dyDescent="0.15">
      <c r="A314" s="69">
        <v>300</v>
      </c>
      <c r="B314" s="87"/>
      <c r="C314" s="88"/>
      <c r="D314" s="89"/>
      <c r="E314" s="89"/>
      <c r="F314" s="89"/>
      <c r="G314" s="192"/>
      <c r="H314" s="194"/>
    </row>
    <row r="315" spans="1:8" s="61" customFormat="1" ht="15.95" customHeight="1" x14ac:dyDescent="0.15">
      <c r="A315" s="65"/>
      <c r="B315" s="66"/>
      <c r="C315" s="66" t="s">
        <v>48</v>
      </c>
      <c r="D315" s="67" t="s">
        <v>30</v>
      </c>
      <c r="E315" s="67" t="s">
        <v>7</v>
      </c>
      <c r="F315" s="68" t="s">
        <v>11</v>
      </c>
      <c r="G315" s="150"/>
      <c r="H315" s="151"/>
    </row>
    <row r="316" spans="1:8" s="61" customFormat="1" ht="15.95" customHeight="1" x14ac:dyDescent="0.15">
      <c r="A316" s="69"/>
      <c r="B316" s="70"/>
      <c r="C316" s="69">
        <f>COUNTA(C15:C314)</f>
        <v>0</v>
      </c>
      <c r="D316" s="71">
        <f>SUM(D15:D314)</f>
        <v>0</v>
      </c>
      <c r="E316" s="71">
        <f>SUM(E15:E314)</f>
        <v>0</v>
      </c>
      <c r="F316" s="71">
        <f>SUM(F15:F314)</f>
        <v>0</v>
      </c>
      <c r="G316" s="154"/>
      <c r="H316" s="155"/>
    </row>
    <row r="317" spans="1:8" s="61" customFormat="1" ht="5.0999999999999996" customHeight="1" x14ac:dyDescent="0.15">
      <c r="A317" s="60"/>
      <c r="C317" s="60"/>
      <c r="D317" s="60"/>
      <c r="E317" s="73"/>
      <c r="F317" s="60"/>
      <c r="G317" s="60"/>
      <c r="H317" s="60"/>
    </row>
    <row r="318" spans="1:8" s="61" customFormat="1" ht="17.100000000000001" customHeight="1" x14ac:dyDescent="0.15">
      <c r="A318" s="74"/>
      <c r="B318" s="74"/>
      <c r="C318" s="74"/>
      <c r="D318" s="75"/>
      <c r="E318" s="195" t="s">
        <v>31</v>
      </c>
      <c r="F318" s="197"/>
      <c r="G318" s="200">
        <f>C316</f>
        <v>0</v>
      </c>
      <c r="H318" s="200"/>
    </row>
    <row r="319" spans="1:8" s="61" customFormat="1" ht="17.100000000000001" customHeight="1" x14ac:dyDescent="0.15">
      <c r="A319" s="76"/>
      <c r="B319" s="76"/>
      <c r="C319" s="5"/>
      <c r="D319" s="77"/>
      <c r="E319" s="195" t="s">
        <v>16</v>
      </c>
      <c r="F319" s="197"/>
      <c r="G319" s="200">
        <f>D316</f>
        <v>0</v>
      </c>
      <c r="H319" s="200"/>
    </row>
    <row r="320" spans="1:8" s="61" customFormat="1" ht="17.100000000000001" customHeight="1" x14ac:dyDescent="0.15">
      <c r="A320" s="74"/>
      <c r="B320" s="74"/>
      <c r="C320" s="74"/>
      <c r="D320" s="75"/>
      <c r="E320" s="195" t="s">
        <v>17</v>
      </c>
      <c r="F320" s="197"/>
      <c r="G320" s="202">
        <f>E316</f>
        <v>0</v>
      </c>
      <c r="H320" s="202"/>
    </row>
    <row r="321" spans="1:8" s="61" customFormat="1" ht="17.100000000000001" customHeight="1" x14ac:dyDescent="0.15">
      <c r="A321" s="74"/>
      <c r="B321" s="74"/>
      <c r="C321" s="74"/>
      <c r="D321" s="75"/>
      <c r="E321" s="195" t="s">
        <v>8</v>
      </c>
      <c r="F321" s="197"/>
      <c r="G321" s="200">
        <f>F316</f>
        <v>0</v>
      </c>
      <c r="H321" s="200"/>
    </row>
    <row r="322" spans="1:8" s="61" customFormat="1" ht="17.100000000000001" customHeight="1" x14ac:dyDescent="0.15">
      <c r="A322" s="74"/>
      <c r="B322" s="74"/>
      <c r="C322" s="74"/>
      <c r="D322" s="199"/>
      <c r="E322" s="195" t="s">
        <v>18</v>
      </c>
      <c r="F322" s="197"/>
      <c r="G322" s="200" t="str">
        <f>IF(G318=0,"",ROUNDDOWN((G319+G321)/G318,1))</f>
        <v/>
      </c>
      <c r="H322" s="200"/>
    </row>
    <row r="323" spans="1:8" s="61" customFormat="1" ht="17.100000000000001" customHeight="1" x14ac:dyDescent="0.15">
      <c r="A323" s="74"/>
      <c r="B323" s="74"/>
      <c r="C323" s="74"/>
      <c r="D323" s="199"/>
      <c r="E323" s="195" t="s">
        <v>19</v>
      </c>
      <c r="F323" s="197"/>
      <c r="G323" s="201" t="str">
        <f>IF(G320=0,"",ROUNDDOWN((G319+G321)/(G320+G321),3))</f>
        <v/>
      </c>
      <c r="H323" s="201"/>
    </row>
    <row r="324" spans="1:8" ht="5.0999999999999996" customHeight="1" x14ac:dyDescent="0.15"/>
    <row r="325" spans="1:8" ht="20.100000000000001" customHeight="1" x14ac:dyDescent="0.15">
      <c r="A325" s="1" t="s">
        <v>13</v>
      </c>
    </row>
    <row r="326" spans="1:8" ht="18" customHeight="1" x14ac:dyDescent="0.15">
      <c r="A326" s="198" t="s">
        <v>12</v>
      </c>
      <c r="B326" s="196"/>
      <c r="C326" s="196"/>
      <c r="D326" s="197"/>
      <c r="E326" s="189" t="s">
        <v>46</v>
      </c>
      <c r="F326" s="190"/>
      <c r="G326" s="190"/>
      <c r="H326" s="191"/>
    </row>
    <row r="327" spans="1:8" ht="18" customHeight="1" x14ac:dyDescent="0.15">
      <c r="A327" s="195" t="s">
        <v>9</v>
      </c>
      <c r="B327" s="196"/>
      <c r="C327" s="196"/>
      <c r="D327" s="197"/>
      <c r="E327" s="189" t="s">
        <v>46</v>
      </c>
      <c r="F327" s="190"/>
      <c r="G327" s="190"/>
      <c r="H327" s="191"/>
    </row>
    <row r="328" spans="1:8" ht="18" customHeight="1" x14ac:dyDescent="0.15">
      <c r="A328" s="195" t="s">
        <v>10</v>
      </c>
      <c r="B328" s="196"/>
      <c r="C328" s="196"/>
      <c r="D328" s="197"/>
      <c r="E328" s="189" t="s">
        <v>46</v>
      </c>
      <c r="F328" s="190"/>
      <c r="G328" s="190"/>
      <c r="H328" s="191"/>
    </row>
    <row r="329" spans="1:8" ht="18" customHeight="1" x14ac:dyDescent="0.15">
      <c r="A329" s="195" t="s">
        <v>14</v>
      </c>
      <c r="B329" s="196"/>
      <c r="C329" s="196"/>
      <c r="D329" s="197"/>
      <c r="E329" s="192"/>
      <c r="F329" s="193"/>
      <c r="G329" s="193"/>
      <c r="H329" s="194"/>
    </row>
    <row r="330" spans="1:8" ht="18" customHeight="1" x14ac:dyDescent="0.15">
      <c r="A330" s="195"/>
      <c r="B330" s="196"/>
      <c r="C330" s="196"/>
      <c r="D330" s="197"/>
      <c r="E330" s="192"/>
      <c r="F330" s="193"/>
      <c r="G330" s="193"/>
      <c r="H330" s="194"/>
    </row>
    <row r="331" spans="1:8" ht="3" customHeight="1" x14ac:dyDescent="0.15">
      <c r="A331" s="80"/>
      <c r="B331" s="80"/>
      <c r="C331" s="79"/>
      <c r="D331" s="81"/>
      <c r="E331" s="79"/>
      <c r="F331" s="79"/>
      <c r="G331" s="79"/>
      <c r="H331" s="79"/>
    </row>
    <row r="332" spans="1:8" ht="9.75" customHeight="1" x14ac:dyDescent="0.15">
      <c r="A332" s="61"/>
      <c r="B332" s="61"/>
      <c r="C332" s="79"/>
      <c r="D332" s="81"/>
      <c r="E332" s="79"/>
      <c r="F332" s="79"/>
      <c r="G332" s="79"/>
      <c r="H332" s="79"/>
    </row>
    <row r="333" spans="1:8" ht="3" customHeight="1" x14ac:dyDescent="0.15">
      <c r="A333" s="61"/>
      <c r="B333" s="61"/>
      <c r="C333" s="78"/>
      <c r="D333" s="82"/>
      <c r="E333" s="78"/>
      <c r="F333" s="78"/>
      <c r="G333" s="78"/>
      <c r="H333" s="78"/>
    </row>
    <row r="334" spans="1:8" ht="12.75" customHeight="1" x14ac:dyDescent="0.15">
      <c r="A334" s="1" t="s">
        <v>2</v>
      </c>
    </row>
    <row r="335" spans="1:8" s="113" customFormat="1" ht="9" customHeight="1" x14ac:dyDescent="0.15">
      <c r="A335" s="112" t="s">
        <v>5</v>
      </c>
      <c r="B335" s="112"/>
      <c r="C335" s="112"/>
      <c r="D335" s="112"/>
      <c r="E335" s="112"/>
      <c r="F335" s="112"/>
      <c r="G335" s="112"/>
      <c r="H335" s="90"/>
    </row>
    <row r="336" spans="1:8" s="113" customFormat="1" ht="9" customHeight="1" x14ac:dyDescent="0.15">
      <c r="A336" s="109" t="s">
        <v>74</v>
      </c>
      <c r="B336" s="109"/>
      <c r="C336" s="109"/>
      <c r="D336" s="109"/>
      <c r="E336" s="112"/>
      <c r="F336" s="112"/>
      <c r="G336" s="112"/>
      <c r="H336" s="90"/>
    </row>
    <row r="337" spans="1:12" s="113" customFormat="1" ht="9" customHeight="1" x14ac:dyDescent="0.15">
      <c r="A337" s="184" t="s">
        <v>3</v>
      </c>
      <c r="B337" s="184"/>
      <c r="C337" s="184"/>
      <c r="D337" s="184"/>
      <c r="E337" s="184"/>
      <c r="F337" s="184"/>
      <c r="G337" s="184"/>
      <c r="H337" s="90"/>
    </row>
    <row r="338" spans="1:12" s="113" customFormat="1" ht="9" customHeight="1" x14ac:dyDescent="0.15">
      <c r="A338" s="179" t="s">
        <v>58</v>
      </c>
      <c r="B338" s="179"/>
      <c r="C338" s="179"/>
      <c r="D338" s="179"/>
      <c r="E338" s="179"/>
      <c r="F338" s="179"/>
      <c r="G338" s="179"/>
      <c r="H338" s="90"/>
    </row>
    <row r="339" spans="1:12" s="113" customFormat="1" ht="9" customHeight="1" x14ac:dyDescent="0.15">
      <c r="A339" s="116" t="s">
        <v>59</v>
      </c>
      <c r="B339" s="110"/>
      <c r="C339" s="116"/>
      <c r="D339" s="116"/>
      <c r="E339" s="116"/>
      <c r="F339" s="116"/>
      <c r="G339" s="116"/>
      <c r="H339" s="117"/>
    </row>
    <row r="340" spans="1:12" s="113" customFormat="1" ht="9" customHeight="1" x14ac:dyDescent="0.15">
      <c r="A340" s="118" t="s">
        <v>60</v>
      </c>
      <c r="B340" s="116"/>
      <c r="C340" s="116"/>
      <c r="D340" s="116"/>
      <c r="E340" s="116"/>
      <c r="F340" s="116"/>
      <c r="G340" s="116"/>
      <c r="H340" s="90"/>
    </row>
    <row r="341" spans="1:12" s="113" customFormat="1" ht="9" customHeight="1" x14ac:dyDescent="0.15">
      <c r="A341" s="113" t="s">
        <v>4</v>
      </c>
      <c r="B341" s="118"/>
      <c r="C341" s="118"/>
      <c r="D341" s="118"/>
      <c r="E341" s="118"/>
      <c r="F341" s="118"/>
      <c r="G341" s="116"/>
      <c r="H341" s="90"/>
    </row>
    <row r="342" spans="1:12" s="113" customFormat="1" ht="9" customHeight="1" x14ac:dyDescent="0.15">
      <c r="A342" s="109" t="s">
        <v>61</v>
      </c>
      <c r="B342" s="118"/>
      <c r="C342" s="118"/>
      <c r="D342" s="118"/>
      <c r="E342" s="118"/>
      <c r="F342" s="118"/>
      <c r="G342" s="116"/>
      <c r="H342" s="90"/>
    </row>
    <row r="343" spans="1:12" s="113" customFormat="1" ht="9" customHeight="1" x14ac:dyDescent="0.15">
      <c r="A343" s="109" t="s">
        <v>62</v>
      </c>
      <c r="B343" s="117"/>
      <c r="C343" s="117"/>
      <c r="D343" s="118"/>
      <c r="E343" s="118"/>
      <c r="F343" s="118"/>
      <c r="G343" s="116"/>
      <c r="H343" s="90"/>
    </row>
    <row r="344" spans="1:12" s="113" customFormat="1" ht="9" customHeight="1" x14ac:dyDescent="0.15">
      <c r="A344" s="118" t="s">
        <v>63</v>
      </c>
      <c r="B344" s="118"/>
      <c r="C344" s="118"/>
      <c r="D344" s="118"/>
      <c r="E344" s="118"/>
      <c r="F344" s="118"/>
      <c r="G344" s="116"/>
      <c r="H344" s="90"/>
    </row>
    <row r="345" spans="1:12" s="113" customFormat="1" ht="9" customHeight="1" x14ac:dyDescent="0.15">
      <c r="A345" s="113" t="s">
        <v>64</v>
      </c>
      <c r="G345" s="112"/>
      <c r="H345" s="90"/>
      <c r="J345" s="111"/>
      <c r="K345" s="111"/>
      <c r="L345" s="111"/>
    </row>
    <row r="346" spans="1:12" s="113" customFormat="1" ht="9" customHeight="1" x14ac:dyDescent="0.15">
      <c r="A346" s="185" t="s">
        <v>65</v>
      </c>
      <c r="B346" s="185"/>
      <c r="C346" s="185"/>
      <c r="D346" s="185"/>
      <c r="E346" s="185"/>
      <c r="F346" s="185"/>
      <c r="G346" s="112"/>
      <c r="H346" s="90"/>
      <c r="J346" s="111"/>
      <c r="K346" s="111"/>
      <c r="L346" s="111"/>
    </row>
    <row r="347" spans="1:12" s="113" customFormat="1" ht="9" customHeight="1" x14ac:dyDescent="0.15">
      <c r="A347" s="118" t="s">
        <v>66</v>
      </c>
      <c r="B347" s="115"/>
      <c r="C347" s="115"/>
      <c r="D347" s="115"/>
      <c r="E347" s="115"/>
      <c r="F347" s="115"/>
      <c r="G347" s="112"/>
      <c r="H347" s="90"/>
      <c r="J347" s="111"/>
      <c r="K347" s="111"/>
      <c r="L347" s="111"/>
    </row>
    <row r="348" spans="1:12" s="113" customFormat="1" ht="9" customHeight="1" x14ac:dyDescent="0.15">
      <c r="A348" s="118" t="s">
        <v>21</v>
      </c>
      <c r="G348" s="112"/>
      <c r="H348" s="90"/>
      <c r="J348" s="111"/>
      <c r="K348" s="111"/>
      <c r="L348" s="111"/>
    </row>
    <row r="349" spans="1:12" s="113" customFormat="1" ht="9" customHeight="1" x14ac:dyDescent="0.15">
      <c r="A349" s="118" t="s">
        <v>67</v>
      </c>
      <c r="G349" s="112"/>
      <c r="H349" s="90"/>
      <c r="J349" s="111"/>
      <c r="K349" s="111"/>
      <c r="L349" s="111"/>
    </row>
    <row r="350" spans="1:12" s="113" customFormat="1" ht="9" customHeight="1" x14ac:dyDescent="0.15">
      <c r="A350" s="118" t="s">
        <v>68</v>
      </c>
      <c r="G350" s="112"/>
      <c r="H350" s="90"/>
      <c r="J350" s="111"/>
      <c r="K350" s="111"/>
      <c r="L350" s="111"/>
    </row>
    <row r="351" spans="1:12" s="113" customFormat="1" ht="9" customHeight="1" x14ac:dyDescent="0.15">
      <c r="A351" s="118" t="s">
        <v>69</v>
      </c>
      <c r="G351" s="112"/>
      <c r="H351" s="90"/>
      <c r="J351" s="111"/>
      <c r="K351" s="111"/>
      <c r="L351" s="111"/>
    </row>
    <row r="352" spans="1:12" s="113" customFormat="1" ht="9" customHeight="1" x14ac:dyDescent="0.15">
      <c r="A352" s="113" t="s">
        <v>70</v>
      </c>
      <c r="G352" s="112"/>
      <c r="H352" s="90"/>
      <c r="J352" s="111"/>
      <c r="K352" s="111"/>
      <c r="L352" s="111"/>
    </row>
    <row r="353" spans="1:8" s="111" customFormat="1" x14ac:dyDescent="0.15">
      <c r="A353" s="113" t="s">
        <v>71</v>
      </c>
      <c r="B353" s="113"/>
      <c r="C353" s="113"/>
      <c r="D353" s="113"/>
      <c r="E353" s="113"/>
      <c r="F353" s="113"/>
      <c r="G353" s="112"/>
      <c r="H353" s="61"/>
    </row>
    <row r="354" spans="1:8" s="111" customFormat="1" x14ac:dyDescent="0.15">
      <c r="A354" s="118" t="s">
        <v>72</v>
      </c>
      <c r="B354" s="113"/>
      <c r="C354" s="113"/>
      <c r="D354" s="113"/>
      <c r="E354" s="113"/>
      <c r="F354" s="113"/>
      <c r="G354" s="112"/>
    </row>
    <row r="355" spans="1:8" s="111" customFormat="1" x14ac:dyDescent="0.15">
      <c r="A355" s="118" t="s">
        <v>73</v>
      </c>
      <c r="B355" s="113"/>
      <c r="C355" s="113"/>
      <c r="D355" s="113"/>
      <c r="E355" s="113"/>
      <c r="F355" s="113"/>
      <c r="G355" s="110"/>
    </row>
    <row r="359" spans="1:8" x14ac:dyDescent="0.15">
      <c r="A359" s="78"/>
      <c r="B359" s="78"/>
      <c r="C359" s="78"/>
      <c r="D359" s="82"/>
      <c r="E359" s="78"/>
      <c r="F359" s="78"/>
      <c r="G359" s="78"/>
      <c r="H359" s="78"/>
    </row>
    <row r="360" spans="1:8" x14ac:dyDescent="0.15">
      <c r="A360" s="83"/>
      <c r="B360" s="83"/>
      <c r="C360" s="78"/>
      <c r="D360" s="82"/>
      <c r="E360" s="78"/>
      <c r="F360" s="78"/>
      <c r="G360" s="78"/>
      <c r="H360" s="78"/>
    </row>
    <row r="361" spans="1:8" x14ac:dyDescent="0.15">
      <c r="A361" s="186"/>
      <c r="B361" s="186"/>
      <c r="C361" s="186"/>
      <c r="D361" s="186"/>
      <c r="E361" s="186"/>
      <c r="F361" s="186"/>
      <c r="G361" s="186"/>
      <c r="H361" s="186"/>
    </row>
    <row r="362" spans="1:8" x14ac:dyDescent="0.15">
      <c r="A362" s="187"/>
      <c r="B362" s="187"/>
      <c r="C362" s="187"/>
      <c r="D362" s="187"/>
      <c r="E362" s="187"/>
      <c r="F362" s="187"/>
      <c r="G362" s="187"/>
      <c r="H362" s="187"/>
    </row>
    <row r="363" spans="1:8" x14ac:dyDescent="0.15">
      <c r="A363" s="80"/>
      <c r="B363" s="80"/>
      <c r="C363" s="79"/>
      <c r="D363" s="81"/>
      <c r="E363" s="79"/>
      <c r="F363" s="79"/>
      <c r="G363" s="79"/>
      <c r="H363" s="79"/>
    </row>
    <row r="364" spans="1:8" x14ac:dyDescent="0.15">
      <c r="A364" s="80"/>
      <c r="B364" s="80"/>
      <c r="C364" s="79"/>
      <c r="D364" s="81"/>
      <c r="E364" s="79"/>
      <c r="F364" s="79"/>
      <c r="G364" s="79"/>
      <c r="H364" s="79"/>
    </row>
    <row r="365" spans="1:8" x14ac:dyDescent="0.15">
      <c r="A365" s="61"/>
      <c r="B365" s="61"/>
      <c r="C365" s="79"/>
      <c r="D365" s="81"/>
      <c r="E365" s="79"/>
      <c r="F365" s="79"/>
      <c r="G365" s="79"/>
      <c r="H365" s="79"/>
    </row>
    <row r="366" spans="1:8" x14ac:dyDescent="0.15">
      <c r="A366" s="80"/>
      <c r="B366" s="80"/>
      <c r="C366" s="79"/>
      <c r="D366" s="81"/>
      <c r="E366" s="79"/>
      <c r="F366" s="79"/>
      <c r="G366" s="79"/>
      <c r="H366" s="79"/>
    </row>
    <row r="367" spans="1:8" x14ac:dyDescent="0.15">
      <c r="A367" s="61"/>
      <c r="B367" s="61"/>
      <c r="C367" s="78"/>
      <c r="D367" s="82"/>
      <c r="E367" s="78"/>
      <c r="F367" s="78"/>
      <c r="G367" s="78"/>
      <c r="H367" s="78"/>
    </row>
    <row r="368" spans="1:8" x14ac:dyDescent="0.15">
      <c r="A368" s="188"/>
      <c r="B368" s="188"/>
      <c r="C368" s="188"/>
      <c r="D368" s="188"/>
      <c r="E368" s="188"/>
      <c r="F368" s="188"/>
      <c r="G368" s="188"/>
      <c r="H368" s="188"/>
    </row>
    <row r="369" spans="1:8" x14ac:dyDescent="0.15">
      <c r="A369" s="84"/>
      <c r="B369" s="84"/>
    </row>
    <row r="370" spans="1:8" x14ac:dyDescent="0.15">
      <c r="A370" s="84"/>
      <c r="B370" s="84"/>
      <c r="C370" s="78"/>
      <c r="D370" s="82"/>
      <c r="E370" s="78"/>
      <c r="F370" s="78"/>
      <c r="G370" s="78"/>
      <c r="H370" s="78"/>
    </row>
    <row r="371" spans="1:8" x14ac:dyDescent="0.15">
      <c r="A371" s="84"/>
      <c r="B371" s="84"/>
      <c r="C371" s="78"/>
      <c r="D371" s="82"/>
      <c r="E371" s="78"/>
      <c r="F371" s="78"/>
      <c r="G371" s="78"/>
      <c r="H371" s="78"/>
    </row>
    <row r="372" spans="1:8" x14ac:dyDescent="0.15">
      <c r="A372" s="61"/>
      <c r="B372" s="61"/>
      <c r="C372" s="78"/>
      <c r="D372" s="82"/>
      <c r="E372" s="78"/>
      <c r="F372" s="78"/>
      <c r="G372" s="78"/>
      <c r="H372" s="78"/>
    </row>
    <row r="373" spans="1:8" x14ac:dyDescent="0.15">
      <c r="A373" s="61"/>
      <c r="B373" s="61"/>
      <c r="C373" s="78"/>
      <c r="D373" s="82"/>
      <c r="E373" s="78"/>
      <c r="F373" s="78"/>
      <c r="G373" s="78"/>
      <c r="H373" s="78"/>
    </row>
    <row r="374" spans="1:8" x14ac:dyDescent="0.15">
      <c r="A374" s="80"/>
      <c r="B374" s="80"/>
    </row>
  </sheetData>
  <sheetProtection sheet="1" objects="1" scenarios="1"/>
  <mergeCells count="337">
    <mergeCell ref="G8:H8"/>
    <mergeCell ref="G311:H311"/>
    <mergeCell ref="G312:H312"/>
    <mergeCell ref="G313:H313"/>
    <mergeCell ref="G314:H314"/>
    <mergeCell ref="G306:H306"/>
    <mergeCell ref="G307:H307"/>
    <mergeCell ref="G308:H308"/>
    <mergeCell ref="G309:H309"/>
    <mergeCell ref="G310:H310"/>
    <mergeCell ref="G301:H301"/>
    <mergeCell ref="G302:H302"/>
    <mergeCell ref="G303:H303"/>
    <mergeCell ref="G304:H304"/>
    <mergeCell ref="G305:H305"/>
    <mergeCell ref="G296:H296"/>
    <mergeCell ref="G297:H297"/>
    <mergeCell ref="G298:H298"/>
    <mergeCell ref="G299:H299"/>
    <mergeCell ref="G300:H300"/>
    <mergeCell ref="G291:H291"/>
    <mergeCell ref="G292:H292"/>
    <mergeCell ref="G293:H293"/>
    <mergeCell ref="G294:H294"/>
    <mergeCell ref="G295:H295"/>
    <mergeCell ref="G286:H286"/>
    <mergeCell ref="G287:H287"/>
    <mergeCell ref="G288:H288"/>
    <mergeCell ref="G289:H289"/>
    <mergeCell ref="G290:H290"/>
    <mergeCell ref="G281:H281"/>
    <mergeCell ref="G282:H282"/>
    <mergeCell ref="G283:H283"/>
    <mergeCell ref="G284:H284"/>
    <mergeCell ref="G285:H285"/>
    <mergeCell ref="G276:H276"/>
    <mergeCell ref="G277:H277"/>
    <mergeCell ref="G278:H278"/>
    <mergeCell ref="G279:H279"/>
    <mergeCell ref="G280:H280"/>
    <mergeCell ref="G271:H271"/>
    <mergeCell ref="G272:H272"/>
    <mergeCell ref="G273:H273"/>
    <mergeCell ref="G274:H274"/>
    <mergeCell ref="G275:H275"/>
    <mergeCell ref="G266:H266"/>
    <mergeCell ref="G267:H267"/>
    <mergeCell ref="G268:H268"/>
    <mergeCell ref="G269:H269"/>
    <mergeCell ref="G270:H270"/>
    <mergeCell ref="G261:H261"/>
    <mergeCell ref="G262:H262"/>
    <mergeCell ref="G263:H263"/>
    <mergeCell ref="G264:H264"/>
    <mergeCell ref="G265:H265"/>
    <mergeCell ref="G256:H256"/>
    <mergeCell ref="G257:H257"/>
    <mergeCell ref="G258:H258"/>
    <mergeCell ref="G259:H259"/>
    <mergeCell ref="G260:H260"/>
    <mergeCell ref="G251:H251"/>
    <mergeCell ref="G252:H252"/>
    <mergeCell ref="G253:H253"/>
    <mergeCell ref="G254:H254"/>
    <mergeCell ref="G255:H255"/>
    <mergeCell ref="G246:H246"/>
    <mergeCell ref="G247:H247"/>
    <mergeCell ref="G248:H248"/>
    <mergeCell ref="G249:H249"/>
    <mergeCell ref="G250:H250"/>
    <mergeCell ref="G241:H241"/>
    <mergeCell ref="G242:H242"/>
    <mergeCell ref="G243:H243"/>
    <mergeCell ref="G244:H244"/>
    <mergeCell ref="G245:H245"/>
    <mergeCell ref="G236:H236"/>
    <mergeCell ref="G237:H237"/>
    <mergeCell ref="G238:H238"/>
    <mergeCell ref="G239:H239"/>
    <mergeCell ref="G240:H240"/>
    <mergeCell ref="G231:H231"/>
    <mergeCell ref="G232:H232"/>
    <mergeCell ref="G233:H233"/>
    <mergeCell ref="G234:H234"/>
    <mergeCell ref="G235:H235"/>
    <mergeCell ref="G226:H226"/>
    <mergeCell ref="G227:H227"/>
    <mergeCell ref="G228:H228"/>
    <mergeCell ref="G229:H229"/>
    <mergeCell ref="G230:H230"/>
    <mergeCell ref="G221:H221"/>
    <mergeCell ref="G222:H222"/>
    <mergeCell ref="G223:H223"/>
    <mergeCell ref="G224:H224"/>
    <mergeCell ref="G225:H225"/>
    <mergeCell ref="G216:H216"/>
    <mergeCell ref="G217:H217"/>
    <mergeCell ref="G218:H218"/>
    <mergeCell ref="G219:H219"/>
    <mergeCell ref="G220:H220"/>
    <mergeCell ref="G211:H211"/>
    <mergeCell ref="G212:H212"/>
    <mergeCell ref="G213:H213"/>
    <mergeCell ref="G214:H214"/>
    <mergeCell ref="G215:H215"/>
    <mergeCell ref="G206:H206"/>
    <mergeCell ref="G207:H207"/>
    <mergeCell ref="G208:H208"/>
    <mergeCell ref="G209:H209"/>
    <mergeCell ref="G210:H210"/>
    <mergeCell ref="G201:H201"/>
    <mergeCell ref="G202:H202"/>
    <mergeCell ref="G203:H203"/>
    <mergeCell ref="G204:H204"/>
    <mergeCell ref="G205:H205"/>
    <mergeCell ref="G196:H196"/>
    <mergeCell ref="G197:H197"/>
    <mergeCell ref="G198:H198"/>
    <mergeCell ref="G199:H199"/>
    <mergeCell ref="G200:H200"/>
    <mergeCell ref="G191:H191"/>
    <mergeCell ref="G192:H192"/>
    <mergeCell ref="G193:H193"/>
    <mergeCell ref="G194:H194"/>
    <mergeCell ref="G195:H195"/>
    <mergeCell ref="G186:H186"/>
    <mergeCell ref="G187:H187"/>
    <mergeCell ref="G188:H188"/>
    <mergeCell ref="G189:H189"/>
    <mergeCell ref="G190:H190"/>
    <mergeCell ref="G181:H181"/>
    <mergeCell ref="G182:H182"/>
    <mergeCell ref="G183:H183"/>
    <mergeCell ref="G184:H184"/>
    <mergeCell ref="G185:H185"/>
    <mergeCell ref="G176:H176"/>
    <mergeCell ref="G177:H177"/>
    <mergeCell ref="G178:H178"/>
    <mergeCell ref="G179:H179"/>
    <mergeCell ref="G180:H180"/>
    <mergeCell ref="G171:H171"/>
    <mergeCell ref="G172:H172"/>
    <mergeCell ref="G173:H173"/>
    <mergeCell ref="G174:H174"/>
    <mergeCell ref="G175:H175"/>
    <mergeCell ref="G166:H166"/>
    <mergeCell ref="G167:H167"/>
    <mergeCell ref="G168:H168"/>
    <mergeCell ref="G169:H169"/>
    <mergeCell ref="G170:H170"/>
    <mergeCell ref="G161:H161"/>
    <mergeCell ref="G162:H162"/>
    <mergeCell ref="G163:H163"/>
    <mergeCell ref="G164:H164"/>
    <mergeCell ref="G165:H165"/>
    <mergeCell ref="G156:H156"/>
    <mergeCell ref="G157:H157"/>
    <mergeCell ref="G158:H158"/>
    <mergeCell ref="G159:H159"/>
    <mergeCell ref="G160:H160"/>
    <mergeCell ref="G151:H151"/>
    <mergeCell ref="G152:H152"/>
    <mergeCell ref="G153:H153"/>
    <mergeCell ref="G154:H154"/>
    <mergeCell ref="G155:H155"/>
    <mergeCell ref="G146:H146"/>
    <mergeCell ref="G147:H147"/>
    <mergeCell ref="G148:H148"/>
    <mergeCell ref="G149:H149"/>
    <mergeCell ref="G150:H150"/>
    <mergeCell ref="G141:H141"/>
    <mergeCell ref="G142:H142"/>
    <mergeCell ref="G143:H143"/>
    <mergeCell ref="G144:H144"/>
    <mergeCell ref="G145:H145"/>
    <mergeCell ref="G136:H136"/>
    <mergeCell ref="G137:H137"/>
    <mergeCell ref="G138:H138"/>
    <mergeCell ref="G139:H139"/>
    <mergeCell ref="G140:H140"/>
    <mergeCell ref="G131:H131"/>
    <mergeCell ref="G132:H132"/>
    <mergeCell ref="G133:H133"/>
    <mergeCell ref="G134:H134"/>
    <mergeCell ref="G135:H135"/>
    <mergeCell ref="G126:H126"/>
    <mergeCell ref="G127:H127"/>
    <mergeCell ref="G128:H128"/>
    <mergeCell ref="G129:H129"/>
    <mergeCell ref="G130:H130"/>
    <mergeCell ref="G121:H121"/>
    <mergeCell ref="G122:H122"/>
    <mergeCell ref="G123:H123"/>
    <mergeCell ref="G124:H124"/>
    <mergeCell ref="G125:H125"/>
    <mergeCell ref="G116:H116"/>
    <mergeCell ref="G117:H117"/>
    <mergeCell ref="G118:H118"/>
    <mergeCell ref="G119:H119"/>
    <mergeCell ref="G120:H120"/>
    <mergeCell ref="G111:H111"/>
    <mergeCell ref="G112:H112"/>
    <mergeCell ref="G113:H113"/>
    <mergeCell ref="G114:H114"/>
    <mergeCell ref="G115:H115"/>
    <mergeCell ref="G106:H106"/>
    <mergeCell ref="G107:H107"/>
    <mergeCell ref="G108:H108"/>
    <mergeCell ref="G109:H109"/>
    <mergeCell ref="G110:H110"/>
    <mergeCell ref="G101:H101"/>
    <mergeCell ref="G102:H102"/>
    <mergeCell ref="G103:H103"/>
    <mergeCell ref="G104:H104"/>
    <mergeCell ref="G105:H105"/>
    <mergeCell ref="G96:H96"/>
    <mergeCell ref="G97:H97"/>
    <mergeCell ref="G98:H98"/>
    <mergeCell ref="G99:H99"/>
    <mergeCell ref="G100:H100"/>
    <mergeCell ref="G91:H91"/>
    <mergeCell ref="G92:H92"/>
    <mergeCell ref="G93:H93"/>
    <mergeCell ref="G94:H94"/>
    <mergeCell ref="G95:H95"/>
    <mergeCell ref="G86:H86"/>
    <mergeCell ref="G87:H87"/>
    <mergeCell ref="G88:H88"/>
    <mergeCell ref="G89:H89"/>
    <mergeCell ref="G90:H90"/>
    <mergeCell ref="G81:H81"/>
    <mergeCell ref="G82:H82"/>
    <mergeCell ref="G83:H83"/>
    <mergeCell ref="G84:H84"/>
    <mergeCell ref="G85:H85"/>
    <mergeCell ref="G76:H76"/>
    <mergeCell ref="G77:H77"/>
    <mergeCell ref="G78:H78"/>
    <mergeCell ref="G79:H79"/>
    <mergeCell ref="G80:H80"/>
    <mergeCell ref="G71:H71"/>
    <mergeCell ref="G72:H72"/>
    <mergeCell ref="G73:H73"/>
    <mergeCell ref="G74:H74"/>
    <mergeCell ref="G75:H75"/>
    <mergeCell ref="G66:H66"/>
    <mergeCell ref="G67:H67"/>
    <mergeCell ref="G68:H68"/>
    <mergeCell ref="G69:H69"/>
    <mergeCell ref="G70:H70"/>
    <mergeCell ref="G61:H61"/>
    <mergeCell ref="G62:H62"/>
    <mergeCell ref="G63:H63"/>
    <mergeCell ref="G64:H64"/>
    <mergeCell ref="G65:H65"/>
    <mergeCell ref="G56:H56"/>
    <mergeCell ref="G57:H57"/>
    <mergeCell ref="G58:H58"/>
    <mergeCell ref="G59:H59"/>
    <mergeCell ref="G60:H60"/>
    <mergeCell ref="G51:H51"/>
    <mergeCell ref="G52:H52"/>
    <mergeCell ref="G53:H53"/>
    <mergeCell ref="G54:H54"/>
    <mergeCell ref="G55:H55"/>
    <mergeCell ref="G47:H47"/>
    <mergeCell ref="G48:H48"/>
    <mergeCell ref="G49:H49"/>
    <mergeCell ref="G50:H50"/>
    <mergeCell ref="G41:H41"/>
    <mergeCell ref="G42:H42"/>
    <mergeCell ref="G43:H43"/>
    <mergeCell ref="G44:H44"/>
    <mergeCell ref="G45:H45"/>
    <mergeCell ref="G38:H38"/>
    <mergeCell ref="G39:H39"/>
    <mergeCell ref="G40:H40"/>
    <mergeCell ref="G31:H31"/>
    <mergeCell ref="G32:H32"/>
    <mergeCell ref="G33:H33"/>
    <mergeCell ref="G34:H34"/>
    <mergeCell ref="G35:H35"/>
    <mergeCell ref="G46:H46"/>
    <mergeCell ref="G29:H29"/>
    <mergeCell ref="G30:H30"/>
    <mergeCell ref="G21:H21"/>
    <mergeCell ref="G22:H22"/>
    <mergeCell ref="G23:H23"/>
    <mergeCell ref="G24:H24"/>
    <mergeCell ref="G25:H25"/>
    <mergeCell ref="G36:H36"/>
    <mergeCell ref="G37:H37"/>
    <mergeCell ref="E320:F320"/>
    <mergeCell ref="G320:H320"/>
    <mergeCell ref="G4:H4"/>
    <mergeCell ref="A5:H5"/>
    <mergeCell ref="F10:H10"/>
    <mergeCell ref="A12:A14"/>
    <mergeCell ref="B12:B14"/>
    <mergeCell ref="C12:C14"/>
    <mergeCell ref="F12:F14"/>
    <mergeCell ref="G12:H14"/>
    <mergeCell ref="G15:H15"/>
    <mergeCell ref="G16:H16"/>
    <mergeCell ref="G17:H17"/>
    <mergeCell ref="G18:H18"/>
    <mergeCell ref="G19:H19"/>
    <mergeCell ref="G20:H20"/>
    <mergeCell ref="G315:H316"/>
    <mergeCell ref="E318:F318"/>
    <mergeCell ref="G318:H318"/>
    <mergeCell ref="E319:F319"/>
    <mergeCell ref="G319:H319"/>
    <mergeCell ref="G26:H26"/>
    <mergeCell ref="G27:H27"/>
    <mergeCell ref="G28:H28"/>
    <mergeCell ref="E321:F321"/>
    <mergeCell ref="G321:H321"/>
    <mergeCell ref="D322:D323"/>
    <mergeCell ref="E322:F322"/>
    <mergeCell ref="G322:H322"/>
    <mergeCell ref="E323:F323"/>
    <mergeCell ref="G323:H323"/>
    <mergeCell ref="A326:D326"/>
    <mergeCell ref="E326:H326"/>
    <mergeCell ref="A362:H362"/>
    <mergeCell ref="A368:H368"/>
    <mergeCell ref="A346:F346"/>
    <mergeCell ref="A327:D327"/>
    <mergeCell ref="E327:H327"/>
    <mergeCell ref="A328:D328"/>
    <mergeCell ref="E328:H328"/>
    <mergeCell ref="A329:D330"/>
    <mergeCell ref="E329:H330"/>
    <mergeCell ref="A337:G337"/>
    <mergeCell ref="A338:G338"/>
    <mergeCell ref="A361:H361"/>
  </mergeCells>
  <phoneticPr fontId="2"/>
  <dataValidations count="3">
    <dataValidation imeMode="off" allowBlank="1" showInputMessage="1" showErrorMessage="1" sqref="H7"/>
    <dataValidation imeMode="hiragana" allowBlank="1" showInputMessage="1" showErrorMessage="1" sqref="G315:H316"/>
    <dataValidation type="list" allowBlank="1" showInputMessage="1" showErrorMessage="1" sqref="F8">
      <formula1>"末,1,2,3,4,5,6,7,8,9,10,11,12,13,14,15,16,17,18,19,20,21,22,23,24,25,26,27,28,29,30,31"</formula1>
    </dataValidation>
  </dataValidations>
  <pageMargins left="0.70866141732283472" right="0.31496062992125984" top="0.35433070866141736" bottom="0.35433070866141736" header="0.31496062992125984" footer="0.31496062992125984"/>
  <pageSetup paperSize="8" orientation="portrait" r:id="rId1"/>
  <headerFooter>
    <oddFooter>&amp;R&amp;K00-049&amp;A</oddFooter>
  </headerFooter>
  <rowBreaks count="4" manualBreakCount="4">
    <brk id="74" max="8" man="1"/>
    <brk id="144" max="8" man="1"/>
    <brk id="214" max="8" man="1"/>
    <brk id="284"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記入見本</vt:lpstr>
      <vt:lpstr>15人用 (A4愛知版)</vt:lpstr>
      <vt:lpstr>16～30人用 (A3愛知版)</vt:lpstr>
      <vt:lpstr>31～50人用 (A3愛知版) </vt:lpstr>
      <vt:lpstr>51～100人用 (A3愛知版) </vt:lpstr>
      <vt:lpstr>101～150人用 (A3愛知版) </vt:lpstr>
      <vt:lpstr>150～200人用 (A3愛知版)</vt:lpstr>
      <vt:lpstr>200～300人用 (A3愛知版)  </vt:lpstr>
      <vt:lpstr>'101～150人用 (A3愛知版) '!Print_Area</vt:lpstr>
      <vt:lpstr>'150～200人用 (A3愛知版)'!Print_Area</vt:lpstr>
      <vt:lpstr>'15人用 (A4愛知版)'!Print_Area</vt:lpstr>
      <vt:lpstr>'16～30人用 (A3愛知版)'!Print_Area</vt:lpstr>
      <vt:lpstr>'200～300人用 (A3愛知版)  '!Print_Area</vt:lpstr>
      <vt:lpstr>'31～50人用 (A3愛知版) '!Print_Area</vt:lpstr>
      <vt:lpstr>'51～100人用 (A3愛知版) '!Print_Area</vt:lpstr>
      <vt:lpstr>記入見本!Print_Area</vt:lpstr>
      <vt:lpstr>'101～150人用 (A3愛知版) '!Print_Titles</vt:lpstr>
      <vt:lpstr>'150～200人用 (A3愛知版)'!Print_Titles</vt:lpstr>
      <vt:lpstr>'15人用 (A4愛知版)'!Print_Titles</vt:lpstr>
      <vt:lpstr>'16～30人用 (A3愛知版)'!Print_Titles</vt:lpstr>
      <vt:lpstr>'200～300人用 (A3愛知版)  '!Print_Titles</vt:lpstr>
      <vt:lpstr>'31～50人用 (A3愛知版) '!Print_Titles</vt:lpstr>
      <vt:lpstr>'51～100人用 (A3愛知版) '!Print_Titles</vt:lpstr>
      <vt:lpstr>記入見本!Print_Titles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2022-04-13T05:12:48Z</dcterms:created>
  <dcterms:modified xsi:type="dcterms:W3CDTF">2024-07-23T05:33:33Z</dcterms:modified>
</cp:coreProperties>
</file>