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15" yWindow="-15" windowWidth="25230" windowHeight="12060" tabRatio="957"/>
  </bookViews>
  <sheets>
    <sheet name="別添４記入見本" sheetId="7" r:id="rId1"/>
    <sheet name="15人分（A4愛知版）" sheetId="6" r:id="rId2"/>
    <sheet name="16～30人分（A3愛知版）" sheetId="4" r:id="rId3"/>
    <sheet name="31～50人分（A3愛知版）" sheetId="1" r:id="rId4"/>
    <sheet name="51～100人分（A3愛知版） " sheetId="2" r:id="rId5"/>
    <sheet name="101～150人分（A3愛知版）" sheetId="10" r:id="rId6"/>
    <sheet name="151～200人分（A3愛知版） " sheetId="8" r:id="rId7"/>
    <sheet name="201～300人分（A3愛知版） " sheetId="9" r:id="rId8"/>
  </sheets>
  <definedNames>
    <definedName name="_xlnm.Print_Area" localSheetId="5">'101～150人分（A3愛知版）'!$A$1:$R$210</definedName>
    <definedName name="_xlnm.Print_Area" localSheetId="6">'151～200人分（A3愛知版） '!$A$1:$R$265</definedName>
    <definedName name="_xlnm.Print_Area" localSheetId="1">'15人分（A4愛知版）'!$A$1:$R$74</definedName>
    <definedName name="_xlnm.Print_Area" localSheetId="2">'16～30人分（A3愛知版）'!$A$1:$R$90</definedName>
    <definedName name="_xlnm.Print_Area" localSheetId="7">'201～300人分（A3愛知版） '!$A$1:$R$369</definedName>
    <definedName name="_xlnm.Print_Area" localSheetId="3">'31～50人分（A3愛知版）'!$A$1:$R$110</definedName>
    <definedName name="_xlnm.Print_Area" localSheetId="4">'51～100人分（A3愛知版） '!$A$1:$R$160</definedName>
    <definedName name="_xlnm.Print_Area" localSheetId="0">別添４記入見本!$A$1:$R$75</definedName>
    <definedName name="_xlnm.Print_Titles" localSheetId="5">'101～150人分（A3愛知版）'!$12:$16</definedName>
    <definedName name="_xlnm.Print_Titles" localSheetId="6">'151～200人分（A3愛知版） '!$12:$16</definedName>
    <definedName name="_xlnm.Print_Titles" localSheetId="7">'201～300人分（A3愛知版） '!$12:$16</definedName>
    <definedName name="_xlnm.Print_Titles" localSheetId="4">'51～100人分（A3愛知版） '!$12:$16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113" i="2" l="1"/>
  <c r="Q113" i="2"/>
  <c r="P114" i="2"/>
  <c r="Q114" i="2"/>
  <c r="P115" i="2"/>
  <c r="Q115" i="2"/>
  <c r="P116" i="2"/>
  <c r="Q116" i="2"/>
  <c r="P226" i="8" l="1"/>
  <c r="P227" i="8"/>
  <c r="P228" i="8"/>
  <c r="P229" i="8"/>
  <c r="P230" i="8"/>
  <c r="P231" i="8"/>
  <c r="P232" i="8"/>
  <c r="P233" i="8"/>
  <c r="P234" i="8"/>
  <c r="P235" i="8"/>
  <c r="P236" i="8"/>
  <c r="P237" i="8"/>
  <c r="P238" i="8"/>
  <c r="P239" i="8"/>
  <c r="P240" i="8"/>
  <c r="T18" i="9"/>
  <c r="T19" i="9"/>
  <c r="T20" i="9"/>
  <c r="T21" i="9"/>
  <c r="T23" i="9"/>
  <c r="T24" i="9"/>
  <c r="T25" i="9"/>
  <c r="T26" i="9"/>
  <c r="T27" i="9"/>
  <c r="T28" i="9"/>
  <c r="T29" i="9"/>
  <c r="T30" i="9"/>
  <c r="T31" i="9"/>
  <c r="T32" i="9"/>
  <c r="T33" i="9"/>
  <c r="T34" i="9"/>
  <c r="T35" i="9"/>
  <c r="T36" i="9"/>
  <c r="T37" i="9"/>
  <c r="T38" i="9"/>
  <c r="T39" i="9"/>
  <c r="T40" i="9"/>
  <c r="T41" i="9"/>
  <c r="T42" i="9"/>
  <c r="T43" i="9"/>
  <c r="T44" i="9"/>
  <c r="T45" i="9"/>
  <c r="T46" i="9"/>
  <c r="T47" i="9"/>
  <c r="T48" i="9"/>
  <c r="T49" i="9"/>
  <c r="T50" i="9"/>
  <c r="T51" i="9"/>
  <c r="T52" i="9"/>
  <c r="T53" i="9"/>
  <c r="T54" i="9"/>
  <c r="T55" i="9"/>
  <c r="T56" i="9"/>
  <c r="T57" i="9"/>
  <c r="T58" i="9"/>
  <c r="T59" i="9"/>
  <c r="T60" i="9"/>
  <c r="T61" i="9"/>
  <c r="T62" i="9"/>
  <c r="T63" i="9"/>
  <c r="T64" i="9"/>
  <c r="T65" i="9"/>
  <c r="T66" i="9"/>
  <c r="T67" i="9"/>
  <c r="T68" i="9"/>
  <c r="T69" i="9"/>
  <c r="T70" i="9"/>
  <c r="T71" i="9"/>
  <c r="T72" i="9"/>
  <c r="T73" i="9"/>
  <c r="T74" i="9"/>
  <c r="T75" i="9"/>
  <c r="T76" i="9"/>
  <c r="T77" i="9"/>
  <c r="T78" i="9"/>
  <c r="T79" i="9"/>
  <c r="T80" i="9"/>
  <c r="T81" i="9"/>
  <c r="T82" i="9"/>
  <c r="T83" i="9"/>
  <c r="T84" i="9"/>
  <c r="T85" i="9"/>
  <c r="T86" i="9"/>
  <c r="T87" i="9"/>
  <c r="T88" i="9"/>
  <c r="T89" i="9"/>
  <c r="T90" i="9"/>
  <c r="T91" i="9"/>
  <c r="T92" i="9"/>
  <c r="T93" i="9"/>
  <c r="T94" i="9"/>
  <c r="T95" i="9"/>
  <c r="T96" i="9"/>
  <c r="T97" i="9"/>
  <c r="T98" i="9"/>
  <c r="T99" i="9"/>
  <c r="T100" i="9"/>
  <c r="T101" i="9"/>
  <c r="T102" i="9"/>
  <c r="T103" i="9"/>
  <c r="T104" i="9"/>
  <c r="T105" i="9"/>
  <c r="T106" i="9"/>
  <c r="T107" i="9"/>
  <c r="T108" i="9"/>
  <c r="T109" i="9"/>
  <c r="T110" i="9"/>
  <c r="T111" i="9"/>
  <c r="T112" i="9"/>
  <c r="T113" i="9"/>
  <c r="T114" i="9"/>
  <c r="T115" i="9"/>
  <c r="T116" i="9"/>
  <c r="T117" i="9"/>
  <c r="T118" i="9"/>
  <c r="T119" i="9"/>
  <c r="T120" i="9"/>
  <c r="T121" i="9"/>
  <c r="T122" i="9"/>
  <c r="T123" i="9"/>
  <c r="T124" i="9"/>
  <c r="T125" i="9"/>
  <c r="T126" i="9"/>
  <c r="T127" i="9"/>
  <c r="T128" i="9"/>
  <c r="T129" i="9"/>
  <c r="T130" i="9"/>
  <c r="T131" i="9"/>
  <c r="T132" i="9"/>
  <c r="T133" i="9"/>
  <c r="T134" i="9"/>
  <c r="T135" i="9"/>
  <c r="T136" i="9"/>
  <c r="T137" i="9"/>
  <c r="T138" i="9"/>
  <c r="T139" i="9"/>
  <c r="T140" i="9"/>
  <c r="T141" i="9"/>
  <c r="T142" i="9"/>
  <c r="T143" i="9"/>
  <c r="T144" i="9"/>
  <c r="T145" i="9"/>
  <c r="T146" i="9"/>
  <c r="T147" i="9"/>
  <c r="T148" i="9"/>
  <c r="T149" i="9"/>
  <c r="T150" i="9"/>
  <c r="T151" i="9"/>
  <c r="T152" i="9"/>
  <c r="T153" i="9"/>
  <c r="T154" i="9"/>
  <c r="T155" i="9"/>
  <c r="T156" i="9"/>
  <c r="T157" i="9"/>
  <c r="T158" i="9"/>
  <c r="T159" i="9"/>
  <c r="T160" i="9"/>
  <c r="T161" i="9"/>
  <c r="T162" i="9"/>
  <c r="T163" i="9"/>
  <c r="T164" i="9"/>
  <c r="T165" i="9"/>
  <c r="T166" i="9"/>
  <c r="T167" i="9"/>
  <c r="T168" i="9"/>
  <c r="T169" i="9"/>
  <c r="T170" i="9"/>
  <c r="T171" i="9"/>
  <c r="T172" i="9"/>
  <c r="T173" i="9"/>
  <c r="T174" i="9"/>
  <c r="T175" i="9"/>
  <c r="T176" i="9"/>
  <c r="T177" i="9"/>
  <c r="T178" i="9"/>
  <c r="T179" i="9"/>
  <c r="T180" i="9"/>
  <c r="T181" i="9"/>
  <c r="T182" i="9"/>
  <c r="T183" i="9"/>
  <c r="T184" i="9"/>
  <c r="T185" i="9"/>
  <c r="T186" i="9"/>
  <c r="T187" i="9"/>
  <c r="T188" i="9"/>
  <c r="T189" i="9"/>
  <c r="T190" i="9"/>
  <c r="T191" i="9"/>
  <c r="T192" i="9"/>
  <c r="T193" i="9"/>
  <c r="T194" i="9"/>
  <c r="T195" i="9"/>
  <c r="T196" i="9"/>
  <c r="T197" i="9"/>
  <c r="T198" i="9"/>
  <c r="T199" i="9"/>
  <c r="T200" i="9"/>
  <c r="T201" i="9"/>
  <c r="T202" i="9"/>
  <c r="T203" i="9"/>
  <c r="T204" i="9"/>
  <c r="T205" i="9"/>
  <c r="T206" i="9"/>
  <c r="T207" i="9"/>
  <c r="T208" i="9"/>
  <c r="T209" i="9"/>
  <c r="T210" i="9"/>
  <c r="T211" i="9"/>
  <c r="T212" i="9"/>
  <c r="T213" i="9"/>
  <c r="T214" i="9"/>
  <c r="T215" i="9"/>
  <c r="T216" i="9"/>
  <c r="T217" i="9"/>
  <c r="T218" i="9"/>
  <c r="T219" i="9"/>
  <c r="T220" i="9"/>
  <c r="T221" i="9"/>
  <c r="T222" i="9"/>
  <c r="T223" i="9"/>
  <c r="T224" i="9"/>
  <c r="T225" i="9"/>
  <c r="U225" i="9"/>
  <c r="T226" i="9"/>
  <c r="T227" i="9"/>
  <c r="T228" i="9"/>
  <c r="T229" i="9"/>
  <c r="T230" i="9"/>
  <c r="T231" i="9"/>
  <c r="T232" i="9"/>
  <c r="T233" i="9"/>
  <c r="T234" i="9"/>
  <c r="T235" i="9"/>
  <c r="T236" i="9"/>
  <c r="T237" i="9"/>
  <c r="T238" i="9"/>
  <c r="T239" i="9"/>
  <c r="T240" i="9"/>
  <c r="T241" i="9"/>
  <c r="T242" i="9"/>
  <c r="T243" i="9"/>
  <c r="T244" i="9"/>
  <c r="T245" i="9"/>
  <c r="T246" i="9"/>
  <c r="T247" i="9"/>
  <c r="T248" i="9"/>
  <c r="T249" i="9"/>
  <c r="T250" i="9"/>
  <c r="T251" i="9"/>
  <c r="T252" i="9"/>
  <c r="T253" i="9"/>
  <c r="T254" i="9"/>
  <c r="T255" i="9"/>
  <c r="T256" i="9"/>
  <c r="T257" i="9"/>
  <c r="T258" i="9"/>
  <c r="T259" i="9"/>
  <c r="T260" i="9"/>
  <c r="T261" i="9"/>
  <c r="T262" i="9"/>
  <c r="T263" i="9"/>
  <c r="T264" i="9"/>
  <c r="T265" i="9"/>
  <c r="T266" i="9"/>
  <c r="T267" i="9"/>
  <c r="T268" i="9"/>
  <c r="T269" i="9"/>
  <c r="T270" i="9"/>
  <c r="T271" i="9"/>
  <c r="T272" i="9"/>
  <c r="T273" i="9"/>
  <c r="T274" i="9"/>
  <c r="T275" i="9"/>
  <c r="T276" i="9"/>
  <c r="T277" i="9"/>
  <c r="T278" i="9"/>
  <c r="T279" i="9"/>
  <c r="T280" i="9"/>
  <c r="T281" i="9"/>
  <c r="T282" i="9"/>
  <c r="T283" i="9"/>
  <c r="T284" i="9"/>
  <c r="T285" i="9"/>
  <c r="T286" i="9"/>
  <c r="T287" i="9"/>
  <c r="T288" i="9"/>
  <c r="T289" i="9"/>
  <c r="T290" i="9"/>
  <c r="T291" i="9"/>
  <c r="T292" i="9"/>
  <c r="T293" i="9"/>
  <c r="T294" i="9"/>
  <c r="T295" i="9"/>
  <c r="T296" i="9"/>
  <c r="T297" i="9"/>
  <c r="T298" i="9"/>
  <c r="T299" i="9"/>
  <c r="T300" i="9"/>
  <c r="T301" i="9"/>
  <c r="T302" i="9"/>
  <c r="T303" i="9"/>
  <c r="T304" i="9"/>
  <c r="T305" i="9"/>
  <c r="T306" i="9"/>
  <c r="T307" i="9"/>
  <c r="T308" i="9"/>
  <c r="T309" i="9"/>
  <c r="T310" i="9"/>
  <c r="T311" i="9"/>
  <c r="T312" i="9"/>
  <c r="T313" i="9"/>
  <c r="T314" i="9"/>
  <c r="T315" i="9"/>
  <c r="T316" i="9"/>
  <c r="T317" i="9"/>
  <c r="U317" i="9"/>
  <c r="P18" i="9"/>
  <c r="U18" i="9" s="1"/>
  <c r="Q18" i="9"/>
  <c r="P19" i="9"/>
  <c r="Q19" i="9"/>
  <c r="P20" i="9"/>
  <c r="Q20" i="9"/>
  <c r="P21" i="9"/>
  <c r="Q21" i="9"/>
  <c r="P23" i="9"/>
  <c r="Q23" i="9"/>
  <c r="P24" i="9"/>
  <c r="Q24" i="9"/>
  <c r="P25" i="9"/>
  <c r="Q25" i="9"/>
  <c r="P26" i="9"/>
  <c r="Q26" i="9"/>
  <c r="P27" i="9"/>
  <c r="Q27" i="9"/>
  <c r="P28" i="9"/>
  <c r="Q28" i="9"/>
  <c r="P29" i="9"/>
  <c r="Q29" i="9"/>
  <c r="P30" i="9"/>
  <c r="Q30" i="9"/>
  <c r="P31" i="9"/>
  <c r="Q31" i="9"/>
  <c r="P32" i="9"/>
  <c r="Q32" i="9"/>
  <c r="P33" i="9"/>
  <c r="Q33" i="9"/>
  <c r="P34" i="9"/>
  <c r="Q34" i="9"/>
  <c r="P35" i="9"/>
  <c r="Q35" i="9"/>
  <c r="P36" i="9"/>
  <c r="Q36" i="9"/>
  <c r="P37" i="9"/>
  <c r="Q37" i="9"/>
  <c r="P38" i="9"/>
  <c r="Q38" i="9"/>
  <c r="P39" i="9"/>
  <c r="Q39" i="9"/>
  <c r="P40" i="9"/>
  <c r="Q40" i="9"/>
  <c r="P41" i="9"/>
  <c r="Q41" i="9"/>
  <c r="P42" i="9"/>
  <c r="Q42" i="9"/>
  <c r="P43" i="9"/>
  <c r="Q43" i="9"/>
  <c r="P44" i="9"/>
  <c r="Q44" i="9"/>
  <c r="P45" i="9"/>
  <c r="Q45" i="9"/>
  <c r="P46" i="9"/>
  <c r="Q46" i="9"/>
  <c r="P47" i="9"/>
  <c r="Q47" i="9"/>
  <c r="P48" i="9"/>
  <c r="Q48" i="9"/>
  <c r="P49" i="9"/>
  <c r="Q49" i="9"/>
  <c r="P50" i="9"/>
  <c r="Q50" i="9"/>
  <c r="P51" i="9"/>
  <c r="Q51" i="9"/>
  <c r="P52" i="9"/>
  <c r="Q52" i="9"/>
  <c r="P53" i="9"/>
  <c r="Q53" i="9"/>
  <c r="P54" i="9"/>
  <c r="Q54" i="9"/>
  <c r="P55" i="9"/>
  <c r="Q55" i="9"/>
  <c r="P56" i="9"/>
  <c r="Q56" i="9"/>
  <c r="P57" i="9"/>
  <c r="Q57" i="9"/>
  <c r="P58" i="9"/>
  <c r="Q58" i="9"/>
  <c r="P59" i="9"/>
  <c r="Q59" i="9"/>
  <c r="P60" i="9"/>
  <c r="Q60" i="9"/>
  <c r="P61" i="9"/>
  <c r="Q61" i="9"/>
  <c r="P62" i="9"/>
  <c r="Q62" i="9"/>
  <c r="P63" i="9"/>
  <c r="Q63" i="9"/>
  <c r="P64" i="9"/>
  <c r="Q64" i="9"/>
  <c r="P65" i="9"/>
  <c r="Q65" i="9"/>
  <c r="P66" i="9"/>
  <c r="Q66" i="9"/>
  <c r="P67" i="9"/>
  <c r="Q67" i="9"/>
  <c r="P68" i="9"/>
  <c r="Q68" i="9"/>
  <c r="P69" i="9"/>
  <c r="Q69" i="9"/>
  <c r="P70" i="9"/>
  <c r="Q70" i="9"/>
  <c r="P71" i="9"/>
  <c r="Q71" i="9"/>
  <c r="P72" i="9"/>
  <c r="Q72" i="9"/>
  <c r="P73" i="9"/>
  <c r="Q73" i="9"/>
  <c r="P74" i="9"/>
  <c r="Q74" i="9"/>
  <c r="P75" i="9"/>
  <c r="Q75" i="9"/>
  <c r="P76" i="9"/>
  <c r="Q76" i="9"/>
  <c r="P77" i="9"/>
  <c r="Q77" i="9"/>
  <c r="P78" i="9"/>
  <c r="Q78" i="9"/>
  <c r="P79" i="9"/>
  <c r="Q79" i="9"/>
  <c r="P80" i="9"/>
  <c r="Q80" i="9"/>
  <c r="P81" i="9"/>
  <c r="Q81" i="9"/>
  <c r="P82" i="9"/>
  <c r="Q82" i="9"/>
  <c r="P83" i="9"/>
  <c r="Q83" i="9"/>
  <c r="P84" i="9"/>
  <c r="Q84" i="9"/>
  <c r="P85" i="9"/>
  <c r="Q85" i="9"/>
  <c r="P86" i="9"/>
  <c r="Q86" i="9"/>
  <c r="P87" i="9"/>
  <c r="Q87" i="9"/>
  <c r="P88" i="9"/>
  <c r="Q88" i="9"/>
  <c r="P89" i="9"/>
  <c r="Q89" i="9"/>
  <c r="P90" i="9"/>
  <c r="Q90" i="9"/>
  <c r="P91" i="9"/>
  <c r="Q91" i="9"/>
  <c r="P92" i="9"/>
  <c r="Q92" i="9"/>
  <c r="P93" i="9"/>
  <c r="Q93" i="9"/>
  <c r="P94" i="9"/>
  <c r="Q94" i="9"/>
  <c r="P95" i="9"/>
  <c r="Q95" i="9"/>
  <c r="P96" i="9"/>
  <c r="Q96" i="9"/>
  <c r="P97" i="9"/>
  <c r="Q97" i="9"/>
  <c r="P98" i="9"/>
  <c r="Q98" i="9"/>
  <c r="P99" i="9"/>
  <c r="Q99" i="9"/>
  <c r="P100" i="9"/>
  <c r="Q100" i="9"/>
  <c r="P101" i="9"/>
  <c r="Q101" i="9"/>
  <c r="P102" i="9"/>
  <c r="Q102" i="9"/>
  <c r="P103" i="9"/>
  <c r="Q103" i="9"/>
  <c r="P104" i="9"/>
  <c r="Q104" i="9"/>
  <c r="P105" i="9"/>
  <c r="Q105" i="9"/>
  <c r="P106" i="9"/>
  <c r="Q106" i="9"/>
  <c r="P107" i="9"/>
  <c r="Q107" i="9"/>
  <c r="P108" i="9"/>
  <c r="U108" i="9" s="1"/>
  <c r="Q108" i="9"/>
  <c r="P109" i="9"/>
  <c r="Q109" i="9"/>
  <c r="P110" i="9"/>
  <c r="U110" i="9" s="1"/>
  <c r="Q110" i="9"/>
  <c r="P111" i="9"/>
  <c r="Q111" i="9"/>
  <c r="P112" i="9"/>
  <c r="U112" i="9" s="1"/>
  <c r="Q112" i="9"/>
  <c r="P113" i="9"/>
  <c r="Q113" i="9"/>
  <c r="P114" i="9"/>
  <c r="Q114" i="9"/>
  <c r="P115" i="9"/>
  <c r="Q115" i="9"/>
  <c r="P116" i="9"/>
  <c r="Q116" i="9"/>
  <c r="P117" i="9"/>
  <c r="Q117" i="9"/>
  <c r="P118" i="9"/>
  <c r="Q118" i="9"/>
  <c r="P119" i="9"/>
  <c r="Q119" i="9"/>
  <c r="P120" i="9"/>
  <c r="Q120" i="9"/>
  <c r="P121" i="9"/>
  <c r="Q121" i="9"/>
  <c r="P122" i="9"/>
  <c r="Q122" i="9"/>
  <c r="P123" i="9"/>
  <c r="Q123" i="9"/>
  <c r="P124" i="9"/>
  <c r="Q124" i="9"/>
  <c r="P125" i="9"/>
  <c r="Q125" i="9"/>
  <c r="P126" i="9"/>
  <c r="Q126" i="9"/>
  <c r="P127" i="9"/>
  <c r="Q127" i="9"/>
  <c r="P128" i="9"/>
  <c r="Q128" i="9"/>
  <c r="P129" i="9"/>
  <c r="Q129" i="9"/>
  <c r="P130" i="9"/>
  <c r="Q130" i="9"/>
  <c r="P131" i="9"/>
  <c r="Q131" i="9"/>
  <c r="P132" i="9"/>
  <c r="Q132" i="9"/>
  <c r="P133" i="9"/>
  <c r="Q133" i="9"/>
  <c r="P134" i="9"/>
  <c r="Q134" i="9"/>
  <c r="P135" i="9"/>
  <c r="Q135" i="9"/>
  <c r="P136" i="9"/>
  <c r="Q136" i="9"/>
  <c r="P137" i="9"/>
  <c r="Q137" i="9"/>
  <c r="P138" i="9"/>
  <c r="Q138" i="9"/>
  <c r="P139" i="9"/>
  <c r="Q139" i="9"/>
  <c r="P140" i="9"/>
  <c r="Q140" i="9"/>
  <c r="P141" i="9"/>
  <c r="Q141" i="9"/>
  <c r="P142" i="9"/>
  <c r="Q142" i="9"/>
  <c r="P143" i="9"/>
  <c r="Q143" i="9"/>
  <c r="P144" i="9"/>
  <c r="Q144" i="9"/>
  <c r="P145" i="9"/>
  <c r="Q145" i="9"/>
  <c r="P146" i="9"/>
  <c r="Q146" i="9"/>
  <c r="P147" i="9"/>
  <c r="Q147" i="9"/>
  <c r="P148" i="9"/>
  <c r="Q148" i="9"/>
  <c r="P149" i="9"/>
  <c r="Q149" i="9"/>
  <c r="P150" i="9"/>
  <c r="Q150" i="9"/>
  <c r="P151" i="9"/>
  <c r="Q151" i="9"/>
  <c r="P152" i="9"/>
  <c r="Q152" i="9"/>
  <c r="P153" i="9"/>
  <c r="Q153" i="9"/>
  <c r="P154" i="9"/>
  <c r="Q154" i="9"/>
  <c r="P155" i="9"/>
  <c r="Q155" i="9"/>
  <c r="P156" i="9"/>
  <c r="U156" i="9" s="1"/>
  <c r="Q156" i="9"/>
  <c r="P157" i="9"/>
  <c r="Q157" i="9"/>
  <c r="P158" i="9"/>
  <c r="U158" i="9" s="1"/>
  <c r="Q158" i="9"/>
  <c r="P159" i="9"/>
  <c r="Q159" i="9"/>
  <c r="P160" i="9"/>
  <c r="U160" i="9" s="1"/>
  <c r="Q160" i="9"/>
  <c r="P161" i="9"/>
  <c r="Q161" i="9"/>
  <c r="P162" i="9"/>
  <c r="Q162" i="9"/>
  <c r="P163" i="9"/>
  <c r="Q163" i="9"/>
  <c r="P164" i="9"/>
  <c r="Q164" i="9"/>
  <c r="P165" i="9"/>
  <c r="Q165" i="9"/>
  <c r="P166" i="9"/>
  <c r="Q166" i="9"/>
  <c r="P167" i="9"/>
  <c r="Q167" i="9"/>
  <c r="P168" i="9"/>
  <c r="Q168" i="9"/>
  <c r="P169" i="9"/>
  <c r="Q169" i="9"/>
  <c r="P170" i="9"/>
  <c r="Q170" i="9"/>
  <c r="P171" i="9"/>
  <c r="Q171" i="9"/>
  <c r="P172" i="9"/>
  <c r="Q172" i="9"/>
  <c r="P173" i="9"/>
  <c r="Q173" i="9"/>
  <c r="P174" i="9"/>
  <c r="Q174" i="9"/>
  <c r="P175" i="9"/>
  <c r="Q175" i="9"/>
  <c r="P176" i="9"/>
  <c r="Q176" i="9"/>
  <c r="P177" i="9"/>
  <c r="Q177" i="9"/>
  <c r="P178" i="9"/>
  <c r="Q178" i="9"/>
  <c r="P179" i="9"/>
  <c r="Q179" i="9"/>
  <c r="P180" i="9"/>
  <c r="Q180" i="9"/>
  <c r="P181" i="9"/>
  <c r="Q181" i="9"/>
  <c r="P182" i="9"/>
  <c r="Q182" i="9"/>
  <c r="P183" i="9"/>
  <c r="Q183" i="9"/>
  <c r="P184" i="9"/>
  <c r="Q184" i="9"/>
  <c r="P185" i="9"/>
  <c r="Q185" i="9"/>
  <c r="P186" i="9"/>
  <c r="Q186" i="9"/>
  <c r="P187" i="9"/>
  <c r="Q187" i="9"/>
  <c r="P188" i="9"/>
  <c r="Q188" i="9"/>
  <c r="P189" i="9"/>
  <c r="U189" i="9" s="1"/>
  <c r="Q189" i="9"/>
  <c r="P190" i="9"/>
  <c r="Q190" i="9"/>
  <c r="P191" i="9"/>
  <c r="Q191" i="9"/>
  <c r="P192" i="9"/>
  <c r="Q192" i="9"/>
  <c r="P193" i="9"/>
  <c r="Q193" i="9"/>
  <c r="P194" i="9"/>
  <c r="Q194" i="9"/>
  <c r="P195" i="9"/>
  <c r="Q195" i="9"/>
  <c r="P196" i="9"/>
  <c r="Q196" i="9"/>
  <c r="P197" i="9"/>
  <c r="Q197" i="9"/>
  <c r="P198" i="9"/>
  <c r="Q198" i="9"/>
  <c r="P199" i="9"/>
  <c r="Q199" i="9"/>
  <c r="P200" i="9"/>
  <c r="Q200" i="9"/>
  <c r="P201" i="9"/>
  <c r="Q201" i="9"/>
  <c r="P202" i="9"/>
  <c r="Q202" i="9"/>
  <c r="P203" i="9"/>
  <c r="Q203" i="9"/>
  <c r="P204" i="9"/>
  <c r="U204" i="9" s="1"/>
  <c r="Q204" i="9"/>
  <c r="P205" i="9"/>
  <c r="U205" i="9" s="1"/>
  <c r="Q205" i="9"/>
  <c r="P206" i="9"/>
  <c r="U206" i="9" s="1"/>
  <c r="Q206" i="9"/>
  <c r="P207" i="9"/>
  <c r="U207" i="9" s="1"/>
  <c r="Q207" i="9"/>
  <c r="P208" i="9"/>
  <c r="Q208" i="9"/>
  <c r="P209" i="9"/>
  <c r="U209" i="9" s="1"/>
  <c r="Q209" i="9"/>
  <c r="P210" i="9"/>
  <c r="Q210" i="9"/>
  <c r="P211" i="9"/>
  <c r="Q211" i="9"/>
  <c r="P212" i="9"/>
  <c r="Q212" i="9"/>
  <c r="P213" i="9"/>
  <c r="U213" i="9" s="1"/>
  <c r="Q213" i="9"/>
  <c r="P214" i="9"/>
  <c r="Q214" i="9"/>
  <c r="P215" i="9"/>
  <c r="U215" i="9" s="1"/>
  <c r="Q215" i="9"/>
  <c r="P216" i="9"/>
  <c r="Q216" i="9"/>
  <c r="P217" i="9"/>
  <c r="Q217" i="9"/>
  <c r="P218" i="9"/>
  <c r="Q218" i="9"/>
  <c r="P219" i="9"/>
  <c r="Q219" i="9"/>
  <c r="P220" i="9"/>
  <c r="Q220" i="9"/>
  <c r="P221" i="9"/>
  <c r="Q221" i="9"/>
  <c r="P222" i="9"/>
  <c r="Q222" i="9"/>
  <c r="P223" i="9"/>
  <c r="Q223" i="9"/>
  <c r="P224" i="9"/>
  <c r="Q224" i="9"/>
  <c r="P225" i="9"/>
  <c r="Q225" i="9"/>
  <c r="P226" i="9"/>
  <c r="Q226" i="9"/>
  <c r="P227" i="9"/>
  <c r="Q227" i="9"/>
  <c r="P228" i="9"/>
  <c r="Q228" i="9"/>
  <c r="P229" i="9"/>
  <c r="Q229" i="9"/>
  <c r="P230" i="9"/>
  <c r="Q230" i="9"/>
  <c r="P231" i="9"/>
  <c r="Q231" i="9"/>
  <c r="P232" i="9"/>
  <c r="Q232" i="9"/>
  <c r="P233" i="9"/>
  <c r="Q233" i="9"/>
  <c r="P234" i="9"/>
  <c r="Q234" i="9"/>
  <c r="P235" i="9"/>
  <c r="Q235" i="9"/>
  <c r="P236" i="9"/>
  <c r="Q236" i="9"/>
  <c r="P237" i="9"/>
  <c r="Q237" i="9"/>
  <c r="P238" i="9"/>
  <c r="Q238" i="9"/>
  <c r="P239" i="9"/>
  <c r="Q239" i="9"/>
  <c r="P240" i="9"/>
  <c r="Q240" i="9"/>
  <c r="P241" i="9"/>
  <c r="Q241" i="9"/>
  <c r="P242" i="9"/>
  <c r="Q242" i="9"/>
  <c r="P243" i="9"/>
  <c r="U243" i="9" s="1"/>
  <c r="Q243" i="9"/>
  <c r="P244" i="9"/>
  <c r="Q244" i="9"/>
  <c r="P245" i="9"/>
  <c r="Q245" i="9"/>
  <c r="P246" i="9"/>
  <c r="Q246" i="9"/>
  <c r="P247" i="9"/>
  <c r="Q247" i="9"/>
  <c r="P248" i="9"/>
  <c r="Q248" i="9"/>
  <c r="P249" i="9"/>
  <c r="Q249" i="9"/>
  <c r="P250" i="9"/>
  <c r="Q250" i="9"/>
  <c r="P251" i="9"/>
  <c r="Q251" i="9"/>
  <c r="P252" i="9"/>
  <c r="Q252" i="9"/>
  <c r="P253" i="9"/>
  <c r="Q253" i="9"/>
  <c r="P254" i="9"/>
  <c r="Q254" i="9"/>
  <c r="P255" i="9"/>
  <c r="Q255" i="9"/>
  <c r="P256" i="9"/>
  <c r="Q256" i="9"/>
  <c r="P257" i="9"/>
  <c r="U257" i="9" s="1"/>
  <c r="Q257" i="9"/>
  <c r="P258" i="9"/>
  <c r="Q258" i="9"/>
  <c r="P259" i="9"/>
  <c r="Q259" i="9"/>
  <c r="P260" i="9"/>
  <c r="Q260" i="9"/>
  <c r="P261" i="9"/>
  <c r="Q261" i="9"/>
  <c r="P262" i="9"/>
  <c r="Q262" i="9"/>
  <c r="P263" i="9"/>
  <c r="U263" i="9" s="1"/>
  <c r="Q263" i="9"/>
  <c r="P264" i="9"/>
  <c r="Q264" i="9"/>
  <c r="P265" i="9"/>
  <c r="Q265" i="9"/>
  <c r="P266" i="9"/>
  <c r="Q266" i="9"/>
  <c r="P267" i="9"/>
  <c r="Q267" i="9"/>
  <c r="P268" i="9"/>
  <c r="Q268" i="9"/>
  <c r="P269" i="9"/>
  <c r="Q269" i="9"/>
  <c r="P270" i="9"/>
  <c r="Q270" i="9"/>
  <c r="P271" i="9"/>
  <c r="Q271" i="9"/>
  <c r="P272" i="9"/>
  <c r="Q272" i="9"/>
  <c r="P273" i="9"/>
  <c r="Q273" i="9"/>
  <c r="P274" i="9"/>
  <c r="Q274" i="9"/>
  <c r="P275" i="9"/>
  <c r="Q275" i="9"/>
  <c r="P276" i="9"/>
  <c r="Q276" i="9"/>
  <c r="P277" i="9"/>
  <c r="Q277" i="9"/>
  <c r="P278" i="9"/>
  <c r="Q278" i="9"/>
  <c r="P279" i="9"/>
  <c r="Q279" i="9"/>
  <c r="P280" i="9"/>
  <c r="Q280" i="9"/>
  <c r="P281" i="9"/>
  <c r="Q281" i="9"/>
  <c r="P282" i="9"/>
  <c r="Q282" i="9"/>
  <c r="P283" i="9"/>
  <c r="Q283" i="9"/>
  <c r="P284" i="9"/>
  <c r="Q284" i="9"/>
  <c r="P285" i="9"/>
  <c r="Q285" i="9"/>
  <c r="P286" i="9"/>
  <c r="Q286" i="9"/>
  <c r="P287" i="9"/>
  <c r="Q287" i="9"/>
  <c r="P288" i="9"/>
  <c r="Q288" i="9"/>
  <c r="P289" i="9"/>
  <c r="Q289" i="9"/>
  <c r="P290" i="9"/>
  <c r="Q290" i="9"/>
  <c r="P291" i="9"/>
  <c r="U291" i="9" s="1"/>
  <c r="Q291" i="9"/>
  <c r="P292" i="9"/>
  <c r="Q292" i="9"/>
  <c r="P293" i="9"/>
  <c r="Q293" i="9"/>
  <c r="P294" i="9"/>
  <c r="Q294" i="9"/>
  <c r="P295" i="9"/>
  <c r="Q295" i="9"/>
  <c r="P296" i="9"/>
  <c r="Q296" i="9"/>
  <c r="P297" i="9"/>
  <c r="Q297" i="9"/>
  <c r="P298" i="9"/>
  <c r="Q298" i="9"/>
  <c r="P299" i="9"/>
  <c r="Q299" i="9"/>
  <c r="P300" i="9"/>
  <c r="Q300" i="9"/>
  <c r="P301" i="9"/>
  <c r="Q301" i="9"/>
  <c r="P302" i="9"/>
  <c r="Q302" i="9"/>
  <c r="P303" i="9"/>
  <c r="Q303" i="9"/>
  <c r="P304" i="9"/>
  <c r="Q304" i="9"/>
  <c r="P305" i="9"/>
  <c r="U305" i="9" s="1"/>
  <c r="Q305" i="9"/>
  <c r="P306" i="9"/>
  <c r="Q306" i="9"/>
  <c r="P307" i="9"/>
  <c r="Q307" i="9"/>
  <c r="P308" i="9"/>
  <c r="Q308" i="9"/>
  <c r="P309" i="9"/>
  <c r="Q309" i="9"/>
  <c r="P310" i="9"/>
  <c r="Q310" i="9"/>
  <c r="P311" i="9"/>
  <c r="Q311" i="9"/>
  <c r="P312" i="9"/>
  <c r="Q312" i="9"/>
  <c r="P313" i="9"/>
  <c r="Q313" i="9"/>
  <c r="P314" i="9"/>
  <c r="Q314" i="9"/>
  <c r="P315" i="9"/>
  <c r="Q315" i="9"/>
  <c r="P316" i="9"/>
  <c r="Q316" i="9"/>
  <c r="T18" i="8"/>
  <c r="U18" i="8" s="1"/>
  <c r="T19" i="8"/>
  <c r="U19" i="8" s="1"/>
  <c r="T20" i="8"/>
  <c r="U20" i="8" s="1"/>
  <c r="T21" i="8"/>
  <c r="U21" i="8" s="1"/>
  <c r="T22" i="8"/>
  <c r="T23" i="8"/>
  <c r="T24" i="8"/>
  <c r="U24" i="8"/>
  <c r="T25" i="8"/>
  <c r="U25" i="8" s="1"/>
  <c r="T26" i="8"/>
  <c r="T27" i="8"/>
  <c r="T28" i="8"/>
  <c r="T29" i="8"/>
  <c r="T30" i="8"/>
  <c r="T31" i="8"/>
  <c r="T32" i="8"/>
  <c r="T33" i="8"/>
  <c r="T34" i="8"/>
  <c r="T35" i="8"/>
  <c r="T36" i="8"/>
  <c r="T37" i="8"/>
  <c r="T38" i="8"/>
  <c r="U38" i="8" s="1"/>
  <c r="T39" i="8"/>
  <c r="U39" i="8" s="1"/>
  <c r="T40" i="8"/>
  <c r="U40" i="8"/>
  <c r="T41" i="8"/>
  <c r="U41" i="8" s="1"/>
  <c r="T42" i="8"/>
  <c r="U42" i="8" s="1"/>
  <c r="T43" i="8"/>
  <c r="T44" i="8"/>
  <c r="U44" i="8" s="1"/>
  <c r="T45" i="8"/>
  <c r="U45" i="8" s="1"/>
  <c r="T46" i="8"/>
  <c r="U46" i="8"/>
  <c r="T47" i="8"/>
  <c r="U47" i="8" s="1"/>
  <c r="T48" i="8"/>
  <c r="U48" i="8"/>
  <c r="T49" i="8"/>
  <c r="U49" i="8" s="1"/>
  <c r="T50" i="8"/>
  <c r="U50" i="8" s="1"/>
  <c r="T51" i="8"/>
  <c r="T52" i="8"/>
  <c r="T53" i="8"/>
  <c r="T54" i="8"/>
  <c r="T55" i="8"/>
  <c r="T56" i="8"/>
  <c r="U56" i="8"/>
  <c r="T57" i="8"/>
  <c r="U57" i="8" s="1"/>
  <c r="T58" i="8"/>
  <c r="T59" i="8"/>
  <c r="T60" i="8"/>
  <c r="T61" i="8"/>
  <c r="T62" i="8"/>
  <c r="T63" i="8"/>
  <c r="T64" i="8"/>
  <c r="T65" i="8"/>
  <c r="T66" i="8"/>
  <c r="T67" i="8"/>
  <c r="T68" i="8"/>
  <c r="T69" i="8"/>
  <c r="T70" i="8"/>
  <c r="T71" i="8"/>
  <c r="T72" i="8"/>
  <c r="T73" i="8"/>
  <c r="T74" i="8"/>
  <c r="U74" i="8" s="1"/>
  <c r="T75" i="8"/>
  <c r="T76" i="8"/>
  <c r="T77" i="8"/>
  <c r="T78" i="8"/>
  <c r="T79" i="8"/>
  <c r="U79" i="8" s="1"/>
  <c r="T80" i="8"/>
  <c r="U80" i="8"/>
  <c r="T81" i="8"/>
  <c r="U81" i="8" s="1"/>
  <c r="T82" i="8"/>
  <c r="T83" i="8"/>
  <c r="T84" i="8"/>
  <c r="T85" i="8"/>
  <c r="U85" i="8" s="1"/>
  <c r="T86" i="8"/>
  <c r="U86" i="8" s="1"/>
  <c r="T87" i="8"/>
  <c r="U87" i="8" s="1"/>
  <c r="T88" i="8"/>
  <c r="U88" i="8"/>
  <c r="T89" i="8"/>
  <c r="U89" i="8" s="1"/>
  <c r="T90" i="8"/>
  <c r="T91" i="8"/>
  <c r="T92" i="8"/>
  <c r="T93" i="8"/>
  <c r="T94" i="8"/>
  <c r="T95" i="8"/>
  <c r="T96" i="8"/>
  <c r="T97" i="8"/>
  <c r="T98" i="8"/>
  <c r="T99" i="8"/>
  <c r="T100" i="8"/>
  <c r="T101" i="8"/>
  <c r="T102" i="8"/>
  <c r="T103" i="8"/>
  <c r="T104" i="8"/>
  <c r="T105" i="8"/>
  <c r="T106" i="8"/>
  <c r="T107" i="8"/>
  <c r="T108" i="8"/>
  <c r="T109" i="8"/>
  <c r="U109" i="8" s="1"/>
  <c r="T110" i="8"/>
  <c r="U110" i="8"/>
  <c r="T111" i="8"/>
  <c r="U111" i="8" s="1"/>
  <c r="T112" i="8"/>
  <c r="U112" i="8"/>
  <c r="T113" i="8"/>
  <c r="U113" i="8" s="1"/>
  <c r="T114" i="8"/>
  <c r="U114" i="8" s="1"/>
  <c r="T115" i="8"/>
  <c r="U115" i="8" s="1"/>
  <c r="T116" i="8"/>
  <c r="U116" i="8" s="1"/>
  <c r="T117" i="8"/>
  <c r="U117" i="8" s="1"/>
  <c r="T118" i="8"/>
  <c r="T119" i="8"/>
  <c r="T120" i="8"/>
  <c r="U120" i="8"/>
  <c r="T121" i="8"/>
  <c r="U121" i="8" s="1"/>
  <c r="T122" i="8"/>
  <c r="T123" i="8"/>
  <c r="T124" i="8"/>
  <c r="T125" i="8"/>
  <c r="T126" i="8"/>
  <c r="T127" i="8"/>
  <c r="T128" i="8"/>
  <c r="T129" i="8"/>
  <c r="T130" i="8"/>
  <c r="T131" i="8"/>
  <c r="T132" i="8"/>
  <c r="T133" i="8"/>
  <c r="T134" i="8"/>
  <c r="U134" i="8" s="1"/>
  <c r="T135" i="8"/>
  <c r="U135" i="8" s="1"/>
  <c r="T136" i="8"/>
  <c r="U136" i="8"/>
  <c r="T137" i="8"/>
  <c r="U137" i="8" s="1"/>
  <c r="T138" i="8"/>
  <c r="U138" i="8" s="1"/>
  <c r="T139" i="8"/>
  <c r="T140" i="8"/>
  <c r="U140" i="8" s="1"/>
  <c r="T141" i="8"/>
  <c r="T142" i="8"/>
  <c r="U142" i="8"/>
  <c r="T143" i="8"/>
  <c r="U143" i="8" s="1"/>
  <c r="T144" i="8"/>
  <c r="U144" i="8"/>
  <c r="T145" i="8"/>
  <c r="U145" i="8" s="1"/>
  <c r="T146" i="8"/>
  <c r="U146" i="8" s="1"/>
  <c r="T147" i="8"/>
  <c r="T148" i="8"/>
  <c r="T149" i="8"/>
  <c r="T150" i="8"/>
  <c r="T151" i="8"/>
  <c r="T152" i="8"/>
  <c r="U152" i="8"/>
  <c r="T153" i="8"/>
  <c r="U153" i="8" s="1"/>
  <c r="T154" i="8"/>
  <c r="T155" i="8"/>
  <c r="T156" i="8"/>
  <c r="T157" i="8"/>
  <c r="T158" i="8"/>
  <c r="T159" i="8"/>
  <c r="T160" i="8"/>
  <c r="T161" i="8"/>
  <c r="T162" i="8"/>
  <c r="T163" i="8"/>
  <c r="T164" i="8"/>
  <c r="T165" i="8"/>
  <c r="T166" i="8"/>
  <c r="T167" i="8"/>
  <c r="T168" i="8"/>
  <c r="T169" i="8"/>
  <c r="T170" i="8"/>
  <c r="U170" i="8" s="1"/>
  <c r="T171" i="8"/>
  <c r="T172" i="8"/>
  <c r="T173" i="8"/>
  <c r="T174" i="8"/>
  <c r="T175" i="8"/>
  <c r="U175" i="8" s="1"/>
  <c r="T176" i="8"/>
  <c r="U176" i="8"/>
  <c r="T177" i="8"/>
  <c r="U177" i="8" s="1"/>
  <c r="T178" i="8"/>
  <c r="T179" i="8"/>
  <c r="T180" i="8"/>
  <c r="T181" i="8"/>
  <c r="U181" i="8" s="1"/>
  <c r="T182" i="8"/>
  <c r="U182" i="8" s="1"/>
  <c r="T183" i="8"/>
  <c r="U183" i="8" s="1"/>
  <c r="T184" i="8"/>
  <c r="U184" i="8"/>
  <c r="T185" i="8"/>
  <c r="U185" i="8" s="1"/>
  <c r="T186" i="8"/>
  <c r="T187" i="8"/>
  <c r="T188" i="8"/>
  <c r="T189" i="8"/>
  <c r="T190" i="8"/>
  <c r="T191" i="8"/>
  <c r="T192" i="8"/>
  <c r="T193" i="8"/>
  <c r="T194" i="8"/>
  <c r="T195" i="8"/>
  <c r="T196" i="8"/>
  <c r="T197" i="8"/>
  <c r="T198" i="8"/>
  <c r="T199" i="8"/>
  <c r="T200" i="8"/>
  <c r="T201" i="8"/>
  <c r="T202" i="8"/>
  <c r="T203" i="8"/>
  <c r="U203" i="8"/>
  <c r="T204" i="8"/>
  <c r="T205" i="8"/>
  <c r="U205" i="8" s="1"/>
  <c r="T206" i="8"/>
  <c r="U206" i="8" s="1"/>
  <c r="T207" i="8"/>
  <c r="U207" i="8"/>
  <c r="T208" i="8"/>
  <c r="U208" i="8"/>
  <c r="T209" i="8"/>
  <c r="U209" i="8"/>
  <c r="T210" i="8"/>
  <c r="T211" i="8"/>
  <c r="T212" i="8"/>
  <c r="T213" i="8"/>
  <c r="T214" i="8"/>
  <c r="T215" i="8"/>
  <c r="T216" i="8"/>
  <c r="P18" i="8"/>
  <c r="Q18" i="8"/>
  <c r="P19" i="8"/>
  <c r="Q19" i="8"/>
  <c r="P20" i="8"/>
  <c r="Q20" i="8"/>
  <c r="P21" i="8"/>
  <c r="Q21" i="8"/>
  <c r="P22" i="8"/>
  <c r="U22" i="8" s="1"/>
  <c r="Q22" i="8"/>
  <c r="P23" i="8"/>
  <c r="Q23" i="8"/>
  <c r="P24" i="8"/>
  <c r="Q24" i="8"/>
  <c r="P25" i="8"/>
  <c r="Q25" i="8"/>
  <c r="P26" i="8"/>
  <c r="U26" i="8" s="1"/>
  <c r="Q26" i="8"/>
  <c r="P27" i="8"/>
  <c r="Q27" i="8"/>
  <c r="P28" i="8"/>
  <c r="U28" i="8" s="1"/>
  <c r="Q28" i="8"/>
  <c r="P29" i="8"/>
  <c r="Q29" i="8"/>
  <c r="P30" i="8"/>
  <c r="U30" i="8" s="1"/>
  <c r="Q30" i="8"/>
  <c r="P31" i="8"/>
  <c r="Q31" i="8"/>
  <c r="P32" i="8"/>
  <c r="U32" i="8" s="1"/>
  <c r="Q32" i="8"/>
  <c r="P33" i="8"/>
  <c r="Q33" i="8"/>
  <c r="P34" i="8"/>
  <c r="U34" i="8" s="1"/>
  <c r="Q34" i="8"/>
  <c r="P35" i="8"/>
  <c r="Q35" i="8"/>
  <c r="P36" i="8"/>
  <c r="U36" i="8" s="1"/>
  <c r="Q36" i="8"/>
  <c r="P37" i="8"/>
  <c r="Q37" i="8"/>
  <c r="P38" i="8"/>
  <c r="Q38" i="8"/>
  <c r="P39" i="8"/>
  <c r="Q39" i="8"/>
  <c r="P40" i="8"/>
  <c r="Q40" i="8"/>
  <c r="P41" i="8"/>
  <c r="Q41" i="8"/>
  <c r="P42" i="8"/>
  <c r="Q42" i="8"/>
  <c r="P43" i="8"/>
  <c r="Q43" i="8"/>
  <c r="P44" i="8"/>
  <c r="Q44" i="8"/>
  <c r="P45" i="8"/>
  <c r="Q45" i="8"/>
  <c r="P46" i="8"/>
  <c r="Q46" i="8"/>
  <c r="P47" i="8"/>
  <c r="Q47" i="8"/>
  <c r="P48" i="8"/>
  <c r="Q48" i="8"/>
  <c r="P49" i="8"/>
  <c r="Q49" i="8"/>
  <c r="P50" i="8"/>
  <c r="Q50" i="8"/>
  <c r="P51" i="8"/>
  <c r="Q51" i="8"/>
  <c r="P52" i="8"/>
  <c r="U52" i="8" s="1"/>
  <c r="Q52" i="8"/>
  <c r="P53" i="8"/>
  <c r="Q53" i="8"/>
  <c r="P54" i="8"/>
  <c r="U54" i="8" s="1"/>
  <c r="Q54" i="8"/>
  <c r="P55" i="8"/>
  <c r="Q55" i="8"/>
  <c r="P56" i="8"/>
  <c r="Q56" i="8"/>
  <c r="P57" i="8"/>
  <c r="Q57" i="8"/>
  <c r="P58" i="8"/>
  <c r="U58" i="8" s="1"/>
  <c r="Q58" i="8"/>
  <c r="P59" i="8"/>
  <c r="Q59" i="8"/>
  <c r="P60" i="8"/>
  <c r="U60" i="8" s="1"/>
  <c r="Q60" i="8"/>
  <c r="P61" i="8"/>
  <c r="Q61" i="8"/>
  <c r="P62" i="8"/>
  <c r="U62" i="8" s="1"/>
  <c r="Q62" i="8"/>
  <c r="P63" i="8"/>
  <c r="Q63" i="8"/>
  <c r="P64" i="8"/>
  <c r="U64" i="8" s="1"/>
  <c r="Q64" i="8"/>
  <c r="P65" i="8"/>
  <c r="Q65" i="8"/>
  <c r="P66" i="8"/>
  <c r="U66" i="8" s="1"/>
  <c r="Q66" i="8"/>
  <c r="P67" i="8"/>
  <c r="Q67" i="8"/>
  <c r="P68" i="8"/>
  <c r="U68" i="8" s="1"/>
  <c r="Q68" i="8"/>
  <c r="P69" i="8"/>
  <c r="Q69" i="8"/>
  <c r="P70" i="8"/>
  <c r="U70" i="8" s="1"/>
  <c r="Q70" i="8"/>
  <c r="P71" i="8"/>
  <c r="Q71" i="8"/>
  <c r="P72" i="8"/>
  <c r="U72" i="8" s="1"/>
  <c r="Q72" i="8"/>
  <c r="P73" i="8"/>
  <c r="Q73" i="8"/>
  <c r="P74" i="8"/>
  <c r="Q74" i="8"/>
  <c r="P75" i="8"/>
  <c r="Q75" i="8"/>
  <c r="P76" i="8"/>
  <c r="U76" i="8" s="1"/>
  <c r="Q76" i="8"/>
  <c r="P77" i="8"/>
  <c r="Q77" i="8"/>
  <c r="P78" i="8"/>
  <c r="U78" i="8" s="1"/>
  <c r="Q78" i="8"/>
  <c r="P79" i="8"/>
  <c r="Q79" i="8"/>
  <c r="P80" i="8"/>
  <c r="Q80" i="8"/>
  <c r="P81" i="8"/>
  <c r="Q81" i="8"/>
  <c r="P82" i="8"/>
  <c r="U82" i="8" s="1"/>
  <c r="Q82" i="8"/>
  <c r="P83" i="8"/>
  <c r="Q83" i="8"/>
  <c r="P84" i="8"/>
  <c r="U84" i="8" s="1"/>
  <c r="Q84" i="8"/>
  <c r="P85" i="8"/>
  <c r="Q85" i="8"/>
  <c r="P86" i="8"/>
  <c r="Q86" i="8"/>
  <c r="P87" i="8"/>
  <c r="Q87" i="8"/>
  <c r="P88" i="8"/>
  <c r="Q88" i="8"/>
  <c r="P89" i="8"/>
  <c r="Q89" i="8"/>
  <c r="P90" i="8"/>
  <c r="U90" i="8" s="1"/>
  <c r="Q90" i="8"/>
  <c r="P91" i="8"/>
  <c r="Q91" i="8"/>
  <c r="P92" i="8"/>
  <c r="U92" i="8" s="1"/>
  <c r="Q92" i="8"/>
  <c r="P93" i="8"/>
  <c r="Q93" i="8"/>
  <c r="P94" i="8"/>
  <c r="U94" i="8" s="1"/>
  <c r="Q94" i="8"/>
  <c r="P95" i="8"/>
  <c r="Q95" i="8"/>
  <c r="P96" i="8"/>
  <c r="U96" i="8" s="1"/>
  <c r="Q96" i="8"/>
  <c r="P97" i="8"/>
  <c r="Q97" i="8"/>
  <c r="P98" i="8"/>
  <c r="U98" i="8" s="1"/>
  <c r="Q98" i="8"/>
  <c r="P99" i="8"/>
  <c r="Q99" i="8"/>
  <c r="P100" i="8"/>
  <c r="U100" i="8" s="1"/>
  <c r="Q100" i="8"/>
  <c r="P101" i="8"/>
  <c r="Q101" i="8"/>
  <c r="P102" i="8"/>
  <c r="U102" i="8" s="1"/>
  <c r="Q102" i="8"/>
  <c r="P103" i="8"/>
  <c r="Q103" i="8"/>
  <c r="P104" i="8"/>
  <c r="U104" i="8" s="1"/>
  <c r="Q104" i="8"/>
  <c r="P105" i="8"/>
  <c r="Q105" i="8"/>
  <c r="P106" i="8"/>
  <c r="U106" i="8" s="1"/>
  <c r="Q106" i="8"/>
  <c r="P107" i="8"/>
  <c r="Q107" i="8"/>
  <c r="P108" i="8"/>
  <c r="U108" i="8" s="1"/>
  <c r="Q108" i="8"/>
  <c r="P109" i="8"/>
  <c r="Q109" i="8"/>
  <c r="P110" i="8"/>
  <c r="Q110" i="8"/>
  <c r="P111" i="8"/>
  <c r="Q111" i="8"/>
  <c r="P112" i="8"/>
  <c r="Q112" i="8"/>
  <c r="P113" i="8"/>
  <c r="Q113" i="8"/>
  <c r="P114" i="8"/>
  <c r="Q114" i="8"/>
  <c r="P115" i="8"/>
  <c r="Q115" i="8"/>
  <c r="P116" i="8"/>
  <c r="Q116" i="8"/>
  <c r="P117" i="8"/>
  <c r="Q117" i="8"/>
  <c r="P118" i="8"/>
  <c r="U118" i="8" s="1"/>
  <c r="Q118" i="8"/>
  <c r="P119" i="8"/>
  <c r="Q119" i="8"/>
  <c r="P120" i="8"/>
  <c r="Q120" i="8"/>
  <c r="P121" i="8"/>
  <c r="Q121" i="8"/>
  <c r="P122" i="8"/>
  <c r="U122" i="8" s="1"/>
  <c r="Q122" i="8"/>
  <c r="P123" i="8"/>
  <c r="Q123" i="8"/>
  <c r="P124" i="8"/>
  <c r="U124" i="8" s="1"/>
  <c r="Q124" i="8"/>
  <c r="P125" i="8"/>
  <c r="Q125" i="8"/>
  <c r="P126" i="8"/>
  <c r="U126" i="8" s="1"/>
  <c r="Q126" i="8"/>
  <c r="P127" i="8"/>
  <c r="Q127" i="8"/>
  <c r="P128" i="8"/>
  <c r="U128" i="8" s="1"/>
  <c r="Q128" i="8"/>
  <c r="P129" i="8"/>
  <c r="Q129" i="8"/>
  <c r="P130" i="8"/>
  <c r="U130" i="8" s="1"/>
  <c r="Q130" i="8"/>
  <c r="P131" i="8"/>
  <c r="Q131" i="8"/>
  <c r="P132" i="8"/>
  <c r="U132" i="8" s="1"/>
  <c r="Q132" i="8"/>
  <c r="P133" i="8"/>
  <c r="Q133" i="8"/>
  <c r="P134" i="8"/>
  <c r="Q134" i="8"/>
  <c r="P135" i="8"/>
  <c r="Q135" i="8"/>
  <c r="P136" i="8"/>
  <c r="Q136" i="8"/>
  <c r="P137" i="8"/>
  <c r="Q137" i="8"/>
  <c r="P138" i="8"/>
  <c r="Q138" i="8"/>
  <c r="P139" i="8"/>
  <c r="Q139" i="8"/>
  <c r="P140" i="8"/>
  <c r="Q140" i="8"/>
  <c r="P141" i="8"/>
  <c r="Q141" i="8"/>
  <c r="P142" i="8"/>
  <c r="Q142" i="8"/>
  <c r="P143" i="8"/>
  <c r="Q143" i="8"/>
  <c r="P144" i="8"/>
  <c r="Q144" i="8"/>
  <c r="P145" i="8"/>
  <c r="Q145" i="8"/>
  <c r="P146" i="8"/>
  <c r="Q146" i="8"/>
  <c r="P147" i="8"/>
  <c r="Q147" i="8"/>
  <c r="P148" i="8"/>
  <c r="U148" i="8" s="1"/>
  <c r="Q148" i="8"/>
  <c r="P149" i="8"/>
  <c r="Q149" i="8"/>
  <c r="P150" i="8"/>
  <c r="U150" i="8" s="1"/>
  <c r="Q150" i="8"/>
  <c r="P151" i="8"/>
  <c r="Q151" i="8"/>
  <c r="P152" i="8"/>
  <c r="Q152" i="8"/>
  <c r="P153" i="8"/>
  <c r="Q153" i="8"/>
  <c r="P154" i="8"/>
  <c r="U154" i="8" s="1"/>
  <c r="Q154" i="8"/>
  <c r="P155" i="8"/>
  <c r="Q155" i="8"/>
  <c r="P156" i="8"/>
  <c r="U156" i="8" s="1"/>
  <c r="Q156" i="8"/>
  <c r="P157" i="8"/>
  <c r="Q157" i="8"/>
  <c r="P158" i="8"/>
  <c r="U158" i="8" s="1"/>
  <c r="Q158" i="8"/>
  <c r="P159" i="8"/>
  <c r="Q159" i="8"/>
  <c r="P160" i="8"/>
  <c r="U160" i="8" s="1"/>
  <c r="Q160" i="8"/>
  <c r="P161" i="8"/>
  <c r="Q161" i="8"/>
  <c r="P162" i="8"/>
  <c r="U162" i="8" s="1"/>
  <c r="Q162" i="8"/>
  <c r="P163" i="8"/>
  <c r="Q163" i="8"/>
  <c r="P164" i="8"/>
  <c r="U164" i="8" s="1"/>
  <c r="Q164" i="8"/>
  <c r="P165" i="8"/>
  <c r="Q165" i="8"/>
  <c r="P166" i="8"/>
  <c r="U166" i="8" s="1"/>
  <c r="Q166" i="8"/>
  <c r="P167" i="8"/>
  <c r="Q167" i="8"/>
  <c r="P168" i="8"/>
  <c r="U168" i="8" s="1"/>
  <c r="Q168" i="8"/>
  <c r="P169" i="8"/>
  <c r="Q169" i="8"/>
  <c r="P170" i="8"/>
  <c r="Q170" i="8"/>
  <c r="P171" i="8"/>
  <c r="Q171" i="8"/>
  <c r="P172" i="8"/>
  <c r="U172" i="8" s="1"/>
  <c r="Q172" i="8"/>
  <c r="P173" i="8"/>
  <c r="Q173" i="8"/>
  <c r="P174" i="8"/>
  <c r="U174" i="8" s="1"/>
  <c r="Q174" i="8"/>
  <c r="P175" i="8"/>
  <c r="Q175" i="8"/>
  <c r="P176" i="8"/>
  <c r="Q176" i="8"/>
  <c r="P177" i="8"/>
  <c r="Q177" i="8"/>
  <c r="P178" i="8"/>
  <c r="U178" i="8" s="1"/>
  <c r="Q178" i="8"/>
  <c r="P179" i="8"/>
  <c r="Q179" i="8"/>
  <c r="P180" i="8"/>
  <c r="U180" i="8" s="1"/>
  <c r="Q180" i="8"/>
  <c r="P181" i="8"/>
  <c r="Q181" i="8"/>
  <c r="P182" i="8"/>
  <c r="Q182" i="8"/>
  <c r="P183" i="8"/>
  <c r="Q183" i="8"/>
  <c r="P184" i="8"/>
  <c r="Q184" i="8"/>
  <c r="P185" i="8"/>
  <c r="Q185" i="8"/>
  <c r="P186" i="8"/>
  <c r="U186" i="8" s="1"/>
  <c r="Q186" i="8"/>
  <c r="P187" i="8"/>
  <c r="Q187" i="8"/>
  <c r="P188" i="8"/>
  <c r="U188" i="8" s="1"/>
  <c r="Q188" i="8"/>
  <c r="P189" i="8"/>
  <c r="U189" i="8" s="1"/>
  <c r="Q189" i="8"/>
  <c r="P190" i="8"/>
  <c r="U190" i="8" s="1"/>
  <c r="Q190" i="8"/>
  <c r="P191" i="8"/>
  <c r="U191" i="8" s="1"/>
  <c r="Q191" i="8"/>
  <c r="P192" i="8"/>
  <c r="U192" i="8" s="1"/>
  <c r="Q192" i="8"/>
  <c r="P193" i="8"/>
  <c r="U193" i="8" s="1"/>
  <c r="Q193" i="8"/>
  <c r="P194" i="8"/>
  <c r="U194" i="8" s="1"/>
  <c r="Q194" i="8"/>
  <c r="P195" i="8"/>
  <c r="U195" i="8" s="1"/>
  <c r="Q195" i="8"/>
  <c r="P196" i="8"/>
  <c r="U196" i="8" s="1"/>
  <c r="Q196" i="8"/>
  <c r="P197" i="8"/>
  <c r="U197" i="8" s="1"/>
  <c r="Q197" i="8"/>
  <c r="P198" i="8"/>
  <c r="U198" i="8" s="1"/>
  <c r="Q198" i="8"/>
  <c r="P199" i="8"/>
  <c r="U199" i="8" s="1"/>
  <c r="Q199" i="8"/>
  <c r="P200" i="8"/>
  <c r="U200" i="8" s="1"/>
  <c r="Q200" i="8"/>
  <c r="P201" i="8"/>
  <c r="U201" i="8" s="1"/>
  <c r="Q201" i="8"/>
  <c r="P202" i="8"/>
  <c r="U202" i="8" s="1"/>
  <c r="Q202" i="8"/>
  <c r="P203" i="8"/>
  <c r="Q203" i="8"/>
  <c r="P204" i="8"/>
  <c r="U204" i="8" s="1"/>
  <c r="Q204" i="8"/>
  <c r="P205" i="8"/>
  <c r="Q205" i="8"/>
  <c r="P206" i="8"/>
  <c r="Q206" i="8"/>
  <c r="P207" i="8"/>
  <c r="Q207" i="8"/>
  <c r="P208" i="8"/>
  <c r="Q208" i="8"/>
  <c r="P209" i="8"/>
  <c r="Q209" i="8"/>
  <c r="P210" i="8"/>
  <c r="U210" i="8" s="1"/>
  <c r="Q210" i="8"/>
  <c r="P211" i="8"/>
  <c r="U211" i="8" s="1"/>
  <c r="Q211" i="8"/>
  <c r="P212" i="8"/>
  <c r="Q212" i="8"/>
  <c r="P213" i="8"/>
  <c r="U213" i="8" s="1"/>
  <c r="Q213" i="8"/>
  <c r="P214" i="8"/>
  <c r="Q214" i="8"/>
  <c r="P215" i="8"/>
  <c r="Q215" i="8"/>
  <c r="P216" i="8"/>
  <c r="U216" i="8" s="1"/>
  <c r="Q216" i="8"/>
  <c r="P23" i="10"/>
  <c r="Q23" i="10"/>
  <c r="P24" i="10"/>
  <c r="Q24" i="10"/>
  <c r="P25" i="10"/>
  <c r="Q25" i="10"/>
  <c r="P26" i="10"/>
  <c r="Q26" i="10"/>
  <c r="P27" i="10"/>
  <c r="Q27" i="10"/>
  <c r="P28" i="10"/>
  <c r="Q28" i="10"/>
  <c r="P29" i="10"/>
  <c r="Q29" i="10"/>
  <c r="P30" i="10"/>
  <c r="Q30" i="10"/>
  <c r="P31" i="10"/>
  <c r="Q31" i="10"/>
  <c r="P32" i="10"/>
  <c r="Q32" i="10"/>
  <c r="P33" i="10"/>
  <c r="Q33" i="10"/>
  <c r="P34" i="10"/>
  <c r="Q34" i="10"/>
  <c r="P35" i="10"/>
  <c r="Q35" i="10"/>
  <c r="P36" i="10"/>
  <c r="Q36" i="10"/>
  <c r="P37" i="10"/>
  <c r="Q37" i="10"/>
  <c r="P38" i="10"/>
  <c r="Q38" i="10"/>
  <c r="P39" i="10"/>
  <c r="Q39" i="10"/>
  <c r="P40" i="10"/>
  <c r="Q40" i="10"/>
  <c r="P41" i="10"/>
  <c r="Q41" i="10"/>
  <c r="P42" i="10"/>
  <c r="Q42" i="10"/>
  <c r="P43" i="10"/>
  <c r="Q43" i="10"/>
  <c r="P44" i="10"/>
  <c r="Q44" i="10"/>
  <c r="P45" i="10"/>
  <c r="Q45" i="10"/>
  <c r="P46" i="10"/>
  <c r="Q46" i="10"/>
  <c r="P47" i="10"/>
  <c r="Q47" i="10"/>
  <c r="P48" i="10"/>
  <c r="Q48" i="10"/>
  <c r="P49" i="10"/>
  <c r="Q49" i="10"/>
  <c r="P50" i="10"/>
  <c r="Q50" i="10"/>
  <c r="P51" i="10"/>
  <c r="Q51" i="10"/>
  <c r="P52" i="10"/>
  <c r="Q52" i="10"/>
  <c r="P53" i="10"/>
  <c r="Q53" i="10"/>
  <c r="P54" i="10"/>
  <c r="Q54" i="10"/>
  <c r="P55" i="10"/>
  <c r="Q55" i="10"/>
  <c r="P56" i="10"/>
  <c r="Q56" i="10"/>
  <c r="P57" i="10"/>
  <c r="Q57" i="10"/>
  <c r="P58" i="10"/>
  <c r="Q58" i="10"/>
  <c r="P59" i="10"/>
  <c r="Q59" i="10"/>
  <c r="P60" i="10"/>
  <c r="Q60" i="10"/>
  <c r="P61" i="10"/>
  <c r="Q61" i="10"/>
  <c r="P62" i="10"/>
  <c r="Q62" i="10"/>
  <c r="P63" i="10"/>
  <c r="Q63" i="10"/>
  <c r="P64" i="10"/>
  <c r="Q64" i="10"/>
  <c r="P65" i="10"/>
  <c r="Q65" i="10"/>
  <c r="P66" i="10"/>
  <c r="Q66" i="10"/>
  <c r="P67" i="10"/>
  <c r="Q67" i="10"/>
  <c r="P68" i="10"/>
  <c r="Q68" i="10"/>
  <c r="P69" i="10"/>
  <c r="Q69" i="10"/>
  <c r="P70" i="10"/>
  <c r="Q70" i="10"/>
  <c r="P71" i="10"/>
  <c r="Q71" i="10"/>
  <c r="P72" i="10"/>
  <c r="Q72" i="10"/>
  <c r="P73" i="10"/>
  <c r="Q73" i="10"/>
  <c r="P74" i="10"/>
  <c r="Q74" i="10"/>
  <c r="P75" i="10"/>
  <c r="Q75" i="10"/>
  <c r="P76" i="10"/>
  <c r="Q76" i="10"/>
  <c r="P77" i="10"/>
  <c r="Q77" i="10"/>
  <c r="P78" i="10"/>
  <c r="Q78" i="10"/>
  <c r="P79" i="10"/>
  <c r="Q79" i="10"/>
  <c r="P80" i="10"/>
  <c r="Q80" i="10"/>
  <c r="P81" i="10"/>
  <c r="Q81" i="10"/>
  <c r="P82" i="10"/>
  <c r="Q82" i="10"/>
  <c r="P83" i="10"/>
  <c r="Q83" i="10"/>
  <c r="P84" i="10"/>
  <c r="Q84" i="10"/>
  <c r="P85" i="10"/>
  <c r="Q85" i="10"/>
  <c r="P86" i="10"/>
  <c r="Q86" i="10"/>
  <c r="P87" i="10"/>
  <c r="Q87" i="10"/>
  <c r="P88" i="10"/>
  <c r="Q88" i="10"/>
  <c r="P89" i="10"/>
  <c r="Q89" i="10"/>
  <c r="P90" i="10"/>
  <c r="Q90" i="10"/>
  <c r="P91" i="10"/>
  <c r="Q91" i="10"/>
  <c r="P92" i="10"/>
  <c r="Q92" i="10"/>
  <c r="P93" i="10"/>
  <c r="Q93" i="10"/>
  <c r="P94" i="10"/>
  <c r="Q94" i="10"/>
  <c r="P95" i="10"/>
  <c r="Q95" i="10"/>
  <c r="P96" i="10"/>
  <c r="Q96" i="10"/>
  <c r="P97" i="10"/>
  <c r="Q97" i="10"/>
  <c r="P98" i="10"/>
  <c r="Q98" i="10"/>
  <c r="P99" i="10"/>
  <c r="Q99" i="10"/>
  <c r="P100" i="10"/>
  <c r="Q100" i="10"/>
  <c r="P101" i="10"/>
  <c r="Q101" i="10"/>
  <c r="P102" i="10"/>
  <c r="Q102" i="10"/>
  <c r="P103" i="10"/>
  <c r="Q103" i="10"/>
  <c r="P104" i="10"/>
  <c r="Q104" i="10"/>
  <c r="P105" i="10"/>
  <c r="Q105" i="10"/>
  <c r="P106" i="10"/>
  <c r="Q106" i="10"/>
  <c r="P107" i="10"/>
  <c r="Q107" i="10"/>
  <c r="P108" i="10"/>
  <c r="Q108" i="10"/>
  <c r="P109" i="10"/>
  <c r="Q109" i="10"/>
  <c r="P110" i="10"/>
  <c r="Q110" i="10"/>
  <c r="P111" i="10"/>
  <c r="Q111" i="10"/>
  <c r="P112" i="10"/>
  <c r="Q112" i="10"/>
  <c r="P113" i="10"/>
  <c r="Q113" i="10"/>
  <c r="P114" i="10"/>
  <c r="Q114" i="10"/>
  <c r="P115" i="10"/>
  <c r="Q115" i="10"/>
  <c r="P116" i="10"/>
  <c r="Q116" i="10"/>
  <c r="P117" i="10"/>
  <c r="Q117" i="10"/>
  <c r="P118" i="10"/>
  <c r="Q118" i="10"/>
  <c r="P119" i="10"/>
  <c r="Q119" i="10"/>
  <c r="P120" i="10"/>
  <c r="Q120" i="10"/>
  <c r="P121" i="10"/>
  <c r="Q121" i="10"/>
  <c r="P122" i="10"/>
  <c r="Q122" i="10"/>
  <c r="P123" i="10"/>
  <c r="Q123" i="10"/>
  <c r="P124" i="10"/>
  <c r="Q124" i="10"/>
  <c r="P125" i="10"/>
  <c r="Q125" i="10"/>
  <c r="P126" i="10"/>
  <c r="Q126" i="10"/>
  <c r="P127" i="10"/>
  <c r="Q127" i="10"/>
  <c r="P128" i="10"/>
  <c r="Q128" i="10"/>
  <c r="P129" i="10"/>
  <c r="Q129" i="10"/>
  <c r="P130" i="10"/>
  <c r="Q130" i="10"/>
  <c r="P131" i="10"/>
  <c r="Q131" i="10"/>
  <c r="P132" i="10"/>
  <c r="Q132" i="10"/>
  <c r="P133" i="10"/>
  <c r="Q133" i="10"/>
  <c r="P134" i="10"/>
  <c r="Q134" i="10"/>
  <c r="P135" i="10"/>
  <c r="Q135" i="10"/>
  <c r="P136" i="10"/>
  <c r="Q136" i="10"/>
  <c r="P137" i="10"/>
  <c r="Q137" i="10"/>
  <c r="P138" i="10"/>
  <c r="Q138" i="10"/>
  <c r="P139" i="10"/>
  <c r="Q139" i="10"/>
  <c r="P140" i="10"/>
  <c r="Q140" i="10"/>
  <c r="P141" i="10"/>
  <c r="Q141" i="10"/>
  <c r="P142" i="10"/>
  <c r="Q142" i="10"/>
  <c r="P143" i="10"/>
  <c r="Q143" i="10"/>
  <c r="P144" i="10"/>
  <c r="Q144" i="10"/>
  <c r="P145" i="10"/>
  <c r="Q145" i="10"/>
  <c r="P146" i="10"/>
  <c r="Q146" i="10"/>
  <c r="P147" i="10"/>
  <c r="Q147" i="10"/>
  <c r="P148" i="10"/>
  <c r="Q148" i="10"/>
  <c r="P149" i="10"/>
  <c r="Q149" i="10"/>
  <c r="P150" i="10"/>
  <c r="Q150" i="10"/>
  <c r="P151" i="10"/>
  <c r="Q151" i="10"/>
  <c r="P152" i="10"/>
  <c r="Q152" i="10"/>
  <c r="P153" i="10"/>
  <c r="Q153" i="10"/>
  <c r="P154" i="10"/>
  <c r="Q154" i="10"/>
  <c r="P155" i="10"/>
  <c r="Q155" i="10"/>
  <c r="P156" i="10"/>
  <c r="Q156" i="10"/>
  <c r="P157" i="10"/>
  <c r="Q157" i="10"/>
  <c r="P158" i="10"/>
  <c r="Q158" i="10"/>
  <c r="P159" i="10"/>
  <c r="Q159" i="10"/>
  <c r="P160" i="10"/>
  <c r="Q160" i="10"/>
  <c r="P161" i="10"/>
  <c r="Q161" i="10"/>
  <c r="P162" i="10"/>
  <c r="Q162" i="10"/>
  <c r="P163" i="10"/>
  <c r="Q163" i="10"/>
  <c r="P164" i="10"/>
  <c r="Q164" i="10"/>
  <c r="P165" i="10"/>
  <c r="Q165" i="10"/>
  <c r="P166" i="10"/>
  <c r="Q166" i="10"/>
  <c r="P18" i="10"/>
  <c r="Q18" i="10"/>
  <c r="P19" i="10"/>
  <c r="Q19" i="10"/>
  <c r="P20" i="10"/>
  <c r="Q20" i="10"/>
  <c r="P21" i="10"/>
  <c r="Q21" i="10"/>
  <c r="P22" i="10"/>
  <c r="Q22" i="10"/>
  <c r="P18" i="2"/>
  <c r="Q18" i="2"/>
  <c r="P19" i="2"/>
  <c r="Q19" i="2"/>
  <c r="P20" i="2"/>
  <c r="Q20" i="2"/>
  <c r="P21" i="2"/>
  <c r="Q21" i="2"/>
  <c r="P22" i="2"/>
  <c r="Q22" i="2"/>
  <c r="P23" i="2"/>
  <c r="Q23" i="2"/>
  <c r="P24" i="2"/>
  <c r="Q24" i="2"/>
  <c r="P25" i="2"/>
  <c r="Q25" i="2"/>
  <c r="P26" i="2"/>
  <c r="Q26" i="2"/>
  <c r="P27" i="2"/>
  <c r="Q27" i="2"/>
  <c r="P28" i="2"/>
  <c r="Q28" i="2"/>
  <c r="P29" i="2"/>
  <c r="Q29" i="2"/>
  <c r="P30" i="2"/>
  <c r="Q30" i="2"/>
  <c r="P31" i="2"/>
  <c r="Q31" i="2"/>
  <c r="P32" i="2"/>
  <c r="Q32" i="2"/>
  <c r="P33" i="2"/>
  <c r="Q33" i="2"/>
  <c r="P34" i="2"/>
  <c r="Q34" i="2"/>
  <c r="P35" i="2"/>
  <c r="Q35" i="2"/>
  <c r="P36" i="2"/>
  <c r="Q36" i="2"/>
  <c r="P37" i="2"/>
  <c r="Q37" i="2"/>
  <c r="P38" i="2"/>
  <c r="Q38" i="2"/>
  <c r="P39" i="2"/>
  <c r="Q39" i="2"/>
  <c r="P40" i="2"/>
  <c r="Q40" i="2"/>
  <c r="P41" i="2"/>
  <c r="Q41" i="2"/>
  <c r="P42" i="2"/>
  <c r="Q42" i="2"/>
  <c r="P43" i="2"/>
  <c r="Q43" i="2"/>
  <c r="P44" i="2"/>
  <c r="Q44" i="2"/>
  <c r="P45" i="2"/>
  <c r="Q45" i="2"/>
  <c r="P46" i="2"/>
  <c r="Q46" i="2"/>
  <c r="P47" i="2"/>
  <c r="Q47" i="2"/>
  <c r="P48" i="2"/>
  <c r="Q48" i="2"/>
  <c r="P49" i="2"/>
  <c r="Q49" i="2"/>
  <c r="P50" i="2"/>
  <c r="Q50" i="2"/>
  <c r="P51" i="2"/>
  <c r="Q51" i="2"/>
  <c r="P52" i="2"/>
  <c r="Q52" i="2"/>
  <c r="P53" i="2"/>
  <c r="Q53" i="2"/>
  <c r="P54" i="2"/>
  <c r="Q54" i="2"/>
  <c r="P55" i="2"/>
  <c r="Q55" i="2"/>
  <c r="P56" i="2"/>
  <c r="Q56" i="2"/>
  <c r="P57" i="2"/>
  <c r="Q57" i="2"/>
  <c r="P58" i="2"/>
  <c r="Q58" i="2"/>
  <c r="P59" i="2"/>
  <c r="Q59" i="2"/>
  <c r="P60" i="2"/>
  <c r="Q60" i="2"/>
  <c r="P61" i="2"/>
  <c r="Q61" i="2"/>
  <c r="P62" i="2"/>
  <c r="Q62" i="2"/>
  <c r="P63" i="2"/>
  <c r="Q63" i="2"/>
  <c r="P64" i="2"/>
  <c r="Q64" i="2"/>
  <c r="P65" i="2"/>
  <c r="Q65" i="2"/>
  <c r="P66" i="2"/>
  <c r="Q66" i="2"/>
  <c r="P67" i="2"/>
  <c r="Q67" i="2"/>
  <c r="P68" i="2"/>
  <c r="Q68" i="2"/>
  <c r="P69" i="2"/>
  <c r="Q69" i="2"/>
  <c r="P70" i="2"/>
  <c r="Q70" i="2"/>
  <c r="P71" i="2"/>
  <c r="Q71" i="2"/>
  <c r="P72" i="2"/>
  <c r="Q72" i="2"/>
  <c r="P73" i="2"/>
  <c r="Q73" i="2"/>
  <c r="P74" i="2"/>
  <c r="Q74" i="2"/>
  <c r="P75" i="2"/>
  <c r="Q75" i="2"/>
  <c r="P76" i="2"/>
  <c r="Q76" i="2"/>
  <c r="P77" i="2"/>
  <c r="Q77" i="2"/>
  <c r="P78" i="2"/>
  <c r="Q78" i="2"/>
  <c r="P79" i="2"/>
  <c r="Q79" i="2"/>
  <c r="P80" i="2"/>
  <c r="Q80" i="2"/>
  <c r="P81" i="2"/>
  <c r="Q81" i="2"/>
  <c r="P82" i="2"/>
  <c r="Q82" i="2"/>
  <c r="P83" i="2"/>
  <c r="Q83" i="2"/>
  <c r="P84" i="2"/>
  <c r="Q84" i="2"/>
  <c r="P85" i="2"/>
  <c r="Q85" i="2"/>
  <c r="P86" i="2"/>
  <c r="Q86" i="2"/>
  <c r="P87" i="2"/>
  <c r="Q87" i="2"/>
  <c r="P88" i="2"/>
  <c r="Q88" i="2"/>
  <c r="P89" i="2"/>
  <c r="Q89" i="2"/>
  <c r="P90" i="2"/>
  <c r="Q90" i="2"/>
  <c r="P91" i="2"/>
  <c r="Q91" i="2"/>
  <c r="P92" i="2"/>
  <c r="Q92" i="2"/>
  <c r="P93" i="2"/>
  <c r="Q93" i="2"/>
  <c r="P94" i="2"/>
  <c r="Q94" i="2"/>
  <c r="P95" i="2"/>
  <c r="Q95" i="2"/>
  <c r="P96" i="2"/>
  <c r="Q96" i="2"/>
  <c r="P97" i="2"/>
  <c r="Q97" i="2"/>
  <c r="P98" i="2"/>
  <c r="Q98" i="2"/>
  <c r="P99" i="2"/>
  <c r="Q99" i="2"/>
  <c r="P100" i="2"/>
  <c r="Q100" i="2"/>
  <c r="P101" i="2"/>
  <c r="Q101" i="2"/>
  <c r="P102" i="2"/>
  <c r="Q102" i="2"/>
  <c r="P103" i="2"/>
  <c r="Q103" i="2"/>
  <c r="P104" i="2"/>
  <c r="Q104" i="2"/>
  <c r="P105" i="2"/>
  <c r="Q105" i="2"/>
  <c r="P106" i="2"/>
  <c r="Q106" i="2"/>
  <c r="P107" i="2"/>
  <c r="Q107" i="2"/>
  <c r="P108" i="2"/>
  <c r="Q108" i="2"/>
  <c r="P109" i="2"/>
  <c r="Q109" i="2"/>
  <c r="P110" i="2"/>
  <c r="Q110" i="2"/>
  <c r="P111" i="2"/>
  <c r="Q111" i="2"/>
  <c r="P112" i="2"/>
  <c r="Q112" i="2"/>
  <c r="U148" i="9" l="1"/>
  <c r="U100" i="9"/>
  <c r="U313" i="9"/>
  <c r="U265" i="9"/>
  <c r="U217" i="9"/>
  <c r="U193" i="9"/>
  <c r="U191" i="9"/>
  <c r="U133" i="9"/>
  <c r="U162" i="9"/>
  <c r="U114" i="9"/>
  <c r="U90" i="9"/>
  <c r="U66" i="9"/>
  <c r="U222" i="9"/>
  <c r="U281" i="9"/>
  <c r="U233" i="9"/>
  <c r="U136" i="9"/>
  <c r="U164" i="9"/>
  <c r="U132" i="9"/>
  <c r="U299" i="9"/>
  <c r="U251" i="9"/>
  <c r="U203" i="9"/>
  <c r="U44" i="9"/>
  <c r="U202" i="9"/>
  <c r="U178" i="9"/>
  <c r="U154" i="9"/>
  <c r="U130" i="9"/>
  <c r="U106" i="9"/>
  <c r="U68" i="9"/>
  <c r="U237" i="9"/>
  <c r="U198" i="9"/>
  <c r="U150" i="9"/>
  <c r="U197" i="9"/>
  <c r="U194" i="9"/>
  <c r="U146" i="9"/>
  <c r="U311" i="9"/>
  <c r="U135" i="9"/>
  <c r="U196" i="9"/>
  <c r="U64" i="9"/>
  <c r="U86" i="9"/>
  <c r="U62" i="9"/>
  <c r="U84" i="9"/>
  <c r="U60" i="9"/>
  <c r="U36" i="9"/>
  <c r="U82" i="9"/>
  <c r="U58" i="9"/>
  <c r="U34" i="9"/>
  <c r="U20" i="9"/>
  <c r="U192" i="9"/>
  <c r="U168" i="9"/>
  <c r="U144" i="9"/>
  <c r="U120" i="9"/>
  <c r="U96" i="9"/>
  <c r="U72" i="9"/>
  <c r="U48" i="9"/>
  <c r="U24" i="9"/>
  <c r="U118" i="9"/>
  <c r="U94" i="9"/>
  <c r="U70" i="9"/>
  <c r="U46" i="9"/>
  <c r="U39" i="9"/>
  <c r="U142" i="9"/>
  <c r="U283" i="9"/>
  <c r="U235" i="9"/>
  <c r="U211" i="9"/>
  <c r="U38" i="9"/>
  <c r="U37" i="9"/>
  <c r="U186" i="9"/>
  <c r="U138" i="9"/>
  <c r="U42" i="9"/>
  <c r="U166" i="9"/>
  <c r="U188" i="9"/>
  <c r="U184" i="9"/>
  <c r="U88" i="9"/>
  <c r="U40" i="9"/>
  <c r="U279" i="9"/>
  <c r="U231" i="9"/>
  <c r="U182" i="9"/>
  <c r="U134" i="9"/>
  <c r="U167" i="9"/>
  <c r="U229" i="9"/>
  <c r="U165" i="9"/>
  <c r="U180" i="9"/>
  <c r="U71" i="9"/>
  <c r="U227" i="9"/>
  <c r="U69" i="9"/>
  <c r="U140" i="9"/>
  <c r="U275" i="9"/>
  <c r="U297" i="9"/>
  <c r="U273" i="9"/>
  <c r="U249" i="9"/>
  <c r="U201" i="9"/>
  <c r="U200" i="9"/>
  <c r="U176" i="9"/>
  <c r="U152" i="9"/>
  <c r="U128" i="9"/>
  <c r="U104" i="9"/>
  <c r="U80" i="9"/>
  <c r="U56" i="9"/>
  <c r="U32" i="9"/>
  <c r="U223" i="9"/>
  <c r="U199" i="9"/>
  <c r="U61" i="9"/>
  <c r="U174" i="9"/>
  <c r="U126" i="9"/>
  <c r="U102" i="9"/>
  <c r="U78" i="9"/>
  <c r="U54" i="9"/>
  <c r="U30" i="9"/>
  <c r="U116" i="9"/>
  <c r="U269" i="9"/>
  <c r="U221" i="9"/>
  <c r="U103" i="9"/>
  <c r="U172" i="9"/>
  <c r="U124" i="9"/>
  <c r="U76" i="9"/>
  <c r="U52" i="9"/>
  <c r="U28" i="9"/>
  <c r="U190" i="9"/>
  <c r="U315" i="9"/>
  <c r="U267" i="9"/>
  <c r="U219" i="9"/>
  <c r="U195" i="9"/>
  <c r="U170" i="9"/>
  <c r="U122" i="9"/>
  <c r="U98" i="9"/>
  <c r="U74" i="9"/>
  <c r="U50" i="9"/>
  <c r="U26" i="9"/>
  <c r="U92" i="9"/>
  <c r="U224" i="9"/>
  <c r="U101" i="9"/>
  <c r="U163" i="9"/>
  <c r="U131" i="9"/>
  <c r="U99" i="9"/>
  <c r="U67" i="9"/>
  <c r="U35" i="9"/>
  <c r="U295" i="9"/>
  <c r="U247" i="9"/>
  <c r="U220" i="9"/>
  <c r="U161" i="9"/>
  <c r="U129" i="9"/>
  <c r="U97" i="9"/>
  <c r="U65" i="9"/>
  <c r="U33" i="9"/>
  <c r="U218" i="9"/>
  <c r="U159" i="9"/>
  <c r="U127" i="9"/>
  <c r="U95" i="9"/>
  <c r="U63" i="9"/>
  <c r="U31" i="9"/>
  <c r="U216" i="9"/>
  <c r="U157" i="9"/>
  <c r="U125" i="9"/>
  <c r="U93" i="9"/>
  <c r="U29" i="9"/>
  <c r="U214" i="9"/>
  <c r="U187" i="9"/>
  <c r="U155" i="9"/>
  <c r="U123" i="9"/>
  <c r="U91" i="9"/>
  <c r="U59" i="9"/>
  <c r="U27" i="9"/>
  <c r="U289" i="9"/>
  <c r="U241" i="9"/>
  <c r="U212" i="9"/>
  <c r="U185" i="9"/>
  <c r="U153" i="9"/>
  <c r="U121" i="9"/>
  <c r="U89" i="9"/>
  <c r="U57" i="9"/>
  <c r="U25" i="9"/>
  <c r="U210" i="9"/>
  <c r="U183" i="9"/>
  <c r="U151" i="9"/>
  <c r="U119" i="9"/>
  <c r="U87" i="9"/>
  <c r="U55" i="9"/>
  <c r="U23" i="9"/>
  <c r="U208" i="9"/>
  <c r="U285" i="9"/>
  <c r="U181" i="9"/>
  <c r="U149" i="9"/>
  <c r="U117" i="9"/>
  <c r="U85" i="9"/>
  <c r="U53" i="9"/>
  <c r="U21" i="9"/>
  <c r="U238" i="9"/>
  <c r="U179" i="9"/>
  <c r="U147" i="9"/>
  <c r="U115" i="9"/>
  <c r="U83" i="9"/>
  <c r="U51" i="9"/>
  <c r="U19" i="9"/>
  <c r="U259" i="9"/>
  <c r="U236" i="9"/>
  <c r="U307" i="9"/>
  <c r="U177" i="9"/>
  <c r="U145" i="9"/>
  <c r="U113" i="9"/>
  <c r="U81" i="9"/>
  <c r="U49" i="9"/>
  <c r="U234" i="9"/>
  <c r="U175" i="9"/>
  <c r="U143" i="9"/>
  <c r="U111" i="9"/>
  <c r="U79" i="9"/>
  <c r="U47" i="9"/>
  <c r="U232" i="9"/>
  <c r="U173" i="9"/>
  <c r="U141" i="9"/>
  <c r="U109" i="9"/>
  <c r="U77" i="9"/>
  <c r="U45" i="9"/>
  <c r="U230" i="9"/>
  <c r="U171" i="9"/>
  <c r="U139" i="9"/>
  <c r="U107" i="9"/>
  <c r="U75" i="9"/>
  <c r="U43" i="9"/>
  <c r="U301" i="9"/>
  <c r="U253" i="9"/>
  <c r="U228" i="9"/>
  <c r="U169" i="9"/>
  <c r="U137" i="9"/>
  <c r="U105" i="9"/>
  <c r="U73" i="9"/>
  <c r="U41" i="9"/>
  <c r="U226" i="9"/>
  <c r="U151" i="8"/>
  <c r="U119" i="8"/>
  <c r="U55" i="8"/>
  <c r="U23" i="8"/>
  <c r="U149" i="8"/>
  <c r="U53" i="8"/>
  <c r="U179" i="8"/>
  <c r="U147" i="8"/>
  <c r="U83" i="8"/>
  <c r="U51" i="8"/>
  <c r="U173" i="8"/>
  <c r="U141" i="8"/>
  <c r="U77" i="8"/>
  <c r="U171" i="8"/>
  <c r="U139" i="8"/>
  <c r="U107" i="8"/>
  <c r="U75" i="8"/>
  <c r="U43" i="8"/>
  <c r="U169" i="8"/>
  <c r="U105" i="8"/>
  <c r="U73" i="8"/>
  <c r="U167" i="8"/>
  <c r="U103" i="8"/>
  <c r="U71" i="8"/>
  <c r="U165" i="8"/>
  <c r="U133" i="8"/>
  <c r="U101" i="8"/>
  <c r="U69" i="8"/>
  <c r="U37" i="8"/>
  <c r="U215" i="8"/>
  <c r="U163" i="8"/>
  <c r="U131" i="8"/>
  <c r="U99" i="8"/>
  <c r="U67" i="8"/>
  <c r="U35" i="8"/>
  <c r="U161" i="8"/>
  <c r="U129" i="8"/>
  <c r="U97" i="8"/>
  <c r="U65" i="8"/>
  <c r="U33" i="8"/>
  <c r="U159" i="8"/>
  <c r="U127" i="8"/>
  <c r="U95" i="8"/>
  <c r="U63" i="8"/>
  <c r="U31" i="8"/>
  <c r="U214" i="8"/>
  <c r="U157" i="8"/>
  <c r="U125" i="8"/>
  <c r="U93" i="8"/>
  <c r="U61" i="8"/>
  <c r="U29" i="8"/>
  <c r="U212" i="8"/>
  <c r="U187" i="8"/>
  <c r="U155" i="8"/>
  <c r="U123" i="8"/>
  <c r="U91" i="8"/>
  <c r="U59" i="8"/>
  <c r="U27" i="8"/>
  <c r="U309" i="9"/>
  <c r="U303" i="9"/>
  <c r="U293" i="9"/>
  <c r="U287" i="9"/>
  <c r="U277" i="9"/>
  <c r="U271" i="9"/>
  <c r="U261" i="9"/>
  <c r="U255" i="9"/>
  <c r="U245" i="9"/>
  <c r="U239" i="9"/>
  <c r="U316" i="9"/>
  <c r="U292" i="9"/>
  <c r="U268" i="9"/>
  <c r="U302" i="9"/>
  <c r="U286" i="9"/>
  <c r="U278" i="9"/>
  <c r="U270" i="9"/>
  <c r="U312" i="9"/>
  <c r="U304" i="9"/>
  <c r="U296" i="9"/>
  <c r="U288" i="9"/>
  <c r="U280" i="9"/>
  <c r="U272" i="9"/>
  <c r="U264" i="9"/>
  <c r="U256" i="9"/>
  <c r="U248" i="9"/>
  <c r="U240" i="9"/>
  <c r="U308" i="9"/>
  <c r="U300" i="9"/>
  <c r="U284" i="9"/>
  <c r="U276" i="9"/>
  <c r="U260" i="9"/>
  <c r="U252" i="9"/>
  <c r="U244" i="9"/>
  <c r="U310" i="9"/>
  <c r="U294" i="9"/>
  <c r="U262" i="9"/>
  <c r="U254" i="9"/>
  <c r="U246" i="9"/>
  <c r="U314" i="9"/>
  <c r="U306" i="9"/>
  <c r="U298" i="9"/>
  <c r="U290" i="9"/>
  <c r="U282" i="9"/>
  <c r="U274" i="9"/>
  <c r="U266" i="9"/>
  <c r="U258" i="9"/>
  <c r="U250" i="9"/>
  <c r="U242" i="9"/>
  <c r="Q335" i="9"/>
  <c r="Q336" i="9"/>
  <c r="Q337" i="9"/>
  <c r="Q338" i="9"/>
  <c r="Q339" i="9"/>
  <c r="P327" i="9"/>
  <c r="Q327" i="9"/>
  <c r="P328" i="9"/>
  <c r="Q328" i="9"/>
  <c r="P329" i="9"/>
  <c r="Q329" i="9"/>
  <c r="P330" i="9"/>
  <c r="Q330" i="9"/>
  <c r="P331" i="9"/>
  <c r="Q331" i="9"/>
  <c r="P332" i="9"/>
  <c r="Q332" i="9"/>
  <c r="P333" i="9"/>
  <c r="Q333" i="9"/>
  <c r="P334" i="9"/>
  <c r="Q334" i="9"/>
  <c r="P335" i="9"/>
  <c r="P336" i="9"/>
  <c r="P337" i="9"/>
  <c r="P338" i="9"/>
  <c r="P339" i="9"/>
  <c r="P340" i="9"/>
  <c r="Q340" i="9"/>
  <c r="P341" i="9"/>
  <c r="Q341" i="9"/>
  <c r="P342" i="9"/>
  <c r="Q342" i="9"/>
  <c r="P343" i="9"/>
  <c r="Q343" i="9"/>
  <c r="P344" i="9"/>
  <c r="Q344" i="9"/>
  <c r="P345" i="9"/>
  <c r="Q345" i="9"/>
  <c r="Q326" i="9"/>
  <c r="P326" i="9"/>
  <c r="Q227" i="8"/>
  <c r="Q228" i="8"/>
  <c r="Q229" i="8"/>
  <c r="Q230" i="8"/>
  <c r="Q231" i="8"/>
  <c r="Q232" i="8"/>
  <c r="Q233" i="8"/>
  <c r="Q234" i="8"/>
  <c r="Q235" i="8"/>
  <c r="Q236" i="8"/>
  <c r="Q237" i="8"/>
  <c r="Q238" i="8"/>
  <c r="Q239" i="8"/>
  <c r="Q240" i="8"/>
  <c r="Q226" i="8"/>
  <c r="Q182" i="10"/>
  <c r="Q129" i="2"/>
  <c r="Q130" i="2"/>
  <c r="Q77" i="1"/>
  <c r="Q41" i="7"/>
  <c r="R348" i="9" l="1"/>
  <c r="P346" i="9"/>
  <c r="Q346" i="9"/>
  <c r="R243" i="8"/>
  <c r="Q185" i="10"/>
  <c r="P185" i="10"/>
  <c r="Q184" i="10"/>
  <c r="P184" i="10"/>
  <c r="Q183" i="10"/>
  <c r="P183" i="10"/>
  <c r="P182" i="10"/>
  <c r="Q181" i="10"/>
  <c r="P181" i="10"/>
  <c r="Q180" i="10"/>
  <c r="P180" i="10"/>
  <c r="Q179" i="10"/>
  <c r="P179" i="10"/>
  <c r="Q178" i="10"/>
  <c r="P178" i="10"/>
  <c r="Q177" i="10"/>
  <c r="P177" i="10"/>
  <c r="Q176" i="10"/>
  <c r="P176" i="10"/>
  <c r="O167" i="10"/>
  <c r="N167" i="10"/>
  <c r="M167" i="10"/>
  <c r="L167" i="10"/>
  <c r="K167" i="10"/>
  <c r="J167" i="10"/>
  <c r="I167" i="10"/>
  <c r="H167" i="10"/>
  <c r="G167" i="10"/>
  <c r="F167" i="10"/>
  <c r="E167" i="10"/>
  <c r="D167" i="10"/>
  <c r="T166" i="10"/>
  <c r="U166" i="10" s="1"/>
  <c r="T165" i="10"/>
  <c r="U165" i="10" s="1"/>
  <c r="T164" i="10"/>
  <c r="U164" i="10" s="1"/>
  <c r="T163" i="10"/>
  <c r="U163" i="10" s="1"/>
  <c r="T162" i="10"/>
  <c r="U162" i="10" s="1"/>
  <c r="T161" i="10"/>
  <c r="U161" i="10" s="1"/>
  <c r="T160" i="10"/>
  <c r="U160" i="10" s="1"/>
  <c r="T159" i="10"/>
  <c r="U159" i="10" s="1"/>
  <c r="T158" i="10"/>
  <c r="U158" i="10" s="1"/>
  <c r="T157" i="10"/>
  <c r="U157" i="10" s="1"/>
  <c r="T156" i="10"/>
  <c r="U156" i="10" s="1"/>
  <c r="T155" i="10"/>
  <c r="U155" i="10" s="1"/>
  <c r="T154" i="10"/>
  <c r="U154" i="10" s="1"/>
  <c r="T153" i="10"/>
  <c r="U153" i="10" s="1"/>
  <c r="T152" i="10"/>
  <c r="U152" i="10" s="1"/>
  <c r="T151" i="10"/>
  <c r="U151" i="10" s="1"/>
  <c r="T150" i="10"/>
  <c r="U150" i="10" s="1"/>
  <c r="T149" i="10"/>
  <c r="U149" i="10" s="1"/>
  <c r="T148" i="10"/>
  <c r="U148" i="10" s="1"/>
  <c r="T147" i="10"/>
  <c r="U147" i="10" s="1"/>
  <c r="T146" i="10"/>
  <c r="U146" i="10" s="1"/>
  <c r="T145" i="10"/>
  <c r="U145" i="10" s="1"/>
  <c r="T144" i="10"/>
  <c r="U144" i="10" s="1"/>
  <c r="T143" i="10"/>
  <c r="U143" i="10" s="1"/>
  <c r="T142" i="10"/>
  <c r="U142" i="10" s="1"/>
  <c r="T141" i="10"/>
  <c r="U141" i="10" s="1"/>
  <c r="T140" i="10"/>
  <c r="U140" i="10" s="1"/>
  <c r="T139" i="10"/>
  <c r="U139" i="10" s="1"/>
  <c r="T138" i="10"/>
  <c r="U138" i="10" s="1"/>
  <c r="T137" i="10"/>
  <c r="U137" i="10" s="1"/>
  <c r="T136" i="10"/>
  <c r="U136" i="10" s="1"/>
  <c r="T135" i="10"/>
  <c r="U135" i="10" s="1"/>
  <c r="T134" i="10"/>
  <c r="U134" i="10" s="1"/>
  <c r="T133" i="10"/>
  <c r="U133" i="10" s="1"/>
  <c r="T132" i="10"/>
  <c r="U132" i="10" s="1"/>
  <c r="T131" i="10"/>
  <c r="U131" i="10" s="1"/>
  <c r="T130" i="10"/>
  <c r="U130" i="10" s="1"/>
  <c r="T129" i="10"/>
  <c r="U129" i="10" s="1"/>
  <c r="T128" i="10"/>
  <c r="U128" i="10" s="1"/>
  <c r="T127" i="10"/>
  <c r="U127" i="10" s="1"/>
  <c r="T126" i="10"/>
  <c r="U126" i="10" s="1"/>
  <c r="T125" i="10"/>
  <c r="U125" i="10" s="1"/>
  <c r="T17" i="10"/>
  <c r="Q17" i="10"/>
  <c r="P17" i="10"/>
  <c r="P167" i="10" s="1"/>
  <c r="Q169" i="10" s="1"/>
  <c r="M8" i="10"/>
  <c r="R8" i="10" s="1"/>
  <c r="O317" i="9"/>
  <c r="N317" i="9"/>
  <c r="M317" i="9"/>
  <c r="L317" i="9"/>
  <c r="K317" i="9"/>
  <c r="J317" i="9"/>
  <c r="I317" i="9"/>
  <c r="G317" i="9"/>
  <c r="F317" i="9"/>
  <c r="E317" i="9"/>
  <c r="D317" i="9"/>
  <c r="T17" i="9"/>
  <c r="Q17" i="9"/>
  <c r="P17" i="9"/>
  <c r="M8" i="9"/>
  <c r="D13" i="9" s="1"/>
  <c r="Q241" i="8"/>
  <c r="O217" i="8"/>
  <c r="N217" i="8"/>
  <c r="M217" i="8"/>
  <c r="L217" i="8"/>
  <c r="K217" i="8"/>
  <c r="J217" i="8"/>
  <c r="I217" i="8"/>
  <c r="H217" i="8"/>
  <c r="G217" i="8"/>
  <c r="F217" i="8"/>
  <c r="E217" i="8"/>
  <c r="D217" i="8"/>
  <c r="T17" i="8"/>
  <c r="Q17" i="8"/>
  <c r="P17" i="8"/>
  <c r="P217" i="8" s="1"/>
  <c r="Q219" i="8" s="1"/>
  <c r="M8" i="8"/>
  <c r="R8" i="8" s="1"/>
  <c r="Q50" i="7"/>
  <c r="P50" i="7"/>
  <c r="Q49" i="7"/>
  <c r="P49" i="7"/>
  <c r="Q48" i="7"/>
  <c r="P48" i="7"/>
  <c r="Q47" i="7"/>
  <c r="P47" i="7"/>
  <c r="Q46" i="7"/>
  <c r="P46" i="7"/>
  <c r="Q45" i="7"/>
  <c r="P45" i="7"/>
  <c r="Q44" i="7"/>
  <c r="P44" i="7"/>
  <c r="Q43" i="7"/>
  <c r="P43" i="7"/>
  <c r="Q42" i="7"/>
  <c r="R53" i="7" s="1"/>
  <c r="O32" i="7"/>
  <c r="N32" i="7"/>
  <c r="M32" i="7"/>
  <c r="L32" i="7"/>
  <c r="K32" i="7"/>
  <c r="J32" i="7"/>
  <c r="I32" i="7"/>
  <c r="H32" i="7"/>
  <c r="G32" i="7"/>
  <c r="F32" i="7"/>
  <c r="E32" i="7"/>
  <c r="D32" i="7"/>
  <c r="Q31" i="7"/>
  <c r="P31" i="7"/>
  <c r="Q30" i="7"/>
  <c r="P30" i="7"/>
  <c r="Q29" i="7"/>
  <c r="P29" i="7"/>
  <c r="Q28" i="7"/>
  <c r="P28" i="7"/>
  <c r="Q27" i="7"/>
  <c r="P27" i="7"/>
  <c r="Q26" i="7"/>
  <c r="P26" i="7"/>
  <c r="Q25" i="7"/>
  <c r="P25" i="7"/>
  <c r="Q24" i="7"/>
  <c r="P24" i="7"/>
  <c r="Q23" i="7"/>
  <c r="P23" i="7"/>
  <c r="Q22" i="7"/>
  <c r="P22" i="7"/>
  <c r="Q21" i="7"/>
  <c r="P21" i="7"/>
  <c r="Q20" i="7"/>
  <c r="P20" i="7"/>
  <c r="Q19" i="7"/>
  <c r="P19" i="7"/>
  <c r="Q18" i="7"/>
  <c r="P18" i="7"/>
  <c r="Q17" i="7"/>
  <c r="P17" i="7"/>
  <c r="M8" i="7"/>
  <c r="D13" i="7" s="1"/>
  <c r="U17" i="8" l="1"/>
  <c r="U17" i="10"/>
  <c r="R188" i="10"/>
  <c r="P186" i="10"/>
  <c r="P32" i="7"/>
  <c r="Q34" i="7" s="1"/>
  <c r="Q35" i="7"/>
  <c r="Q51" i="7"/>
  <c r="U17" i="9"/>
  <c r="P51" i="7"/>
  <c r="D13" i="8"/>
  <c r="E13" i="8" s="1"/>
  <c r="F13" i="8" s="1"/>
  <c r="F16" i="8" s="1"/>
  <c r="G14" i="8" s="1"/>
  <c r="Q220" i="8"/>
  <c r="Q221" i="8" s="1"/>
  <c r="P241" i="8"/>
  <c r="D13" i="10"/>
  <c r="E13" i="10" s="1"/>
  <c r="E175" i="10" s="1"/>
  <c r="Q170" i="10"/>
  <c r="Q171" i="10" s="1"/>
  <c r="Q186" i="10"/>
  <c r="D325" i="9"/>
  <c r="E13" i="9"/>
  <c r="R8" i="9"/>
  <c r="D40" i="7"/>
  <c r="E13" i="7"/>
  <c r="R8" i="7"/>
  <c r="Q50" i="6"/>
  <c r="P50" i="6"/>
  <c r="Q49" i="6"/>
  <c r="P49" i="6"/>
  <c r="Q48" i="6"/>
  <c r="P48" i="6"/>
  <c r="Q47" i="6"/>
  <c r="P47" i="6"/>
  <c r="Q46" i="6"/>
  <c r="P46" i="6"/>
  <c r="Q45" i="6"/>
  <c r="P45" i="6"/>
  <c r="Q44" i="6"/>
  <c r="P44" i="6"/>
  <c r="Q43" i="6"/>
  <c r="P43" i="6"/>
  <c r="Q42" i="6"/>
  <c r="P42" i="6"/>
  <c r="Q41" i="6"/>
  <c r="P41" i="6"/>
  <c r="O32" i="6"/>
  <c r="N32" i="6"/>
  <c r="M32" i="6"/>
  <c r="L32" i="6"/>
  <c r="K32" i="6"/>
  <c r="J32" i="6"/>
  <c r="I32" i="6"/>
  <c r="H32" i="6"/>
  <c r="G32" i="6"/>
  <c r="F32" i="6"/>
  <c r="E32" i="6"/>
  <c r="D32" i="6"/>
  <c r="T31" i="6"/>
  <c r="Q31" i="6"/>
  <c r="P31" i="6"/>
  <c r="T30" i="6"/>
  <c r="Q30" i="6"/>
  <c r="P30" i="6"/>
  <c r="T29" i="6"/>
  <c r="Q29" i="6"/>
  <c r="P29" i="6"/>
  <c r="T28" i="6"/>
  <c r="Q28" i="6"/>
  <c r="P28" i="6"/>
  <c r="T27" i="6"/>
  <c r="Q27" i="6"/>
  <c r="P27" i="6"/>
  <c r="T26" i="6"/>
  <c r="Q26" i="6"/>
  <c r="P26" i="6"/>
  <c r="U26" i="6" s="1"/>
  <c r="T25" i="6"/>
  <c r="Q25" i="6"/>
  <c r="P25" i="6"/>
  <c r="T24" i="6"/>
  <c r="Q24" i="6"/>
  <c r="P24" i="6"/>
  <c r="T23" i="6"/>
  <c r="Q23" i="6"/>
  <c r="P23" i="6"/>
  <c r="T22" i="6"/>
  <c r="Q22" i="6"/>
  <c r="P22" i="6"/>
  <c r="T21" i="6"/>
  <c r="Q21" i="6"/>
  <c r="P21" i="6"/>
  <c r="T20" i="6"/>
  <c r="Q20" i="6"/>
  <c r="P20" i="6"/>
  <c r="T19" i="6"/>
  <c r="Q19" i="6"/>
  <c r="P19" i="6"/>
  <c r="T18" i="6"/>
  <c r="Q18" i="6"/>
  <c r="P18" i="6"/>
  <c r="T17" i="6"/>
  <c r="Q17" i="6"/>
  <c r="P17" i="6"/>
  <c r="M8" i="6"/>
  <c r="D13" i="6" s="1"/>
  <c r="Q65" i="4"/>
  <c r="P65" i="4"/>
  <c r="Q64" i="4"/>
  <c r="P64" i="4"/>
  <c r="Q63" i="4"/>
  <c r="P63" i="4"/>
  <c r="Q62" i="4"/>
  <c r="P62" i="4"/>
  <c r="Q61" i="4"/>
  <c r="P61" i="4"/>
  <c r="Q60" i="4"/>
  <c r="P60" i="4"/>
  <c r="Q59" i="4"/>
  <c r="P59" i="4"/>
  <c r="Q58" i="4"/>
  <c r="P58" i="4"/>
  <c r="Q57" i="4"/>
  <c r="P57" i="4"/>
  <c r="Q56" i="4"/>
  <c r="P56" i="4"/>
  <c r="P66" i="4" s="1"/>
  <c r="O47" i="4"/>
  <c r="N47" i="4"/>
  <c r="M47" i="4"/>
  <c r="L47" i="4"/>
  <c r="K47" i="4"/>
  <c r="J47" i="4"/>
  <c r="I47" i="4"/>
  <c r="H47" i="4"/>
  <c r="G47" i="4"/>
  <c r="F47" i="4"/>
  <c r="E47" i="4"/>
  <c r="D47" i="4"/>
  <c r="T46" i="4"/>
  <c r="Q46" i="4"/>
  <c r="P46" i="4"/>
  <c r="T45" i="4"/>
  <c r="Q45" i="4"/>
  <c r="P45" i="4"/>
  <c r="T44" i="4"/>
  <c r="Q44" i="4"/>
  <c r="P44" i="4"/>
  <c r="T43" i="4"/>
  <c r="Q43" i="4"/>
  <c r="P43" i="4"/>
  <c r="U43" i="4" s="1"/>
  <c r="T42" i="4"/>
  <c r="Q42" i="4"/>
  <c r="P42" i="4"/>
  <c r="T41" i="4"/>
  <c r="Q41" i="4"/>
  <c r="P41" i="4"/>
  <c r="T40" i="4"/>
  <c r="Q40" i="4"/>
  <c r="P40" i="4"/>
  <c r="T39" i="4"/>
  <c r="Q39" i="4"/>
  <c r="P39" i="4"/>
  <c r="T38" i="4"/>
  <c r="Q38" i="4"/>
  <c r="P38" i="4"/>
  <c r="U38" i="4" s="1"/>
  <c r="T37" i="4"/>
  <c r="Q37" i="4"/>
  <c r="P37" i="4"/>
  <c r="U37" i="4" s="1"/>
  <c r="T36" i="4"/>
  <c r="Q36" i="4"/>
  <c r="P36" i="4"/>
  <c r="U36" i="4" s="1"/>
  <c r="T35" i="4"/>
  <c r="Q35" i="4"/>
  <c r="P35" i="4"/>
  <c r="T34" i="4"/>
  <c r="Q34" i="4"/>
  <c r="P34" i="4"/>
  <c r="U34" i="4" s="1"/>
  <c r="T33" i="4"/>
  <c r="Q33" i="4"/>
  <c r="P33" i="4"/>
  <c r="T32" i="4"/>
  <c r="Q32" i="4"/>
  <c r="P32" i="4"/>
  <c r="U32" i="4" s="1"/>
  <c r="T31" i="4"/>
  <c r="Q31" i="4"/>
  <c r="P31" i="4"/>
  <c r="U31" i="4" s="1"/>
  <c r="T30" i="4"/>
  <c r="Q30" i="4"/>
  <c r="P30" i="4"/>
  <c r="T29" i="4"/>
  <c r="Q29" i="4"/>
  <c r="P29" i="4"/>
  <c r="T28" i="4"/>
  <c r="Q28" i="4"/>
  <c r="P28" i="4"/>
  <c r="U28" i="4" s="1"/>
  <c r="T27" i="4"/>
  <c r="Q27" i="4"/>
  <c r="P27" i="4"/>
  <c r="U27" i="4" s="1"/>
  <c r="T26" i="4"/>
  <c r="Q26" i="4"/>
  <c r="P26" i="4"/>
  <c r="T25" i="4"/>
  <c r="Q25" i="4"/>
  <c r="P25" i="4"/>
  <c r="U25" i="4" s="1"/>
  <c r="T24" i="4"/>
  <c r="Q24" i="4"/>
  <c r="P24" i="4"/>
  <c r="T23" i="4"/>
  <c r="Q23" i="4"/>
  <c r="P23" i="4"/>
  <c r="U23" i="4" s="1"/>
  <c r="T22" i="4"/>
  <c r="Q22" i="4"/>
  <c r="P22" i="4"/>
  <c r="U22" i="4" s="1"/>
  <c r="T21" i="4"/>
  <c r="Q21" i="4"/>
  <c r="P21" i="4"/>
  <c r="U21" i="4" s="1"/>
  <c r="T20" i="4"/>
  <c r="Q20" i="4"/>
  <c r="P20" i="4"/>
  <c r="U20" i="4" s="1"/>
  <c r="T19" i="4"/>
  <c r="Q19" i="4"/>
  <c r="P19" i="4"/>
  <c r="T18" i="4"/>
  <c r="Q18" i="4"/>
  <c r="P18" i="4"/>
  <c r="T17" i="4"/>
  <c r="Q17" i="4"/>
  <c r="P17" i="4"/>
  <c r="M8" i="4"/>
  <c r="R8" i="4" s="1"/>
  <c r="Q135" i="2"/>
  <c r="P135" i="2"/>
  <c r="Q134" i="2"/>
  <c r="P134" i="2"/>
  <c r="Q133" i="2"/>
  <c r="P133" i="2"/>
  <c r="Q132" i="2"/>
  <c r="P132" i="2"/>
  <c r="Q131" i="2"/>
  <c r="P131" i="2"/>
  <c r="P130" i="2"/>
  <c r="P129" i="2"/>
  <c r="Q128" i="2"/>
  <c r="P128" i="2"/>
  <c r="Q127" i="2"/>
  <c r="P127" i="2"/>
  <c r="Q126" i="2"/>
  <c r="P126" i="2"/>
  <c r="P136" i="2" s="1"/>
  <c r="O117" i="2"/>
  <c r="N117" i="2"/>
  <c r="M117" i="2"/>
  <c r="L117" i="2"/>
  <c r="K117" i="2"/>
  <c r="J117" i="2"/>
  <c r="I117" i="2"/>
  <c r="H117" i="2"/>
  <c r="G117" i="2"/>
  <c r="F117" i="2"/>
  <c r="E117" i="2"/>
  <c r="D117" i="2"/>
  <c r="T116" i="2"/>
  <c r="U116" i="2" s="1"/>
  <c r="T115" i="2"/>
  <c r="U115" i="2"/>
  <c r="T114" i="2"/>
  <c r="U114" i="2" s="1"/>
  <c r="T113" i="2"/>
  <c r="U113" i="2"/>
  <c r="T112" i="2"/>
  <c r="U112" i="2"/>
  <c r="T111" i="2"/>
  <c r="T110" i="2"/>
  <c r="T109" i="2"/>
  <c r="U109" i="2"/>
  <c r="T108" i="2"/>
  <c r="U108" i="2"/>
  <c r="T107" i="2"/>
  <c r="T106" i="2"/>
  <c r="T105" i="2"/>
  <c r="U105" i="2" s="1"/>
  <c r="T104" i="2"/>
  <c r="U104" i="2" s="1"/>
  <c r="T103" i="2"/>
  <c r="T102" i="2"/>
  <c r="T101" i="2"/>
  <c r="U101" i="2"/>
  <c r="T100" i="2"/>
  <c r="U100" i="2" s="1"/>
  <c r="T99" i="2"/>
  <c r="T98" i="2"/>
  <c r="T97" i="2"/>
  <c r="U97" i="2"/>
  <c r="T96" i="2"/>
  <c r="U96" i="2" s="1"/>
  <c r="T95" i="2"/>
  <c r="T94" i="2"/>
  <c r="T93" i="2"/>
  <c r="U93" i="2" s="1"/>
  <c r="T92" i="2"/>
  <c r="U92" i="2" s="1"/>
  <c r="T91" i="2"/>
  <c r="T90" i="2"/>
  <c r="T89" i="2"/>
  <c r="U89" i="2" s="1"/>
  <c r="T88" i="2"/>
  <c r="U88" i="2"/>
  <c r="T87" i="2"/>
  <c r="T86" i="2"/>
  <c r="T85" i="2"/>
  <c r="U85" i="2"/>
  <c r="T84" i="2"/>
  <c r="U84" i="2"/>
  <c r="T83" i="2"/>
  <c r="T82" i="2"/>
  <c r="T81" i="2"/>
  <c r="U81" i="2"/>
  <c r="T80" i="2"/>
  <c r="U80" i="2"/>
  <c r="T79" i="2"/>
  <c r="T78" i="2"/>
  <c r="T77" i="2"/>
  <c r="U77" i="2"/>
  <c r="T76" i="2"/>
  <c r="U76" i="2"/>
  <c r="T75" i="2"/>
  <c r="T74" i="2"/>
  <c r="T73" i="2"/>
  <c r="U73" i="2"/>
  <c r="T72" i="2"/>
  <c r="U72" i="2"/>
  <c r="T71" i="2"/>
  <c r="T70" i="2"/>
  <c r="T69" i="2"/>
  <c r="U69" i="2"/>
  <c r="T68" i="2"/>
  <c r="U68" i="2" s="1"/>
  <c r="T17" i="2"/>
  <c r="Q17" i="2"/>
  <c r="P17" i="2"/>
  <c r="M8" i="2"/>
  <c r="R8" i="2" s="1"/>
  <c r="U41" i="4" l="1"/>
  <c r="U44" i="4"/>
  <c r="U46" i="4"/>
  <c r="U30" i="4"/>
  <c r="U45" i="4"/>
  <c r="U29" i="4"/>
  <c r="U33" i="4"/>
  <c r="U35" i="4"/>
  <c r="U39" i="4"/>
  <c r="U19" i="4"/>
  <c r="U24" i="4"/>
  <c r="U40" i="4"/>
  <c r="U18" i="4"/>
  <c r="U26" i="4"/>
  <c r="U42" i="4"/>
  <c r="U18" i="6"/>
  <c r="U25" i="6"/>
  <c r="U31" i="6"/>
  <c r="U23" i="6"/>
  <c r="U20" i="6"/>
  <c r="U29" i="6"/>
  <c r="U30" i="6"/>
  <c r="U21" i="6"/>
  <c r="U22" i="6"/>
  <c r="U28" i="6"/>
  <c r="U19" i="6"/>
  <c r="U24" i="6"/>
  <c r="U27" i="6"/>
  <c r="D13" i="2"/>
  <c r="E13" i="2" s="1"/>
  <c r="E125" i="2" s="1"/>
  <c r="D16" i="8"/>
  <c r="E14" i="8" s="1"/>
  <c r="R68" i="4"/>
  <c r="P47" i="4"/>
  <c r="Q49" i="4" s="1"/>
  <c r="D175" i="10"/>
  <c r="F13" i="10"/>
  <c r="G13" i="10" s="1"/>
  <c r="D16" i="10"/>
  <c r="E14" i="10" s="1"/>
  <c r="E16" i="10"/>
  <c r="F14" i="10" s="1"/>
  <c r="Q136" i="2"/>
  <c r="R138" i="2"/>
  <c r="U70" i="2"/>
  <c r="U74" i="2"/>
  <c r="U78" i="2"/>
  <c r="U82" i="2"/>
  <c r="U86" i="2"/>
  <c r="U90" i="2"/>
  <c r="U94" i="2"/>
  <c r="U98" i="2"/>
  <c r="U102" i="2"/>
  <c r="U106" i="2"/>
  <c r="U110" i="2"/>
  <c r="U71" i="2"/>
  <c r="U75" i="2"/>
  <c r="U79" i="2"/>
  <c r="U83" i="2"/>
  <c r="U87" i="2"/>
  <c r="U91" i="2"/>
  <c r="U95" i="2"/>
  <c r="U99" i="2"/>
  <c r="U103" i="2"/>
  <c r="U107" i="2"/>
  <c r="U111" i="2"/>
  <c r="Q120" i="2"/>
  <c r="P117" i="2"/>
  <c r="Q119" i="2" s="1"/>
  <c r="U17" i="2"/>
  <c r="Q66" i="4"/>
  <c r="U17" i="4"/>
  <c r="Q51" i="6"/>
  <c r="R53" i="6"/>
  <c r="Q36" i="7"/>
  <c r="E225" i="8"/>
  <c r="E16" i="8"/>
  <c r="F14" i="8" s="1"/>
  <c r="D225" i="8"/>
  <c r="D14" i="8"/>
  <c r="P51" i="6"/>
  <c r="D16" i="9"/>
  <c r="E14" i="9" s="1"/>
  <c r="D14" i="9"/>
  <c r="E16" i="9"/>
  <c r="F14" i="9" s="1"/>
  <c r="F13" i="9"/>
  <c r="E325" i="9"/>
  <c r="G13" i="8"/>
  <c r="F225" i="8"/>
  <c r="D16" i="7"/>
  <c r="E14" i="7" s="1"/>
  <c r="E16" i="7"/>
  <c r="F14" i="7" s="1"/>
  <c r="E40" i="7"/>
  <c r="F13" i="7"/>
  <c r="P32" i="6"/>
  <c r="Q34" i="6" s="1"/>
  <c r="Q35" i="6"/>
  <c r="U17" i="6"/>
  <c r="E13" i="6"/>
  <c r="D40" i="6"/>
  <c r="R8" i="6"/>
  <c r="Q50" i="4"/>
  <c r="Q51" i="4" s="1"/>
  <c r="D13" i="4"/>
  <c r="M8" i="1"/>
  <c r="D14" i="7" l="1"/>
  <c r="F13" i="2"/>
  <c r="E16" i="2"/>
  <c r="F14" i="2" s="1"/>
  <c r="D16" i="2"/>
  <c r="D125" i="2"/>
  <c r="F16" i="10"/>
  <c r="G14" i="10" s="1"/>
  <c r="F175" i="10"/>
  <c r="D14" i="10"/>
  <c r="Q121" i="2"/>
  <c r="G175" i="10"/>
  <c r="H13" i="10"/>
  <c r="G16" i="10"/>
  <c r="H14" i="10" s="1"/>
  <c r="G13" i="9"/>
  <c r="F325" i="9"/>
  <c r="F16" i="9"/>
  <c r="G14" i="9" s="1"/>
  <c r="G225" i="8"/>
  <c r="H13" i="8"/>
  <c r="G16" i="8"/>
  <c r="H14" i="8" s="1"/>
  <c r="G13" i="7"/>
  <c r="F40" i="7"/>
  <c r="F16" i="7"/>
  <c r="G14" i="7" s="1"/>
  <c r="Q36" i="6"/>
  <c r="E16" i="6"/>
  <c r="F14" i="6" s="1"/>
  <c r="D16" i="6"/>
  <c r="E40" i="6"/>
  <c r="F13" i="6"/>
  <c r="F16" i="6" s="1"/>
  <c r="G14" i="6" s="1"/>
  <c r="E13" i="4"/>
  <c r="D55" i="4"/>
  <c r="D16" i="4"/>
  <c r="G13" i="2"/>
  <c r="F125" i="2"/>
  <c r="E14" i="2"/>
  <c r="D14" i="2"/>
  <c r="F16" i="2"/>
  <c r="G14" i="2" s="1"/>
  <c r="I13" i="10" l="1"/>
  <c r="H175" i="10"/>
  <c r="H16" i="10"/>
  <c r="I14" i="10" s="1"/>
  <c r="H13" i="9"/>
  <c r="G325" i="9"/>
  <c r="G16" i="9"/>
  <c r="H14" i="9" s="1"/>
  <c r="I13" i="8"/>
  <c r="H225" i="8"/>
  <c r="H16" i="8"/>
  <c r="I14" i="8" s="1"/>
  <c r="H13" i="7"/>
  <c r="G40" i="7"/>
  <c r="G16" i="7"/>
  <c r="H14" i="7" s="1"/>
  <c r="E14" i="6"/>
  <c r="D14" i="6"/>
  <c r="F40" i="6"/>
  <c r="G13" i="6"/>
  <c r="E55" i="4"/>
  <c r="F13" i="4"/>
  <c r="E16" i="4"/>
  <c r="F14" i="4" s="1"/>
  <c r="E14" i="4"/>
  <c r="D14" i="4"/>
  <c r="G125" i="2"/>
  <c r="H13" i="2"/>
  <c r="G16" i="2"/>
  <c r="H14" i="2" s="1"/>
  <c r="Q78" i="1"/>
  <c r="Q79" i="1"/>
  <c r="Q80" i="1"/>
  <c r="Q81" i="1"/>
  <c r="Q82" i="1"/>
  <c r="Q83" i="1"/>
  <c r="Q84" i="1"/>
  <c r="Q85" i="1"/>
  <c r="Q76" i="1"/>
  <c r="P77" i="1"/>
  <c r="P78" i="1"/>
  <c r="P79" i="1"/>
  <c r="P80" i="1"/>
  <c r="P81" i="1"/>
  <c r="P82" i="1"/>
  <c r="P83" i="1"/>
  <c r="P84" i="1"/>
  <c r="P85" i="1"/>
  <c r="R88" i="1" l="1"/>
  <c r="I175" i="10"/>
  <c r="J13" i="10"/>
  <c r="I16" i="10"/>
  <c r="J14" i="10" s="1"/>
  <c r="H325" i="9"/>
  <c r="I13" i="9"/>
  <c r="H16" i="9"/>
  <c r="I14" i="9" s="1"/>
  <c r="I225" i="8"/>
  <c r="J13" i="8"/>
  <c r="I16" i="8"/>
  <c r="J14" i="8" s="1"/>
  <c r="H40" i="7"/>
  <c r="I13" i="7"/>
  <c r="H16" i="7"/>
  <c r="I14" i="7" s="1"/>
  <c r="G40" i="6"/>
  <c r="H13" i="6"/>
  <c r="G16" i="6"/>
  <c r="H14" i="6" s="1"/>
  <c r="F55" i="4"/>
  <c r="G13" i="4"/>
  <c r="F16" i="4"/>
  <c r="G14" i="4" s="1"/>
  <c r="I13" i="2"/>
  <c r="H125" i="2"/>
  <c r="H16" i="2"/>
  <c r="I14" i="2" s="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17" i="1"/>
  <c r="E67" i="1"/>
  <c r="F67" i="1"/>
  <c r="G67" i="1"/>
  <c r="H67" i="1"/>
  <c r="I67" i="1"/>
  <c r="J67" i="1"/>
  <c r="K67" i="1"/>
  <c r="L67" i="1"/>
  <c r="M67" i="1"/>
  <c r="N67" i="1"/>
  <c r="O67" i="1"/>
  <c r="D67"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18" i="1"/>
  <c r="Q17" i="1"/>
  <c r="K13" i="10" l="1"/>
  <c r="J175" i="10"/>
  <c r="J16" i="10"/>
  <c r="K14" i="10" s="1"/>
  <c r="J13" i="9"/>
  <c r="I325" i="9"/>
  <c r="I16" i="9"/>
  <c r="J14" i="9" s="1"/>
  <c r="K13" i="8"/>
  <c r="J225" i="8"/>
  <c r="J16" i="8"/>
  <c r="K14" i="8" s="1"/>
  <c r="I40" i="7"/>
  <c r="J13" i="7"/>
  <c r="I16" i="7"/>
  <c r="J14" i="7" s="1"/>
  <c r="I13" i="6"/>
  <c r="H40" i="6"/>
  <c r="H16" i="6"/>
  <c r="I14" i="6" s="1"/>
  <c r="H13" i="4"/>
  <c r="G55" i="4"/>
  <c r="G16" i="4"/>
  <c r="H14" i="4" s="1"/>
  <c r="J13" i="2"/>
  <c r="I125" i="2"/>
  <c r="I16" i="2"/>
  <c r="J14" i="2" s="1"/>
  <c r="Q86" i="1"/>
  <c r="P76" i="1"/>
  <c r="P18" i="1"/>
  <c r="U18" i="1" s="1"/>
  <c r="P19" i="1"/>
  <c r="U19" i="1" s="1"/>
  <c r="P20" i="1"/>
  <c r="U20" i="1" s="1"/>
  <c r="P21" i="1"/>
  <c r="U21" i="1" s="1"/>
  <c r="P22" i="1"/>
  <c r="U22" i="1" s="1"/>
  <c r="P23" i="1"/>
  <c r="U23" i="1" s="1"/>
  <c r="P24" i="1"/>
  <c r="U24" i="1" s="1"/>
  <c r="P25" i="1"/>
  <c r="U25" i="1" s="1"/>
  <c r="P26" i="1"/>
  <c r="U26" i="1" s="1"/>
  <c r="P27" i="1"/>
  <c r="U27" i="1" s="1"/>
  <c r="P28" i="1"/>
  <c r="U28" i="1" s="1"/>
  <c r="P29" i="1"/>
  <c r="U29" i="1" s="1"/>
  <c r="P30" i="1"/>
  <c r="U30" i="1" s="1"/>
  <c r="P31" i="1"/>
  <c r="U31" i="1" s="1"/>
  <c r="P32" i="1"/>
  <c r="U32" i="1" s="1"/>
  <c r="P33" i="1"/>
  <c r="U33" i="1" s="1"/>
  <c r="P34" i="1"/>
  <c r="U34" i="1" s="1"/>
  <c r="P35" i="1"/>
  <c r="U35" i="1" s="1"/>
  <c r="P36" i="1"/>
  <c r="U36" i="1" s="1"/>
  <c r="P37" i="1"/>
  <c r="U37" i="1" s="1"/>
  <c r="P38" i="1"/>
  <c r="U38" i="1" s="1"/>
  <c r="P39" i="1"/>
  <c r="U39" i="1" s="1"/>
  <c r="P40" i="1"/>
  <c r="U40" i="1" s="1"/>
  <c r="P41" i="1"/>
  <c r="U41" i="1" s="1"/>
  <c r="P42" i="1"/>
  <c r="U42" i="1" s="1"/>
  <c r="P43" i="1"/>
  <c r="U43" i="1" s="1"/>
  <c r="P44" i="1"/>
  <c r="U44" i="1" s="1"/>
  <c r="P45" i="1"/>
  <c r="U45" i="1" s="1"/>
  <c r="P46" i="1"/>
  <c r="U46" i="1" s="1"/>
  <c r="P47" i="1"/>
  <c r="U47" i="1" s="1"/>
  <c r="P48" i="1"/>
  <c r="U48" i="1" s="1"/>
  <c r="P49" i="1"/>
  <c r="U49" i="1" s="1"/>
  <c r="P50" i="1"/>
  <c r="U50" i="1" s="1"/>
  <c r="P51" i="1"/>
  <c r="U51" i="1" s="1"/>
  <c r="P52" i="1"/>
  <c r="U52" i="1" s="1"/>
  <c r="P53" i="1"/>
  <c r="U53" i="1" s="1"/>
  <c r="P54" i="1"/>
  <c r="U54" i="1" s="1"/>
  <c r="P55" i="1"/>
  <c r="U55" i="1" s="1"/>
  <c r="P56" i="1"/>
  <c r="U56" i="1" s="1"/>
  <c r="P57" i="1"/>
  <c r="U57" i="1" s="1"/>
  <c r="P58" i="1"/>
  <c r="U58" i="1" s="1"/>
  <c r="P59" i="1"/>
  <c r="U59" i="1" s="1"/>
  <c r="P60" i="1"/>
  <c r="U60" i="1" s="1"/>
  <c r="P61" i="1"/>
  <c r="U61" i="1" s="1"/>
  <c r="P62" i="1"/>
  <c r="U62" i="1" s="1"/>
  <c r="P63" i="1"/>
  <c r="U63" i="1" s="1"/>
  <c r="P64" i="1"/>
  <c r="U64" i="1" s="1"/>
  <c r="P65" i="1"/>
  <c r="U65" i="1" s="1"/>
  <c r="P66" i="1"/>
  <c r="U66" i="1" s="1"/>
  <c r="P17" i="1"/>
  <c r="U17" i="1" s="1"/>
  <c r="D13" i="1"/>
  <c r="K175" i="10" l="1"/>
  <c r="L13" i="10"/>
  <c r="K16" i="10"/>
  <c r="L14" i="10" s="1"/>
  <c r="K13" i="9"/>
  <c r="J325" i="9"/>
  <c r="J16" i="9"/>
  <c r="K14" i="9" s="1"/>
  <c r="K225" i="8"/>
  <c r="L13" i="8"/>
  <c r="K16" i="8"/>
  <c r="L14" i="8" s="1"/>
  <c r="K13" i="7"/>
  <c r="J40" i="7"/>
  <c r="J16" i="7"/>
  <c r="K14" i="7" s="1"/>
  <c r="I40" i="6"/>
  <c r="J13" i="6"/>
  <c r="I16" i="6"/>
  <c r="J14" i="6" s="1"/>
  <c r="I13" i="4"/>
  <c r="H55" i="4"/>
  <c r="H16" i="4"/>
  <c r="I14" i="4" s="1"/>
  <c r="K13" i="2"/>
  <c r="J125" i="2"/>
  <c r="J16" i="2"/>
  <c r="K14" i="2" s="1"/>
  <c r="R8" i="1"/>
  <c r="P86" i="1"/>
  <c r="M13" i="10" l="1"/>
  <c r="L175" i="10"/>
  <c r="L16" i="10"/>
  <c r="M14" i="10" s="1"/>
  <c r="L13" i="9"/>
  <c r="K325" i="9"/>
  <c r="K16" i="9"/>
  <c r="L14" i="9" s="1"/>
  <c r="M13" i="8"/>
  <c r="L225" i="8"/>
  <c r="L16" i="8"/>
  <c r="M14" i="8" s="1"/>
  <c r="L13" i="7"/>
  <c r="K40" i="7"/>
  <c r="K16" i="7"/>
  <c r="L14" i="7" s="1"/>
  <c r="K13" i="6"/>
  <c r="J40" i="6"/>
  <c r="J16" i="6"/>
  <c r="K14" i="6" s="1"/>
  <c r="I55" i="4"/>
  <c r="J13" i="4"/>
  <c r="I16" i="4"/>
  <c r="J14" i="4" s="1"/>
  <c r="K125" i="2"/>
  <c r="L13" i="2"/>
  <c r="K16" i="2"/>
  <c r="L14" i="2" s="1"/>
  <c r="D16" i="1"/>
  <c r="D14" i="1" s="1"/>
  <c r="Q70" i="1"/>
  <c r="P67" i="1"/>
  <c r="Q69" i="1" s="1"/>
  <c r="E13" i="1"/>
  <c r="D75" i="1"/>
  <c r="Q71" i="1" l="1"/>
  <c r="M175" i="10"/>
  <c r="N13" i="10"/>
  <c r="M16" i="10"/>
  <c r="N14" i="10" s="1"/>
  <c r="L325" i="9"/>
  <c r="M13" i="9"/>
  <c r="L16" i="9"/>
  <c r="M14" i="9" s="1"/>
  <c r="M225" i="8"/>
  <c r="N13" i="8"/>
  <c r="M16" i="8"/>
  <c r="N14" i="8" s="1"/>
  <c r="L40" i="7"/>
  <c r="M13" i="7"/>
  <c r="L16" i="7"/>
  <c r="M14" i="7" s="1"/>
  <c r="L13" i="6"/>
  <c r="K40" i="6"/>
  <c r="K16" i="6"/>
  <c r="L14" i="6" s="1"/>
  <c r="K13" i="4"/>
  <c r="J55" i="4"/>
  <c r="J16" i="4"/>
  <c r="K14" i="4" s="1"/>
  <c r="M13" i="2"/>
  <c r="L125" i="2"/>
  <c r="L16" i="2"/>
  <c r="M14" i="2" s="1"/>
  <c r="E14" i="1"/>
  <c r="E16" i="1"/>
  <c r="F14" i="1" s="1"/>
  <c r="F13" i="1"/>
  <c r="F16" i="1" s="1"/>
  <c r="E75" i="1"/>
  <c r="O13" i="10" l="1"/>
  <c r="N175" i="10"/>
  <c r="N16" i="10"/>
  <c r="O14" i="10" s="1"/>
  <c r="N13" i="9"/>
  <c r="M325" i="9"/>
  <c r="M16" i="9"/>
  <c r="N14" i="9" s="1"/>
  <c r="O13" i="8"/>
  <c r="N225" i="8"/>
  <c r="N16" i="8"/>
  <c r="O14" i="8" s="1"/>
  <c r="M40" i="7"/>
  <c r="N13" i="7"/>
  <c r="M16" i="7"/>
  <c r="N14" i="7" s="1"/>
  <c r="M13" i="6"/>
  <c r="L40" i="6"/>
  <c r="L16" i="6"/>
  <c r="M14" i="6" s="1"/>
  <c r="K55" i="4"/>
  <c r="L13" i="4"/>
  <c r="K16" i="4"/>
  <c r="L14" i="4" s="1"/>
  <c r="N13" i="2"/>
  <c r="M125" i="2"/>
  <c r="M16" i="2"/>
  <c r="N14" i="2" s="1"/>
  <c r="G13" i="1"/>
  <c r="G16" i="1" s="1"/>
  <c r="F75" i="1"/>
  <c r="G14" i="1"/>
  <c r="O175" i="10" l="1"/>
  <c r="O16" i="10"/>
  <c r="O13" i="9"/>
  <c r="N325" i="9"/>
  <c r="N16" i="9"/>
  <c r="O14" i="9" s="1"/>
  <c r="O225" i="8"/>
  <c r="O16" i="8"/>
  <c r="O13" i="7"/>
  <c r="N40" i="7"/>
  <c r="N16" i="7"/>
  <c r="O14" i="7" s="1"/>
  <c r="M40" i="6"/>
  <c r="N13" i="6"/>
  <c r="M16" i="6"/>
  <c r="N14" i="6" s="1"/>
  <c r="M13" i="4"/>
  <c r="L55" i="4"/>
  <c r="L16" i="4"/>
  <c r="M14" i="4" s="1"/>
  <c r="O13" i="2"/>
  <c r="N125" i="2"/>
  <c r="N16" i="2"/>
  <c r="O14" i="2" s="1"/>
  <c r="H13" i="1"/>
  <c r="H16" i="1" s="1"/>
  <c r="G75" i="1"/>
  <c r="H14" i="1"/>
  <c r="O325" i="9" l="1"/>
  <c r="O16" i="9"/>
  <c r="O40" i="7"/>
  <c r="O16" i="7"/>
  <c r="O13" i="6"/>
  <c r="N40" i="6"/>
  <c r="N16" i="6"/>
  <c r="O14" i="6" s="1"/>
  <c r="M55" i="4"/>
  <c r="N13" i="4"/>
  <c r="M16" i="4"/>
  <c r="N14" i="4" s="1"/>
  <c r="O125" i="2"/>
  <c r="O16" i="2"/>
  <c r="I13" i="1"/>
  <c r="I16" i="1" s="1"/>
  <c r="H75" i="1"/>
  <c r="I14" i="1"/>
  <c r="O40" i="6" l="1"/>
  <c r="O16" i="6"/>
  <c r="N55" i="4"/>
  <c r="O13" i="4"/>
  <c r="N16" i="4"/>
  <c r="O14" i="4" s="1"/>
  <c r="J13" i="1"/>
  <c r="J16" i="1" s="1"/>
  <c r="I75" i="1"/>
  <c r="J14" i="1"/>
  <c r="O55" i="4" l="1"/>
  <c r="O16" i="4"/>
  <c r="K13" i="1"/>
  <c r="K16" i="1" s="1"/>
  <c r="J75" i="1"/>
  <c r="K14" i="1"/>
  <c r="L13" i="1" l="1"/>
  <c r="L16" i="1" s="1"/>
  <c r="K75" i="1"/>
  <c r="L14" i="1"/>
  <c r="M13" i="1" l="1"/>
  <c r="M16" i="1" s="1"/>
  <c r="L75" i="1"/>
  <c r="M14" i="1"/>
  <c r="N13" i="1" l="1"/>
  <c r="N16" i="1" s="1"/>
  <c r="M75" i="1"/>
  <c r="N14" i="1"/>
  <c r="O13" i="1" l="1"/>
  <c r="O16" i="1" s="1"/>
  <c r="N75" i="1"/>
  <c r="O14" i="1"/>
  <c r="O75" i="1" l="1"/>
  <c r="T22" i="9"/>
  <c r="Q22" i="9"/>
  <c r="P22" i="9"/>
  <c r="H317" i="9"/>
  <c r="Q320" i="9" s="1"/>
  <c r="U22" i="9" l="1"/>
  <c r="P317" i="9"/>
  <c r="Q319" i="9" s="1"/>
  <c r="Q321" i="9" s="1"/>
</calcChain>
</file>

<file path=xl/sharedStrings.xml><?xml version="1.0" encoding="utf-8"?>
<sst xmlns="http://schemas.openxmlformats.org/spreadsheetml/2006/main" count="560" uniqueCount="68">
  <si>
    <t>～</t>
    <phoneticPr fontId="1"/>
  </si>
  <si>
    <t>決算日</t>
    <rPh sb="0" eb="3">
      <t>ケッサンビ</t>
    </rPh>
    <phoneticPr fontId="1"/>
  </si>
  <si>
    <t>日</t>
    <rPh sb="0" eb="1">
      <t>ヒ</t>
    </rPh>
    <phoneticPr fontId="1"/>
  </si>
  <si>
    <t>～</t>
    <phoneticPr fontId="1"/>
  </si>
  <si>
    <t>所定外労働時間</t>
    <rPh sb="0" eb="3">
      <t>ショテイガイ</t>
    </rPh>
    <rPh sb="3" eb="5">
      <t>ロウドウ</t>
    </rPh>
    <rPh sb="5" eb="7">
      <t>ジカン</t>
    </rPh>
    <phoneticPr fontId="1"/>
  </si>
  <si>
    <t>合計</t>
    <rPh sb="0" eb="2">
      <t>ゴウケイ</t>
    </rPh>
    <phoneticPr fontId="1"/>
  </si>
  <si>
    <t>社員番号</t>
    <rPh sb="0" eb="2">
      <t>シャイン</t>
    </rPh>
    <rPh sb="2" eb="4">
      <t>バンゴウ</t>
    </rPh>
    <phoneticPr fontId="1"/>
  </si>
  <si>
    <t>氏名</t>
    <rPh sb="0" eb="2">
      <t>シメイ</t>
    </rPh>
    <phoneticPr fontId="1"/>
  </si>
  <si>
    <t>月平均所定外労働時間</t>
    <rPh sb="0" eb="3">
      <t>ツキヘイキン</t>
    </rPh>
    <rPh sb="3" eb="5">
      <t>ショテイ</t>
    </rPh>
    <rPh sb="5" eb="6">
      <t>ガイ</t>
    </rPh>
    <rPh sb="6" eb="8">
      <t>ロウドウ</t>
    </rPh>
    <rPh sb="8" eb="10">
      <t>ジカン</t>
    </rPh>
    <phoneticPr fontId="1"/>
  </si>
  <si>
    <t>備考</t>
    <rPh sb="0" eb="2">
      <t>ビコウ</t>
    </rPh>
    <phoneticPr fontId="1"/>
  </si>
  <si>
    <t>１．＜月平均所定外労働時間＞</t>
    <rPh sb="3" eb="4">
      <t>ツキ</t>
    </rPh>
    <rPh sb="4" eb="6">
      <t>ヘイキン</t>
    </rPh>
    <rPh sb="6" eb="8">
      <t>ショテイ</t>
    </rPh>
    <rPh sb="8" eb="9">
      <t>ガイ</t>
    </rPh>
    <rPh sb="9" eb="11">
      <t>ロウドウ</t>
    </rPh>
    <rPh sb="11" eb="13">
      <t>ジカン</t>
    </rPh>
    <phoneticPr fontId="1"/>
  </si>
  <si>
    <t>労働時間実績報告書</t>
  </si>
  <si>
    <t>事業主の氏名又は名称</t>
    <rPh sb="0" eb="3">
      <t>ジギョウヌシ</t>
    </rPh>
    <rPh sb="4" eb="6">
      <t>シメイ</t>
    </rPh>
    <rPh sb="6" eb="7">
      <t>マタ</t>
    </rPh>
    <rPh sb="8" eb="10">
      <t>メイショウ</t>
    </rPh>
    <phoneticPr fontId="1"/>
  </si>
  <si>
    <t>労働者数</t>
    <rPh sb="0" eb="3">
      <t>ロウドウシャ</t>
    </rPh>
    <rPh sb="3" eb="4">
      <t>スウ</t>
    </rPh>
    <phoneticPr fontId="1"/>
  </si>
  <si>
    <t>（留意事項）</t>
    <rPh sb="1" eb="3">
      <t>リュウイ</t>
    </rPh>
    <rPh sb="3" eb="5">
      <t>ジコウ</t>
    </rPh>
    <phoneticPr fontId="3"/>
  </si>
  <si>
    <t>１　認定申請の日の属する事業年度の前事業年度の状況について記載してください。</t>
    <rPh sb="2" eb="4">
      <t>ニンテイ</t>
    </rPh>
    <rPh sb="4" eb="6">
      <t>シンセイ</t>
    </rPh>
    <rPh sb="7" eb="8">
      <t>ヒ</t>
    </rPh>
    <rPh sb="9" eb="10">
      <t>ゾク</t>
    </rPh>
    <rPh sb="12" eb="14">
      <t>ジギョウ</t>
    </rPh>
    <rPh sb="14" eb="16">
      <t>ネンド</t>
    </rPh>
    <rPh sb="17" eb="18">
      <t>マエ</t>
    </rPh>
    <rPh sb="18" eb="20">
      <t>ジギョウ</t>
    </rPh>
    <rPh sb="20" eb="21">
      <t>ネン</t>
    </rPh>
    <rPh sb="21" eb="22">
      <t>ド</t>
    </rPh>
    <rPh sb="23" eb="25">
      <t>ジョウキョウ</t>
    </rPh>
    <rPh sb="29" eb="31">
      <t>キサイ</t>
    </rPh>
    <phoneticPr fontId="3"/>
  </si>
  <si>
    <t>２　記載にあたっては、１．＜月平均所定外労働時間＞に正社員ごとの所定外労働時間の状況を記載してください。また,月平均所定外労働時間欄が60時間以上の者が</t>
    <rPh sb="2" eb="4">
      <t>キサイ</t>
    </rPh>
    <phoneticPr fontId="3"/>
  </si>
  <si>
    <t>３　「正社員」とは、直接雇用であり、期間の定めがなく、社内の他の雇用形態の労働者（役員を除く）に比べて高い責任を負いながら業務に従事する労働者をいいます。</t>
    <rPh sb="3" eb="6">
      <t>セイシャイン</t>
    </rPh>
    <phoneticPr fontId="3"/>
  </si>
  <si>
    <t>４　氏名欄には、前事業年度に正社員として雇用されていた労働者の氏名を記載してください。</t>
    <rPh sb="2" eb="4">
      <t>シメイ</t>
    </rPh>
    <rPh sb="4" eb="5">
      <t>ラン</t>
    </rPh>
    <rPh sb="8" eb="9">
      <t>ゼン</t>
    </rPh>
    <rPh sb="9" eb="11">
      <t>ジギョウ</t>
    </rPh>
    <rPh sb="11" eb="13">
      <t>ネンド</t>
    </rPh>
    <rPh sb="14" eb="17">
      <t>セイシャイン</t>
    </rPh>
    <rPh sb="20" eb="22">
      <t>コヨウ</t>
    </rPh>
    <rPh sb="27" eb="30">
      <t>ロウドウシャ</t>
    </rPh>
    <rPh sb="31" eb="33">
      <t>シメイ</t>
    </rPh>
    <rPh sb="34" eb="36">
      <t>キサイ</t>
    </rPh>
    <phoneticPr fontId="3"/>
  </si>
  <si>
    <t>　　労働者数計については、各月毎の労働者数計を合計した数(延べ人数)を記載してください。</t>
    <rPh sb="2" eb="5">
      <t>ロウドウシャ</t>
    </rPh>
    <rPh sb="5" eb="6">
      <t>スウ</t>
    </rPh>
    <rPh sb="6" eb="7">
      <t>ケイ</t>
    </rPh>
    <rPh sb="13" eb="15">
      <t>カクツキ</t>
    </rPh>
    <rPh sb="15" eb="16">
      <t>ゴト</t>
    </rPh>
    <rPh sb="17" eb="20">
      <t>ロウドウシャ</t>
    </rPh>
    <rPh sb="20" eb="22">
      <t>スウケイ</t>
    </rPh>
    <rPh sb="23" eb="25">
      <t>ゴウケイ</t>
    </rPh>
    <rPh sb="29" eb="30">
      <t>ノ</t>
    </rPh>
    <rPh sb="31" eb="33">
      <t>ニンズウ</t>
    </rPh>
    <phoneticPr fontId="3"/>
  </si>
  <si>
    <t>10　管理職については、労働条件の決定その他労務管理について経営者と一体的な立場にある場合は算定対象外とします。</t>
    <rPh sb="3" eb="6">
      <t>カンリショク</t>
    </rPh>
    <rPh sb="12" eb="14">
      <t>ロウドウ</t>
    </rPh>
    <rPh sb="14" eb="16">
      <t>ジョウケン</t>
    </rPh>
    <rPh sb="17" eb="19">
      <t>ケッテイ</t>
    </rPh>
    <rPh sb="21" eb="22">
      <t>タ</t>
    </rPh>
    <rPh sb="22" eb="24">
      <t>ロウム</t>
    </rPh>
    <rPh sb="24" eb="26">
      <t>カンリ</t>
    </rPh>
    <rPh sb="30" eb="33">
      <t>ケイエイシャ</t>
    </rPh>
    <rPh sb="34" eb="37">
      <t>イッタイテキ</t>
    </rPh>
    <rPh sb="38" eb="40">
      <t>タチバ</t>
    </rPh>
    <rPh sb="43" eb="45">
      <t>バアイ</t>
    </rPh>
    <rPh sb="46" eb="48">
      <t>サンテイ</t>
    </rPh>
    <rPh sb="48" eb="51">
      <t>タイショウガイ</t>
    </rPh>
    <phoneticPr fontId="3"/>
  </si>
  <si>
    <t>11　備考欄には、当該労働者についての就業に関する特記事項（○月～○月まで育児休業等）があれば記載してください。</t>
    <rPh sb="3" eb="5">
      <t>ビコウ</t>
    </rPh>
    <rPh sb="5" eb="6">
      <t>ラン</t>
    </rPh>
    <rPh sb="9" eb="11">
      <t>トウガイ</t>
    </rPh>
    <rPh sb="11" eb="14">
      <t>ロウドウシャ</t>
    </rPh>
    <rPh sb="19" eb="21">
      <t>シュウギョウ</t>
    </rPh>
    <rPh sb="22" eb="23">
      <t>カン</t>
    </rPh>
    <rPh sb="25" eb="27">
      <t>トッキ</t>
    </rPh>
    <rPh sb="27" eb="29">
      <t>ジコウ</t>
    </rPh>
    <rPh sb="31" eb="32">
      <t>ガツ</t>
    </rPh>
    <rPh sb="34" eb="35">
      <t>ガツ</t>
    </rPh>
    <rPh sb="37" eb="39">
      <t>イクジ</t>
    </rPh>
    <rPh sb="39" eb="41">
      <t>キュウギョウ</t>
    </rPh>
    <rPh sb="41" eb="42">
      <t>ナド</t>
    </rPh>
    <phoneticPr fontId="3"/>
  </si>
  <si>
    <t>【別添４】</t>
    <rPh sb="1" eb="3">
      <t>ベッテン</t>
    </rPh>
    <phoneticPr fontId="3"/>
  </si>
  <si>
    <t>愛知労働局長殿</t>
    <rPh sb="0" eb="2">
      <t>アイチ</t>
    </rPh>
    <rPh sb="2" eb="4">
      <t>ロウドウ</t>
    </rPh>
    <rPh sb="4" eb="6">
      <t>キョクチョウ</t>
    </rPh>
    <rPh sb="6" eb="7">
      <t>ドノ</t>
    </rPh>
    <phoneticPr fontId="1"/>
  </si>
  <si>
    <t>所定外労働時間計</t>
    <rPh sb="0" eb="3">
      <t>ショテイガイ</t>
    </rPh>
    <rPh sb="3" eb="5">
      <t>ロウドウ</t>
    </rPh>
    <rPh sb="5" eb="7">
      <t>ジカン</t>
    </rPh>
    <rPh sb="7" eb="8">
      <t>ケイ</t>
    </rPh>
    <phoneticPr fontId="3"/>
  </si>
  <si>
    <t>労働者数計</t>
    <rPh sb="0" eb="3">
      <t>ロウドウシャ</t>
    </rPh>
    <rPh sb="3" eb="4">
      <t>スウ</t>
    </rPh>
    <rPh sb="4" eb="5">
      <t>ケイ</t>
    </rPh>
    <phoneticPr fontId="3"/>
  </si>
  <si>
    <t>月平均所定外労働時間</t>
    <rPh sb="0" eb="3">
      <t>ツキヘイキン</t>
    </rPh>
    <rPh sb="3" eb="6">
      <t>ショテイガイ</t>
    </rPh>
    <rPh sb="6" eb="8">
      <t>ロウドウ</t>
    </rPh>
    <rPh sb="8" eb="10">
      <t>ジカン</t>
    </rPh>
    <phoneticPr fontId="3"/>
  </si>
  <si>
    <t>年平均取得率</t>
    <rPh sb="0" eb="3">
      <t>ネンヘイキン</t>
    </rPh>
    <rPh sb="3" eb="5">
      <t>シュトク</t>
    </rPh>
    <rPh sb="5" eb="6">
      <t>リツ</t>
    </rPh>
    <phoneticPr fontId="3"/>
  </si>
  <si>
    <t>正社員の労働時間等実績について、以下のとおり報告します。</t>
  </si>
  <si>
    <t>２．＜月平均所定外労働時間60時間以上の労働者の法定外労働時間＞</t>
    <rPh sb="9" eb="11">
      <t>ロウドウ</t>
    </rPh>
    <rPh sb="11" eb="13">
      <t>ジカン</t>
    </rPh>
    <rPh sb="15" eb="19">
      <t>ジカンイジョウ</t>
    </rPh>
    <rPh sb="20" eb="23">
      <t>ロウドウシャ</t>
    </rPh>
    <rPh sb="24" eb="27">
      <t>ホウテイガイ</t>
    </rPh>
    <rPh sb="27" eb="29">
      <t>ロウドウ</t>
    </rPh>
    <rPh sb="29" eb="31">
      <t>ジカン</t>
    </rPh>
    <phoneticPr fontId="3"/>
  </si>
  <si>
    <t>月平均法定外労働時間60時間以上の者</t>
    <rPh sb="0" eb="1">
      <t>ツキ</t>
    </rPh>
    <rPh sb="3" eb="6">
      <t>ホウテイガイ</t>
    </rPh>
    <rPh sb="6" eb="8">
      <t>ロウドウ</t>
    </rPh>
    <phoneticPr fontId="3"/>
  </si>
  <si>
    <t>月数</t>
    <rPh sb="0" eb="2">
      <t>ツキスウ</t>
    </rPh>
    <phoneticPr fontId="1"/>
  </si>
  <si>
    <t>平均確認</t>
    <rPh sb="0" eb="2">
      <t>ヘイキン</t>
    </rPh>
    <rPh sb="2" eb="4">
      <t>カクニン</t>
    </rPh>
    <phoneticPr fontId="1"/>
  </si>
  <si>
    <t>チェック</t>
    <phoneticPr fontId="1"/>
  </si>
  <si>
    <t>前事業年度：</t>
    <rPh sb="0" eb="1">
      <t>ゼン</t>
    </rPh>
    <rPh sb="1" eb="3">
      <t>ジギョウ</t>
    </rPh>
    <rPh sb="3" eb="5">
      <t>ネンド</t>
    </rPh>
    <phoneticPr fontId="1"/>
  </si>
  <si>
    <t>給与締日　 ：</t>
    <rPh sb="0" eb="1">
      <t>キュウ</t>
    </rPh>
    <rPh sb="1" eb="2">
      <t>クミ</t>
    </rPh>
    <rPh sb="2" eb="3">
      <t>シ</t>
    </rPh>
    <rPh sb="3" eb="4">
      <t>ヒ</t>
    </rPh>
    <phoneticPr fontId="1"/>
  </si>
  <si>
    <t>末</t>
  </si>
  <si>
    <t>厚労　花子</t>
    <rPh sb="0" eb="2">
      <t>コウロウ</t>
    </rPh>
    <rPh sb="3" eb="5">
      <t>ハナコ</t>
    </rPh>
    <phoneticPr fontId="1"/>
  </si>
  <si>
    <t>丸内　和子</t>
    <rPh sb="0" eb="2">
      <t>マルノウチ</t>
    </rPh>
    <rPh sb="3" eb="5">
      <t>カズコ</t>
    </rPh>
    <phoneticPr fontId="1"/>
  </si>
  <si>
    <t>霞　良子</t>
    <rPh sb="0" eb="1">
      <t>カスミ</t>
    </rPh>
    <rPh sb="2" eb="4">
      <t>ヨシコ</t>
    </rPh>
    <phoneticPr fontId="1"/>
  </si>
  <si>
    <t>関　和美</t>
    <rPh sb="0" eb="1">
      <t>セキ</t>
    </rPh>
    <rPh sb="2" eb="4">
      <t>カズミ</t>
    </rPh>
    <phoneticPr fontId="1"/>
  </si>
  <si>
    <t>日比谷　一郎</t>
    <rPh sb="0" eb="3">
      <t>ヒビヤ</t>
    </rPh>
    <rPh sb="4" eb="6">
      <t>イチロウ</t>
    </rPh>
    <phoneticPr fontId="1"/>
  </si>
  <si>
    <t>安定　太郎</t>
    <rPh sb="0" eb="2">
      <t>アンテイ</t>
    </rPh>
    <rPh sb="3" eb="5">
      <t>タロウ</t>
    </rPh>
    <phoneticPr fontId="3"/>
  </si>
  <si>
    <t>　いる場合、２〈月平均所定外労働時間60時間以上の労働者の法定外労働時間〉にその者の法定外労働時間の状況を記載してください。</t>
    <phoneticPr fontId="3"/>
  </si>
  <si>
    <t>H28.9.1付入社</t>
    <rPh sb="7" eb="8">
      <t>ツ</t>
    </rPh>
    <rPh sb="8" eb="10">
      <t>ニュウシャ</t>
    </rPh>
    <phoneticPr fontId="1"/>
  </si>
  <si>
    <t>千代田　由美</t>
    <rPh sb="0" eb="3">
      <t>チヨダ</t>
    </rPh>
    <rPh sb="4" eb="6">
      <t>ユミ</t>
    </rPh>
    <phoneticPr fontId="1"/>
  </si>
  <si>
    <t>H28.5.30～H29.4.13産休→育休</t>
    <rPh sb="17" eb="19">
      <t>サンキュウ</t>
    </rPh>
    <rPh sb="20" eb="22">
      <t>イクキュウ</t>
    </rPh>
    <phoneticPr fontId="1"/>
  </si>
  <si>
    <t>H28.12.1育児休業より復帰</t>
    <rPh sb="8" eb="10">
      <t>イクジ</t>
    </rPh>
    <rPh sb="10" eb="12">
      <t>キュウギョウ</t>
    </rPh>
    <rPh sb="14" eb="16">
      <t>フッキ</t>
    </rPh>
    <phoneticPr fontId="1"/>
  </si>
  <si>
    <t>H28.11.8～H29.2.28産休</t>
    <rPh sb="17" eb="19">
      <t>サンキュウ</t>
    </rPh>
    <phoneticPr fontId="1"/>
  </si>
  <si>
    <t>H28.9.13～H29.3.31産休→育休</t>
    <rPh sb="17" eb="19">
      <t>サンキュウ</t>
    </rPh>
    <rPh sb="20" eb="22">
      <t>イクキュウ</t>
    </rPh>
    <phoneticPr fontId="1"/>
  </si>
  <si>
    <t>　令和　　年　　月　　日</t>
    <rPh sb="1" eb="3">
      <t>レイワ</t>
    </rPh>
    <rPh sb="5" eb="6">
      <t>ネン</t>
    </rPh>
    <rPh sb="8" eb="9">
      <t>ツキ</t>
    </rPh>
    <rPh sb="11" eb="12">
      <t>ヒ</t>
    </rPh>
    <phoneticPr fontId="1"/>
  </si>
  <si>
    <t>令和　　年　　月　　日</t>
    <rPh sb="0" eb="2">
      <t>レイワ</t>
    </rPh>
    <rPh sb="4" eb="5">
      <t>ネン</t>
    </rPh>
    <rPh sb="7" eb="8">
      <t>ツキ</t>
    </rPh>
    <rPh sb="10" eb="11">
      <t>ヒ</t>
    </rPh>
    <phoneticPr fontId="1"/>
  </si>
  <si>
    <t>法定外労働時間</t>
    <rPh sb="0" eb="2">
      <t>ホウテイ</t>
    </rPh>
    <rPh sb="2" eb="3">
      <t>ガイ</t>
    </rPh>
    <rPh sb="3" eb="5">
      <t>ロウドウ</t>
    </rPh>
    <rPh sb="5" eb="7">
      <t>ジカン</t>
    </rPh>
    <phoneticPr fontId="1"/>
  </si>
  <si>
    <t>月平均法定外労働時間</t>
    <rPh sb="0" eb="3">
      <t>ツキヘイキン</t>
    </rPh>
    <rPh sb="3" eb="5">
      <t>ホウテイ</t>
    </rPh>
    <rPh sb="5" eb="6">
      <t>ガイ</t>
    </rPh>
    <rPh sb="6" eb="8">
      <t>ロウドウ</t>
    </rPh>
    <rPh sb="8" eb="10">
      <t>ジカン</t>
    </rPh>
    <phoneticPr fontId="1"/>
  </si>
  <si>
    <t>月平均法定外労働時間</t>
    <rPh sb="0" eb="3">
      <t>ツキヘイキン</t>
    </rPh>
    <phoneticPr fontId="1"/>
  </si>
  <si>
    <t>法定外労働時間</t>
    <phoneticPr fontId="1"/>
  </si>
  <si>
    <t>　「正社員」には短時間正社員を含むものとし、派遣業務に従事する者は含みません。また、産前産後休業、育児休業等で労働実績が無かった者は含みません。</t>
    <rPh sb="2" eb="5">
      <t>セイシャイン</t>
    </rPh>
    <rPh sb="8" eb="11">
      <t>タンジカン</t>
    </rPh>
    <rPh sb="11" eb="14">
      <t>セイシャイン</t>
    </rPh>
    <rPh sb="15" eb="16">
      <t>フク</t>
    </rPh>
    <rPh sb="22" eb="24">
      <t>ハケン</t>
    </rPh>
    <rPh sb="24" eb="26">
      <t>ギョウム</t>
    </rPh>
    <rPh sb="27" eb="29">
      <t>ジュウジ</t>
    </rPh>
    <rPh sb="31" eb="32">
      <t>モノ</t>
    </rPh>
    <rPh sb="33" eb="34">
      <t>フク</t>
    </rPh>
    <phoneticPr fontId="3"/>
  </si>
  <si>
    <t>５　歴月、賃金締切日のいずれで記載してもかまいません。賃金締切日で記載する場合、申請前事業年度末日の属する賃金算定期間の賃金締切日から遡って１年間の状況</t>
    <rPh sb="2" eb="3">
      <t>レキ</t>
    </rPh>
    <rPh sb="3" eb="4">
      <t>ゲツ</t>
    </rPh>
    <rPh sb="5" eb="7">
      <t>チンギン</t>
    </rPh>
    <rPh sb="7" eb="8">
      <t>シ</t>
    </rPh>
    <rPh sb="8" eb="9">
      <t>キ</t>
    </rPh>
    <rPh sb="9" eb="10">
      <t>ビ</t>
    </rPh>
    <rPh sb="15" eb="17">
      <t>キサイ</t>
    </rPh>
    <rPh sb="27" eb="29">
      <t>チンギン</t>
    </rPh>
    <rPh sb="29" eb="31">
      <t>シメキリ</t>
    </rPh>
    <rPh sb="31" eb="32">
      <t>ビ</t>
    </rPh>
    <rPh sb="33" eb="35">
      <t>キサイ</t>
    </rPh>
    <rPh sb="37" eb="39">
      <t>バアイ</t>
    </rPh>
    <rPh sb="40" eb="43">
      <t>シンセイマエ</t>
    </rPh>
    <rPh sb="43" eb="45">
      <t>ジギョウ</t>
    </rPh>
    <rPh sb="45" eb="47">
      <t>ネンド</t>
    </rPh>
    <rPh sb="47" eb="49">
      <t>マツジツ</t>
    </rPh>
    <rPh sb="50" eb="51">
      <t>ゾク</t>
    </rPh>
    <rPh sb="53" eb="55">
      <t>チンギン</t>
    </rPh>
    <rPh sb="55" eb="57">
      <t>サンテイ</t>
    </rPh>
    <rPh sb="57" eb="59">
      <t>キカン</t>
    </rPh>
    <rPh sb="60" eb="62">
      <t>チンギン</t>
    </rPh>
    <rPh sb="62" eb="65">
      <t>シメキリビ</t>
    </rPh>
    <phoneticPr fontId="3"/>
  </si>
  <si>
    <t>　について記載してください。</t>
    <phoneticPr fontId="3"/>
  </si>
  <si>
    <t>６　労働者数については、歴月で記載する場合は各月の1日時点、賃金締切日で記載する場合は各月の賃金算定期間の初日時点で正社員として雇用している労働者数を</t>
    <rPh sb="2" eb="5">
      <t>ロウドウシャ</t>
    </rPh>
    <rPh sb="5" eb="6">
      <t>スウ</t>
    </rPh>
    <rPh sb="12" eb="13">
      <t>レキ</t>
    </rPh>
    <rPh sb="13" eb="14">
      <t>ゲツ</t>
    </rPh>
    <rPh sb="15" eb="17">
      <t>キサイ</t>
    </rPh>
    <rPh sb="19" eb="21">
      <t>バアイ</t>
    </rPh>
    <rPh sb="22" eb="24">
      <t>カクツキ</t>
    </rPh>
    <rPh sb="26" eb="27">
      <t>ニチ</t>
    </rPh>
    <rPh sb="27" eb="29">
      <t>ジテン</t>
    </rPh>
    <rPh sb="30" eb="32">
      <t>チンギン</t>
    </rPh>
    <rPh sb="32" eb="33">
      <t>シ</t>
    </rPh>
    <rPh sb="33" eb="34">
      <t>キ</t>
    </rPh>
    <rPh sb="34" eb="35">
      <t>ビ</t>
    </rPh>
    <rPh sb="36" eb="38">
      <t>キサイ</t>
    </rPh>
    <rPh sb="40" eb="42">
      <t>バアイ</t>
    </rPh>
    <rPh sb="43" eb="45">
      <t>カクツキ</t>
    </rPh>
    <rPh sb="46" eb="48">
      <t>チンギン</t>
    </rPh>
    <rPh sb="48" eb="50">
      <t>サンテイ</t>
    </rPh>
    <rPh sb="50" eb="52">
      <t>キカン</t>
    </rPh>
    <rPh sb="53" eb="55">
      <t>ショニチ</t>
    </rPh>
    <rPh sb="55" eb="57">
      <t>ジテン</t>
    </rPh>
    <rPh sb="58" eb="61">
      <t>セイシャイン</t>
    </rPh>
    <phoneticPr fontId="3"/>
  </si>
  <si>
    <t>　記載してください。</t>
    <phoneticPr fontId="3"/>
  </si>
  <si>
    <t>７　労働時間については、それぞれ時間数を記載してください（１時間30分の場合は1.5と記載）。</t>
    <rPh sb="16" eb="19">
      <t>ジカンスウ</t>
    </rPh>
    <rPh sb="20" eb="22">
      <t>キサイ</t>
    </rPh>
    <rPh sb="30" eb="32">
      <t>ジカン</t>
    </rPh>
    <rPh sb="34" eb="35">
      <t>プン</t>
    </rPh>
    <rPh sb="36" eb="38">
      <t>バアイ</t>
    </rPh>
    <rPh sb="43" eb="45">
      <t>キサイ</t>
    </rPh>
    <phoneticPr fontId="3"/>
  </si>
  <si>
    <t>８　所定外労働時間とは、就業規則等で定められた労働時間を超えた労働時間の合計を指します。</t>
    <rPh sb="2" eb="5">
      <t>ショテイガイ</t>
    </rPh>
    <rPh sb="5" eb="7">
      <t>ロウドウ</t>
    </rPh>
    <rPh sb="7" eb="9">
      <t>ジカン</t>
    </rPh>
    <rPh sb="12" eb="14">
      <t>シュウギョウ</t>
    </rPh>
    <rPh sb="14" eb="16">
      <t>キソク</t>
    </rPh>
    <rPh sb="16" eb="17">
      <t>トウ</t>
    </rPh>
    <rPh sb="18" eb="19">
      <t>サダ</t>
    </rPh>
    <rPh sb="23" eb="25">
      <t>ロウドウ</t>
    </rPh>
    <rPh sb="25" eb="27">
      <t>ジカン</t>
    </rPh>
    <rPh sb="28" eb="29">
      <t>コ</t>
    </rPh>
    <rPh sb="31" eb="33">
      <t>ロウドウ</t>
    </rPh>
    <rPh sb="33" eb="35">
      <t>ジカン</t>
    </rPh>
    <rPh sb="36" eb="38">
      <t>ゴウケイ</t>
    </rPh>
    <rPh sb="39" eb="40">
      <t>サ</t>
    </rPh>
    <phoneticPr fontId="3"/>
  </si>
  <si>
    <t>９　法定外労働時間とは、労働基準法第32条に規定する労働時間（週40時間、１日８時間）を超えた労働時間を指します。</t>
    <rPh sb="2" eb="5">
      <t>ホウテイガイ</t>
    </rPh>
    <rPh sb="5" eb="7">
      <t>ロウドウ</t>
    </rPh>
    <rPh sb="7" eb="9">
      <t>ジカン</t>
    </rPh>
    <rPh sb="12" eb="14">
      <t>ロウドウ</t>
    </rPh>
    <rPh sb="14" eb="17">
      <t>キジュンホウ</t>
    </rPh>
    <rPh sb="17" eb="18">
      <t>ダイ</t>
    </rPh>
    <rPh sb="20" eb="21">
      <t>ジョウ</t>
    </rPh>
    <rPh sb="22" eb="24">
      <t>キテイ</t>
    </rPh>
    <rPh sb="26" eb="28">
      <t>ロウドウ</t>
    </rPh>
    <rPh sb="28" eb="30">
      <t>ジカン</t>
    </rPh>
    <rPh sb="31" eb="32">
      <t>シュウ</t>
    </rPh>
    <rPh sb="34" eb="36">
      <t>ジカン</t>
    </rPh>
    <rPh sb="38" eb="39">
      <t>ニチ</t>
    </rPh>
    <rPh sb="40" eb="42">
      <t>ジカン</t>
    </rPh>
    <rPh sb="44" eb="45">
      <t>コ</t>
    </rPh>
    <rPh sb="47" eb="49">
      <t>ロウドウ</t>
    </rPh>
    <rPh sb="49" eb="51">
      <t>ジカン</t>
    </rPh>
    <rPh sb="52" eb="53">
      <t>サ</t>
    </rPh>
    <phoneticPr fontId="3"/>
  </si>
  <si>
    <t>12　提出にあたっては、正社員の所定外労働時間が分かる賃金台帳等の写しをすべて提出してください。２．＜　月平均所定外労働時間60時間以上の労働者の法定外労働時間＞</t>
    <rPh sb="3" eb="5">
      <t>テイシュツ</t>
    </rPh>
    <rPh sb="12" eb="15">
      <t>セイシャイン</t>
    </rPh>
    <rPh sb="16" eb="19">
      <t>ショテイガイ</t>
    </rPh>
    <rPh sb="19" eb="21">
      <t>ロウドウ</t>
    </rPh>
    <rPh sb="21" eb="23">
      <t>ジカン</t>
    </rPh>
    <rPh sb="24" eb="25">
      <t>ワ</t>
    </rPh>
    <rPh sb="27" eb="29">
      <t>チンギン</t>
    </rPh>
    <rPh sb="29" eb="31">
      <t>ダイチョウ</t>
    </rPh>
    <rPh sb="31" eb="32">
      <t>トウ</t>
    </rPh>
    <rPh sb="33" eb="34">
      <t>ウツ</t>
    </rPh>
    <rPh sb="39" eb="41">
      <t>テイシュツ</t>
    </rPh>
    <phoneticPr fontId="3"/>
  </si>
  <si>
    <t>　を記載した場合、正社員の労働時間が分かるタイムカード等の写しをすべて提出してください。</t>
    <phoneticPr fontId="3"/>
  </si>
  <si>
    <t>　なお、基準適合確認時においては、原則として賃金台帳等の添付書類は提出不要です。</t>
    <rPh sb="4" eb="6">
      <t>キジュン</t>
    </rPh>
    <rPh sb="6" eb="8">
      <t>テキゴウ</t>
    </rPh>
    <rPh sb="8" eb="10">
      <t>カクニン</t>
    </rPh>
    <rPh sb="10" eb="11">
      <t>ジ</t>
    </rPh>
    <rPh sb="17" eb="19">
      <t>ゲンソク</t>
    </rPh>
    <rPh sb="22" eb="24">
      <t>チンギン</t>
    </rPh>
    <rPh sb="24" eb="26">
      <t>ダイチョウ</t>
    </rPh>
    <rPh sb="26" eb="27">
      <t>トウ</t>
    </rPh>
    <rPh sb="28" eb="30">
      <t>テンプ</t>
    </rPh>
    <rPh sb="30" eb="32">
      <t>ショルイ</t>
    </rPh>
    <rPh sb="33" eb="35">
      <t>テイシュツ</t>
    </rPh>
    <rPh sb="35" eb="37">
      <t>フヨウ</t>
    </rPh>
    <phoneticPr fontId="3"/>
  </si>
  <si>
    <t>13　本様式に記載する内容が含まれていれば、任意の様式で作成しても差し支えありません。</t>
    <rPh sb="3" eb="4">
      <t>ホン</t>
    </rPh>
    <rPh sb="4" eb="6">
      <t>ヨウシキ</t>
    </rPh>
    <rPh sb="7" eb="9">
      <t>キサイ</t>
    </rPh>
    <rPh sb="11" eb="13">
      <t>ナイヨウ</t>
    </rPh>
    <rPh sb="14" eb="15">
      <t>ガン</t>
    </rPh>
    <rPh sb="22" eb="24">
      <t>ニンイ</t>
    </rPh>
    <rPh sb="25" eb="27">
      <t>ヨウシキ</t>
    </rPh>
    <rPh sb="28" eb="30">
      <t>サクセイ</t>
    </rPh>
    <rPh sb="33" eb="34">
      <t>サ</t>
    </rPh>
    <rPh sb="35" eb="36">
      <t>ツカ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</si>
</sst>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_);[Red]\(0\)"/>
    <numFmt numFmtId="177" formatCode="0&quot;月&quot;"/>
    <numFmt numFmtId="178" formatCode="m/d;@"/>
    <numFmt numFmtId="179" formatCode="0.00_ "/>
    <numFmt numFmtId="180" formatCode="0.0_ "/>
    <numFmt numFmtId="181" formatCode="0_ "/>
    <numFmt numFmtId="182" formatCode="0.0_);[Red]\(0.0\)"/>
    <numFmt numFmtId="183" formatCode="0.0&quot;時&quot;&quot;間&quot;"/>
    <numFmt numFmtId="184" formatCode="0&quot;人&quot;"/>
    <numFmt numFmtId="185" formatCode="0.00_);[Red]\(0.00\)"/>
    <numFmt numFmtId="186" formatCode="h:mm;@"/>
  </numFmts>
  <fonts count="22" x14ac:knownFonts="1">
    <font>
      <sz val="11"/>
      <color theme="1"/>
      <name val="游ゴシック"/>
      <family val="2"/>
      <charset val="128"/>
      <scheme val="minor"/>
    </font>
    <font>
      <sz val="6"/>
      <name val="游ゴシック"/>
      <family val="2"/>
      <charset val="128"/>
      <scheme val="minor"/>
    </font>
    <font>
      <sz val="8"/>
      <color theme="1"/>
      <name val="ＭＳ ゴシック"/>
      <family val="2"/>
      <charset val="128"/>
    </font>
    <font>
      <sz val="6"/>
      <name val="ＭＳ ゴシック"/>
      <family val="2"/>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sz val="6"/>
      <color theme="1"/>
      <name val="ＭＳ Ｐゴシック"/>
      <family val="3"/>
      <charset val="128"/>
    </font>
    <font>
      <sz val="10"/>
      <name val="ＭＳ Ｐゴシック"/>
      <family val="3"/>
      <charset val="128"/>
    </font>
    <font>
      <sz val="10"/>
      <color theme="0"/>
      <name val="ＭＳ Ｐゴシック"/>
      <family val="3"/>
      <charset val="128"/>
    </font>
    <font>
      <sz val="10"/>
      <color theme="0" tint="-0.14999847407452621"/>
      <name val="ＭＳ Ｐゴシック"/>
      <family val="3"/>
      <charset val="128"/>
    </font>
    <font>
      <sz val="12"/>
      <color theme="1"/>
      <name val="ＭＳ Ｐゴシック"/>
      <family val="3"/>
      <charset val="128"/>
    </font>
    <font>
      <sz val="9"/>
      <name val="ＭＳ Ｐゴシック"/>
      <family val="3"/>
      <charset val="128"/>
    </font>
    <font>
      <sz val="9"/>
      <color theme="0"/>
      <name val="ＭＳ Ｐゴシック"/>
      <family val="3"/>
      <charset val="128"/>
    </font>
    <font>
      <sz val="9"/>
      <color theme="0" tint="-0.14999847407452621"/>
      <name val="ＭＳ Ｐゴシック"/>
      <family val="3"/>
      <charset val="128"/>
    </font>
    <font>
      <sz val="7"/>
      <color theme="1"/>
      <name val="ＭＳ Ｐゴシック"/>
      <family val="3"/>
      <charset val="128"/>
    </font>
    <font>
      <sz val="8"/>
      <color theme="1"/>
      <name val="游ゴシック"/>
      <family val="2"/>
      <charset val="128"/>
      <scheme val="minor"/>
    </font>
    <font>
      <sz val="8"/>
      <name val="ＭＳ ゴシック"/>
      <family val="2"/>
      <charset val="128"/>
    </font>
    <font>
      <sz val="8"/>
      <name val="ＭＳ ゴシック"/>
      <family val="3"/>
      <charset val="128"/>
    </font>
    <font>
      <sz val="8"/>
      <color theme="1"/>
      <name val="ＭＳ ゴシック"/>
      <family val="3"/>
      <charset val="128"/>
    </font>
    <font>
      <sz val="8"/>
      <color rgb="FFFF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4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right style="thin">
        <color rgb="FFFF0000"/>
      </right>
      <top/>
      <bottom/>
      <diagonal/>
    </border>
    <border>
      <left style="thick">
        <color theme="0" tint="-0.499984740745262"/>
      </left>
      <right/>
      <top style="thick">
        <color theme="0" tint="-0.499984740745262"/>
      </top>
      <bottom/>
      <diagonal/>
    </border>
    <border>
      <left/>
      <right/>
      <top style="thick">
        <color theme="0" tint="-0.499984740745262"/>
      </top>
      <bottom/>
      <diagonal/>
    </border>
    <border>
      <left/>
      <right style="thick">
        <color theme="0" tint="-0.499984740745262"/>
      </right>
      <top/>
      <bottom/>
      <diagonal/>
    </border>
    <border>
      <left style="thick">
        <color rgb="FFFF0000"/>
      </left>
      <right style="thick">
        <color rgb="FFFF0000"/>
      </right>
      <top style="thick">
        <color rgb="FFFF0000"/>
      </top>
      <bottom style="thick">
        <color rgb="FFFF0000"/>
      </bottom>
      <diagonal/>
    </border>
    <border>
      <left style="thick">
        <color rgb="FF0070C0"/>
      </left>
      <right style="thick">
        <color rgb="FF0070C0"/>
      </right>
      <top style="thick">
        <color rgb="FF0070C0"/>
      </top>
      <bottom style="thick">
        <color rgb="FF0070C0"/>
      </bottom>
      <diagonal/>
    </border>
    <border>
      <left/>
      <right/>
      <top style="double">
        <color auto="1"/>
      </top>
      <bottom style="thin">
        <color auto="1"/>
      </bottom>
      <diagonal/>
    </border>
    <border>
      <left style="thick">
        <color rgb="FF0070C0"/>
      </left>
      <right style="thin">
        <color auto="1"/>
      </right>
      <top style="thick">
        <color rgb="FF0070C0"/>
      </top>
      <bottom style="thick">
        <color rgb="FF0070C0"/>
      </bottom>
      <diagonal/>
    </border>
    <border>
      <left style="thin">
        <color auto="1"/>
      </left>
      <right style="thin">
        <color auto="1"/>
      </right>
      <top style="thick">
        <color rgb="FF0070C0"/>
      </top>
      <bottom style="thick">
        <color rgb="FF0070C0"/>
      </bottom>
      <diagonal/>
    </border>
    <border>
      <left style="thin">
        <color auto="1"/>
      </left>
      <right style="thick">
        <color rgb="FF0070C0"/>
      </right>
      <top style="thick">
        <color rgb="FF0070C0"/>
      </top>
      <bottom style="thick">
        <color rgb="FF0070C0"/>
      </bottom>
      <diagonal/>
    </border>
    <border>
      <left style="medium">
        <color rgb="FF0070C0"/>
      </left>
      <right/>
      <top style="medium">
        <color rgb="FF0070C0"/>
      </top>
      <bottom style="thin">
        <color auto="1"/>
      </bottom>
      <diagonal/>
    </border>
    <border>
      <left/>
      <right/>
      <top style="medium">
        <color rgb="FF0070C0"/>
      </top>
      <bottom style="thin">
        <color auto="1"/>
      </bottom>
      <diagonal/>
    </border>
    <border>
      <left/>
      <right style="thin">
        <color auto="1"/>
      </right>
      <top style="medium">
        <color rgb="FF0070C0"/>
      </top>
      <bottom style="thin">
        <color auto="1"/>
      </bottom>
      <diagonal/>
    </border>
    <border>
      <left style="thin">
        <color auto="1"/>
      </left>
      <right/>
      <top style="medium">
        <color rgb="FF0070C0"/>
      </top>
      <bottom style="thin">
        <color auto="1"/>
      </bottom>
      <diagonal/>
    </border>
    <border>
      <left/>
      <right style="medium">
        <color rgb="FF0070C0"/>
      </right>
      <top style="medium">
        <color rgb="FF0070C0"/>
      </top>
      <bottom style="thin">
        <color auto="1"/>
      </bottom>
      <diagonal/>
    </border>
    <border>
      <left style="medium">
        <color rgb="FF0070C0"/>
      </left>
      <right/>
      <top style="thin">
        <color auto="1"/>
      </top>
      <bottom style="thin">
        <color auto="1"/>
      </bottom>
      <diagonal/>
    </border>
    <border>
      <left/>
      <right style="medium">
        <color rgb="FF0070C0"/>
      </right>
      <top style="thin">
        <color auto="1"/>
      </top>
      <bottom style="thin">
        <color auto="1"/>
      </bottom>
      <diagonal/>
    </border>
    <border>
      <left style="medium">
        <color rgb="FF0070C0"/>
      </left>
      <right/>
      <top style="thin">
        <color auto="1"/>
      </top>
      <bottom style="medium">
        <color rgb="FF0070C0"/>
      </bottom>
      <diagonal/>
    </border>
    <border>
      <left/>
      <right/>
      <top style="thin">
        <color auto="1"/>
      </top>
      <bottom style="medium">
        <color rgb="FF0070C0"/>
      </bottom>
      <diagonal/>
    </border>
    <border>
      <left/>
      <right style="thin">
        <color auto="1"/>
      </right>
      <top style="thin">
        <color auto="1"/>
      </top>
      <bottom style="medium">
        <color rgb="FF0070C0"/>
      </bottom>
      <diagonal/>
    </border>
    <border>
      <left style="thin">
        <color auto="1"/>
      </left>
      <right/>
      <top style="thin">
        <color auto="1"/>
      </top>
      <bottom style="medium">
        <color rgb="FF0070C0"/>
      </bottom>
      <diagonal/>
    </border>
    <border>
      <left/>
      <right style="medium">
        <color rgb="FF0070C0"/>
      </right>
      <top style="thin">
        <color auto="1"/>
      </top>
      <bottom style="medium">
        <color rgb="FF0070C0"/>
      </bottom>
      <diagonal/>
    </border>
    <border diagonalUp="1">
      <left style="thin">
        <color auto="1"/>
      </left>
      <right style="thin">
        <color auto="1"/>
      </right>
      <top style="thin">
        <color auto="1"/>
      </top>
      <bottom style="thin">
        <color auto="1"/>
      </bottom>
      <diagonal style="hair">
        <color auto="1"/>
      </diagonal>
    </border>
    <border>
      <left style="thick">
        <color theme="0" tint="-0.499984740745262"/>
      </left>
      <right/>
      <top/>
      <bottom/>
      <diagonal/>
    </border>
    <border>
      <left style="thick">
        <color rgb="FF0070C0"/>
      </left>
      <right/>
      <top style="thick">
        <color rgb="FF0070C0"/>
      </top>
      <bottom style="thick">
        <color rgb="FF0070C0"/>
      </bottom>
      <diagonal/>
    </border>
    <border>
      <left/>
      <right style="thick">
        <color rgb="FF0070C0"/>
      </right>
      <top style="thick">
        <color rgb="FF0070C0"/>
      </top>
      <bottom style="thick">
        <color rgb="FF0070C0"/>
      </bottom>
      <diagonal/>
    </border>
    <border diagonalUp="1">
      <left style="thin">
        <color theme="1"/>
      </left>
      <right style="thin">
        <color indexed="64"/>
      </right>
      <top style="thin">
        <color theme="1"/>
      </top>
      <bottom style="thin">
        <color theme="1"/>
      </bottom>
      <diagonal style="thin">
        <color indexed="64"/>
      </diagonal>
    </border>
    <border diagonalUp="1">
      <left style="thin">
        <color indexed="64"/>
      </left>
      <right style="thin">
        <color indexed="64"/>
      </right>
      <top style="thin">
        <color theme="1"/>
      </top>
      <bottom style="thin">
        <color theme="1"/>
      </bottom>
      <diagonal style="thin">
        <color indexed="64"/>
      </diagonal>
    </border>
    <border diagonalUp="1">
      <left style="thin">
        <color indexed="64"/>
      </left>
      <right style="thin">
        <color theme="1"/>
      </right>
      <top style="thin">
        <color theme="1"/>
      </top>
      <bottom style="thin">
        <color theme="1"/>
      </bottom>
      <diagonal style="thin">
        <color indexed="64"/>
      </diagonal>
    </border>
    <border>
      <left/>
      <right style="thick">
        <color rgb="FFFF0000"/>
      </right>
      <top style="thick">
        <color rgb="FFFF0000"/>
      </top>
      <bottom style="thick">
        <color rgb="FFFF0000"/>
      </bottom>
      <diagonal/>
    </border>
    <border>
      <left style="thin">
        <color auto="1"/>
      </left>
      <right style="thin">
        <color auto="1"/>
      </right>
      <top style="thin">
        <color auto="1"/>
      </top>
      <bottom style="double">
        <color auto="1"/>
      </bottom>
      <diagonal/>
    </border>
  </borders>
  <cellStyleXfs count="2">
    <xf numFmtId="0" fontId="0" fillId="0" borderId="0">
      <alignment vertical="center"/>
    </xf>
    <xf numFmtId="0" fontId="2" fillId="0" borderId="0">
      <alignment vertical="center"/>
    </xf>
  </cellStyleXfs>
  <cellXfs count="354">
    <xf numFmtId="0" fontId="0" fillId="0" borderId="0" xfId="0">
      <alignment vertical="center"/>
    </xf>
    <xf numFmtId="0" fontId="4" fillId="0" borderId="0" xfId="0" applyFont="1">
      <alignment vertical="center"/>
    </xf>
    <xf numFmtId="14" fontId="4" fillId="0" borderId="0" xfId="0" applyNumberFormat="1" applyFont="1">
      <alignment vertical="center"/>
    </xf>
    <xf numFmtId="0" fontId="5" fillId="0" borderId="0" xfId="0" applyFont="1" applyAlignment="1">
      <alignment horizontal="center" vertical="center"/>
    </xf>
    <xf numFmtId="0" fontId="4" fillId="0" borderId="0" xfId="0" applyFont="1" applyAlignment="1">
      <alignment horizontal="center" vertical="center"/>
    </xf>
    <xf numFmtId="177" fontId="6" fillId="0" borderId="1" xfId="0" applyNumberFormat="1" applyFont="1" applyBorder="1" applyAlignment="1">
      <alignment horizontal="center" vertical="center"/>
    </xf>
    <xf numFmtId="178" fontId="7" fillId="0" borderId="3" xfId="0" applyNumberFormat="1" applyFont="1" applyBorder="1" applyAlignment="1">
      <alignment horizontal="center" vertical="center"/>
    </xf>
    <xf numFmtId="0" fontId="6" fillId="0" borderId="1" xfId="0" applyFont="1" applyBorder="1">
      <alignment vertical="center"/>
    </xf>
    <xf numFmtId="0" fontId="6" fillId="0" borderId="2" xfId="0" applyFont="1" applyBorder="1">
      <alignment vertical="center"/>
    </xf>
    <xf numFmtId="0" fontId="6" fillId="0" borderId="8" xfId="0" applyFont="1" applyBorder="1">
      <alignment vertical="center"/>
    </xf>
    <xf numFmtId="0" fontId="6" fillId="0" borderId="8" xfId="0" applyNumberFormat="1" applyFont="1" applyBorder="1">
      <alignment vertical="center"/>
    </xf>
    <xf numFmtId="0" fontId="5" fillId="0" borderId="0" xfId="0" applyFont="1">
      <alignment vertical="center"/>
    </xf>
    <xf numFmtId="0" fontId="6" fillId="0" borderId="0" xfId="1" applyFont="1">
      <alignment vertical="center"/>
    </xf>
    <xf numFmtId="0" fontId="4" fillId="0" borderId="2" xfId="0" applyFont="1" applyBorder="1" applyAlignment="1">
      <alignment horizontal="center" vertical="center"/>
    </xf>
    <xf numFmtId="0" fontId="6" fillId="0" borderId="2" xfId="0" applyFont="1" applyBorder="1" applyAlignment="1">
      <alignment horizontal="center" vertical="center"/>
    </xf>
    <xf numFmtId="0" fontId="4" fillId="0" borderId="3" xfId="0" applyFont="1" applyBorder="1" applyAlignment="1">
      <alignment horizontal="center" vertical="center"/>
    </xf>
    <xf numFmtId="0" fontId="6" fillId="0" borderId="0" xfId="0" applyFont="1">
      <alignment vertical="center"/>
    </xf>
    <xf numFmtId="14" fontId="6" fillId="0" borderId="0" xfId="0" applyNumberFormat="1" applyFont="1">
      <alignment vertical="center"/>
    </xf>
    <xf numFmtId="0" fontId="6" fillId="0" borderId="0" xfId="0" applyFont="1" applyAlignment="1">
      <alignment horizontal="center" vertical="center"/>
    </xf>
    <xf numFmtId="0" fontId="6" fillId="0" borderId="0" xfId="1" applyFont="1" applyAlignment="1">
      <alignment horizontal="right" vertical="center"/>
    </xf>
    <xf numFmtId="0" fontId="6" fillId="0" borderId="0" xfId="0" applyFont="1" applyAlignment="1">
      <alignment horizontal="left" vertical="center"/>
    </xf>
    <xf numFmtId="0" fontId="6" fillId="0" borderId="0" xfId="0" applyFont="1" applyFill="1" applyBorder="1">
      <alignment vertical="center"/>
    </xf>
    <xf numFmtId="0" fontId="6" fillId="0" borderId="0" xfId="0" applyFont="1" applyFill="1" applyBorder="1" applyAlignment="1">
      <alignment horizontal="center" vertical="center"/>
    </xf>
    <xf numFmtId="14" fontId="6" fillId="0" borderId="0" xfId="0" applyNumberFormat="1" applyFont="1" applyFill="1" applyBorder="1">
      <alignment vertical="center"/>
    </xf>
    <xf numFmtId="14" fontId="6" fillId="0" borderId="0" xfId="0" applyNumberFormat="1" applyFont="1" applyFill="1" applyBorder="1" applyAlignment="1">
      <alignment horizontal="center" vertical="center"/>
    </xf>
    <xf numFmtId="0" fontId="6" fillId="3" borderId="0" xfId="0" applyFont="1" applyFill="1" applyAlignment="1">
      <alignment horizontal="center" vertical="center"/>
    </xf>
    <xf numFmtId="0" fontId="6" fillId="3" borderId="0" xfId="0" applyFont="1" applyFill="1">
      <alignment vertical="center"/>
    </xf>
    <xf numFmtId="14" fontId="6" fillId="3" borderId="0" xfId="0" applyNumberFormat="1" applyFont="1" applyFill="1">
      <alignment vertical="center"/>
    </xf>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1" fillId="3" borderId="0" xfId="0" applyFont="1" applyFill="1" applyAlignment="1">
      <alignment horizontal="center" vertical="center"/>
    </xf>
    <xf numFmtId="176" fontId="6" fillId="0" borderId="0" xfId="0" applyNumberFormat="1" applyFont="1" applyFill="1" applyBorder="1" applyAlignment="1">
      <alignment horizontal="center" vertical="center"/>
    </xf>
    <xf numFmtId="0" fontId="6" fillId="0" borderId="0" xfId="0" applyFont="1" applyFill="1" applyBorder="1" applyAlignment="1">
      <alignment horizontal="left" vertical="center"/>
    </xf>
    <xf numFmtId="14" fontId="6" fillId="0" borderId="0" xfId="0" applyNumberFormat="1" applyFont="1" applyFill="1" applyBorder="1" applyAlignment="1">
      <alignment horizontal="right" vertical="center"/>
    </xf>
    <xf numFmtId="14" fontId="6" fillId="3" borderId="0" xfId="0" applyNumberFormat="1" applyFont="1" applyFill="1" applyAlignment="1">
      <alignment horizontal="right" vertical="center"/>
    </xf>
    <xf numFmtId="0" fontId="6" fillId="2" borderId="0" xfId="0" applyFont="1" applyFill="1">
      <alignment vertical="center"/>
    </xf>
    <xf numFmtId="0" fontId="6" fillId="2" borderId="0" xfId="0" applyFont="1" applyFill="1" applyAlignment="1">
      <alignment horizontal="center" vertical="center"/>
    </xf>
    <xf numFmtId="14" fontId="6" fillId="2" borderId="0" xfId="0" applyNumberFormat="1" applyFont="1" applyFill="1" applyAlignment="1">
      <alignment horizontal="right" vertical="center"/>
    </xf>
    <xf numFmtId="14" fontId="6" fillId="2" borderId="0" xfId="0" applyNumberFormat="1" applyFont="1" applyFill="1">
      <alignment vertical="center"/>
    </xf>
    <xf numFmtId="179" fontId="6" fillId="0" borderId="8" xfId="0" applyNumberFormat="1" applyFont="1" applyBorder="1">
      <alignment vertical="center"/>
    </xf>
    <xf numFmtId="0" fontId="6" fillId="0" borderId="0" xfId="0" applyFont="1" applyAlignment="1">
      <alignment vertical="center"/>
    </xf>
    <xf numFmtId="0" fontId="5" fillId="0" borderId="0" xfId="0" applyFont="1" applyAlignment="1">
      <alignment vertical="center"/>
    </xf>
    <xf numFmtId="176" fontId="6" fillId="0" borderId="12" xfId="0" applyNumberFormat="1" applyFont="1" applyBorder="1">
      <alignment vertical="center"/>
    </xf>
    <xf numFmtId="181" fontId="6" fillId="0" borderId="8" xfId="0" applyNumberFormat="1" applyFont="1" applyBorder="1" applyAlignment="1">
      <alignment horizontal="right" vertical="center"/>
    </xf>
    <xf numFmtId="0" fontId="6" fillId="0" borderId="1" xfId="0" applyNumberFormat="1" applyFont="1" applyBorder="1" applyProtection="1">
      <alignment vertical="center"/>
      <protection locked="0"/>
    </xf>
    <xf numFmtId="0" fontId="6" fillId="0" borderId="2" xfId="0" applyNumberFormat="1" applyFont="1" applyBorder="1" applyProtection="1">
      <alignment vertical="center"/>
      <protection locked="0"/>
    </xf>
    <xf numFmtId="0" fontId="8" fillId="0" borderId="0" xfId="0" applyFont="1">
      <alignment vertical="center"/>
    </xf>
    <xf numFmtId="0" fontId="8" fillId="0" borderId="1" xfId="0" applyFont="1" applyBorder="1">
      <alignment vertical="center"/>
    </xf>
    <xf numFmtId="178" fontId="7" fillId="0" borderId="2" xfId="0" applyNumberFormat="1" applyFont="1" applyBorder="1" applyAlignment="1">
      <alignment horizontal="center"/>
    </xf>
    <xf numFmtId="0" fontId="4" fillId="0" borderId="0" xfId="0" applyFont="1" applyAlignment="1"/>
    <xf numFmtId="178" fontId="7" fillId="0" borderId="3" xfId="0" applyNumberFormat="1" applyFont="1" applyBorder="1" applyAlignment="1">
      <alignment horizontal="center" vertical="top"/>
    </xf>
    <xf numFmtId="0" fontId="4" fillId="0" borderId="0" xfId="0" applyFont="1" applyAlignment="1">
      <alignment vertical="top"/>
    </xf>
    <xf numFmtId="0" fontId="8" fillId="0" borderId="1" xfId="0" applyFont="1" applyBorder="1" applyAlignment="1">
      <alignment vertical="top"/>
    </xf>
    <xf numFmtId="0" fontId="6" fillId="0" borderId="1" xfId="0" applyNumberFormat="1" applyFont="1" applyBorder="1" applyAlignment="1" applyProtection="1">
      <alignment vertical="center" wrapText="1"/>
      <protection locked="0"/>
    </xf>
    <xf numFmtId="184" fontId="6" fillId="0" borderId="1" xfId="0" applyNumberFormat="1" applyFont="1" applyBorder="1" applyAlignment="1" applyProtection="1">
      <alignment horizontal="right" vertical="center" indent="3"/>
      <protection locked="0"/>
    </xf>
    <xf numFmtId="182" fontId="6" fillId="0" borderId="1" xfId="0" applyNumberFormat="1" applyFont="1" applyBorder="1">
      <alignment vertical="center"/>
    </xf>
    <xf numFmtId="182" fontId="6" fillId="0" borderId="8" xfId="0" applyNumberFormat="1" applyFont="1" applyBorder="1">
      <alignment vertical="center"/>
    </xf>
    <xf numFmtId="185" fontId="6" fillId="0" borderId="1" xfId="0" applyNumberFormat="1" applyFont="1" applyBorder="1" applyAlignment="1" applyProtection="1">
      <alignment horizontal="right" vertical="center"/>
      <protection locked="0"/>
    </xf>
    <xf numFmtId="185" fontId="6" fillId="0" borderId="1" xfId="0" applyNumberFormat="1" applyFont="1" applyBorder="1" applyAlignment="1">
      <alignment horizontal="right" vertical="center"/>
    </xf>
    <xf numFmtId="185" fontId="6" fillId="0" borderId="2" xfId="0" applyNumberFormat="1" applyFont="1" applyBorder="1" applyAlignment="1" applyProtection="1">
      <alignment horizontal="right" vertical="center"/>
      <protection locked="0"/>
    </xf>
    <xf numFmtId="179" fontId="6" fillId="0" borderId="8" xfId="0" applyNumberFormat="1" applyFont="1" applyBorder="1" applyAlignment="1">
      <alignment horizontal="right" vertical="center"/>
    </xf>
    <xf numFmtId="185" fontId="6" fillId="0" borderId="8" xfId="0" applyNumberFormat="1" applyFont="1" applyBorder="1" applyAlignment="1">
      <alignment vertical="center"/>
    </xf>
    <xf numFmtId="0" fontId="6" fillId="0" borderId="2" xfId="0" applyFont="1" applyBorder="1" applyAlignment="1">
      <alignment horizontal="center" vertical="center"/>
    </xf>
    <xf numFmtId="14" fontId="6" fillId="0" borderId="0" xfId="0" applyNumberFormat="1"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6" fillId="0" borderId="2" xfId="0" applyFont="1" applyBorder="1" applyAlignment="1">
      <alignment horizontal="center" vertical="center"/>
    </xf>
    <xf numFmtId="14" fontId="6" fillId="0" borderId="0" xfId="0" applyNumberFormat="1"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14" fontId="5" fillId="0" borderId="0" xfId="0" applyNumberFormat="1" applyFont="1">
      <alignment vertical="center"/>
    </xf>
    <xf numFmtId="0" fontId="5" fillId="0" borderId="0" xfId="1" applyFont="1" applyAlignment="1">
      <alignment horizontal="right"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Fill="1" applyBorder="1">
      <alignment vertical="center"/>
    </xf>
    <xf numFmtId="0" fontId="5" fillId="0" borderId="0" xfId="0" applyFont="1" applyFill="1" applyBorder="1" applyAlignment="1">
      <alignment horizontal="center" vertical="center"/>
    </xf>
    <xf numFmtId="14" fontId="5" fillId="0" borderId="0" xfId="0" applyNumberFormat="1" applyFont="1" applyFill="1" applyBorder="1">
      <alignment vertical="center"/>
    </xf>
    <xf numFmtId="14" fontId="5" fillId="0" borderId="0" xfId="0" applyNumberFormat="1" applyFont="1" applyFill="1" applyBorder="1" applyAlignment="1">
      <alignment horizontal="center" vertical="center"/>
    </xf>
    <xf numFmtId="0" fontId="5" fillId="3" borderId="0" xfId="0" applyFont="1" applyFill="1" applyAlignment="1">
      <alignment horizontal="center" vertical="center"/>
    </xf>
    <xf numFmtId="0" fontId="5" fillId="3" borderId="0" xfId="0" applyFont="1" applyFill="1">
      <alignment vertical="center"/>
    </xf>
    <xf numFmtId="14" fontId="5" fillId="3" borderId="0" xfId="0" applyNumberFormat="1" applyFont="1" applyFill="1">
      <alignment vertic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5" fillId="3" borderId="0" xfId="0" applyFont="1" applyFill="1" applyAlignment="1">
      <alignment horizontal="center" vertical="center"/>
    </xf>
    <xf numFmtId="176" fontId="5" fillId="0" borderId="0" xfId="0" applyNumberFormat="1" applyFont="1" applyFill="1" applyBorder="1" applyAlignment="1">
      <alignment horizontal="center" vertical="center"/>
    </xf>
    <xf numFmtId="0" fontId="5" fillId="0" borderId="0" xfId="0" applyFont="1" applyFill="1" applyBorder="1" applyAlignment="1">
      <alignment horizontal="left" vertical="center"/>
    </xf>
    <xf numFmtId="14" fontId="5" fillId="0" borderId="0" xfId="0" applyNumberFormat="1" applyFont="1" applyFill="1" applyBorder="1" applyAlignment="1">
      <alignment horizontal="right" vertical="center"/>
    </xf>
    <xf numFmtId="14" fontId="5" fillId="3" borderId="0" xfId="0" applyNumberFormat="1" applyFont="1" applyFill="1" applyAlignment="1">
      <alignment horizontal="right" vertical="center"/>
    </xf>
    <xf numFmtId="0" fontId="5" fillId="2" borderId="0" xfId="0" applyFont="1" applyFill="1">
      <alignment vertical="center"/>
    </xf>
    <xf numFmtId="0" fontId="5" fillId="2" borderId="0" xfId="0" applyFont="1" applyFill="1" applyAlignment="1">
      <alignment horizontal="center" vertical="center"/>
    </xf>
    <xf numFmtId="14" fontId="5" fillId="2" borderId="0" xfId="0" applyNumberFormat="1" applyFont="1" applyFill="1" applyAlignment="1">
      <alignment horizontal="right" vertical="center"/>
    </xf>
    <xf numFmtId="14" fontId="5" fillId="2" borderId="0" xfId="0" applyNumberFormat="1" applyFont="1" applyFill="1">
      <alignment vertical="center"/>
    </xf>
    <xf numFmtId="0" fontId="7" fillId="0" borderId="0" xfId="0" applyFont="1">
      <alignment vertical="center"/>
    </xf>
    <xf numFmtId="14" fontId="7" fillId="0" borderId="0" xfId="0" applyNumberFormat="1" applyFont="1">
      <alignment vertical="center"/>
    </xf>
    <xf numFmtId="0" fontId="7" fillId="0" borderId="0" xfId="0" applyFont="1" applyAlignment="1">
      <alignment horizontal="center" vertical="center"/>
    </xf>
    <xf numFmtId="0" fontId="7" fillId="0" borderId="0" xfId="0" applyFont="1" applyAlignment="1">
      <alignment vertical="center"/>
    </xf>
    <xf numFmtId="178" fontId="16" fillId="0" borderId="2" xfId="0" applyNumberFormat="1" applyFont="1" applyBorder="1" applyAlignment="1">
      <alignment horizontal="center"/>
    </xf>
    <xf numFmtId="178" fontId="16" fillId="0" borderId="3" xfId="0" applyNumberFormat="1" applyFont="1" applyBorder="1" applyAlignment="1">
      <alignment horizontal="center" vertical="center"/>
    </xf>
    <xf numFmtId="178" fontId="16" fillId="0" borderId="3" xfId="0" applyNumberFormat="1" applyFont="1" applyBorder="1" applyAlignment="1">
      <alignment horizontal="center" vertical="top"/>
    </xf>
    <xf numFmtId="177" fontId="5" fillId="0" borderId="1" xfId="0" applyNumberFormat="1" applyFont="1" applyBorder="1" applyAlignment="1">
      <alignment horizontal="center" vertical="center"/>
    </xf>
    <xf numFmtId="0" fontId="5" fillId="0" borderId="1" xfId="0" applyFont="1" applyBorder="1">
      <alignment vertical="center"/>
    </xf>
    <xf numFmtId="0" fontId="5" fillId="0" borderId="8" xfId="0" applyFont="1" applyBorder="1">
      <alignment vertical="center"/>
    </xf>
    <xf numFmtId="181" fontId="5" fillId="0" borderId="8" xfId="0" applyNumberFormat="1" applyFont="1" applyBorder="1" applyAlignment="1">
      <alignment horizontal="right" vertical="center"/>
    </xf>
    <xf numFmtId="179" fontId="5" fillId="0" borderId="8" xfId="0" applyNumberFormat="1" applyFont="1" applyBorder="1" applyAlignment="1">
      <alignment horizontal="right" vertical="center"/>
    </xf>
    <xf numFmtId="179" fontId="5" fillId="0" borderId="8" xfId="0" applyNumberFormat="1" applyFont="1" applyBorder="1">
      <alignment vertical="center"/>
    </xf>
    <xf numFmtId="0" fontId="5" fillId="0" borderId="8" xfId="0" applyNumberFormat="1" applyFont="1" applyBorder="1">
      <alignment vertical="center"/>
    </xf>
    <xf numFmtId="0" fontId="5" fillId="0" borderId="0" xfId="1" applyFo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176" fontId="5" fillId="0" borderId="12" xfId="0" applyNumberFormat="1" applyFont="1" applyBorder="1">
      <alignment vertical="center"/>
    </xf>
    <xf numFmtId="185" fontId="5" fillId="0" borderId="8" xfId="0" applyNumberFormat="1" applyFont="1" applyBorder="1" applyAlignment="1">
      <alignment vertical="center"/>
    </xf>
    <xf numFmtId="182" fontId="5" fillId="0" borderId="8" xfId="0" applyNumberFormat="1" applyFont="1" applyBorder="1">
      <alignment vertical="center"/>
    </xf>
    <xf numFmtId="184" fontId="5" fillId="0" borderId="1" xfId="0" applyNumberFormat="1" applyFont="1" applyBorder="1" applyAlignment="1" applyProtection="1">
      <alignment horizontal="right" vertical="center" indent="3"/>
      <protection locked="0"/>
    </xf>
    <xf numFmtId="186" fontId="6" fillId="0" borderId="1" xfId="0" applyNumberFormat="1" applyFont="1" applyBorder="1">
      <alignment vertical="center"/>
    </xf>
    <xf numFmtId="0" fontId="5" fillId="0" borderId="8" xfId="0" applyNumberFormat="1" applyFont="1" applyBorder="1" applyAlignment="1">
      <alignment vertical="center" shrinkToFit="1"/>
    </xf>
    <xf numFmtId="0" fontId="5" fillId="0" borderId="0" xfId="0" applyFont="1" applyProtection="1">
      <alignment vertical="center"/>
    </xf>
    <xf numFmtId="14" fontId="5" fillId="0" borderId="0" xfId="0" applyNumberFormat="1" applyFont="1" applyProtection="1">
      <alignment vertical="center"/>
    </xf>
    <xf numFmtId="0" fontId="5" fillId="0" borderId="0" xfId="0" applyFont="1" applyAlignment="1" applyProtection="1">
      <alignment horizontal="center" vertical="center"/>
    </xf>
    <xf numFmtId="0" fontId="5" fillId="0" borderId="0" xfId="0" applyFont="1" applyAlignment="1" applyProtection="1">
      <alignment vertical="center"/>
    </xf>
    <xf numFmtId="0" fontId="5" fillId="0" borderId="0" xfId="1" applyFont="1" applyAlignment="1" applyProtection="1">
      <alignment horizontal="right" vertical="center"/>
    </xf>
    <xf numFmtId="0" fontId="6" fillId="0" borderId="0" xfId="0" applyFont="1" applyProtection="1">
      <alignment vertical="center"/>
    </xf>
    <xf numFmtId="0" fontId="8" fillId="0" borderId="0" xfId="0" applyFont="1" applyProtection="1">
      <alignment vertical="center"/>
    </xf>
    <xf numFmtId="0" fontId="5" fillId="0" borderId="0" xfId="0" applyFont="1" applyAlignment="1" applyProtection="1">
      <alignment horizontal="left" vertical="center"/>
    </xf>
    <xf numFmtId="0" fontId="5" fillId="0" borderId="0" xfId="0" applyFont="1" applyFill="1" applyBorder="1" applyProtection="1">
      <alignment vertical="center"/>
    </xf>
    <xf numFmtId="0" fontId="5" fillId="0" borderId="0" xfId="0" applyFont="1" applyFill="1" applyBorder="1" applyAlignment="1" applyProtection="1">
      <alignment horizontal="center" vertical="center"/>
    </xf>
    <xf numFmtId="14" fontId="5" fillId="0" borderId="0" xfId="0" applyNumberFormat="1" applyFont="1" applyFill="1" applyBorder="1" applyProtection="1">
      <alignment vertical="center"/>
    </xf>
    <xf numFmtId="14" fontId="5" fillId="0" borderId="0" xfId="0" applyNumberFormat="1" applyFont="1" applyFill="1" applyBorder="1" applyAlignment="1" applyProtection="1">
      <alignment horizontal="center" vertical="center"/>
    </xf>
    <xf numFmtId="0" fontId="5" fillId="3" borderId="0" xfId="0" applyFont="1" applyFill="1" applyAlignment="1" applyProtection="1">
      <alignment horizontal="center" vertical="center"/>
    </xf>
    <xf numFmtId="0" fontId="5" fillId="3" borderId="0" xfId="0" applyFont="1" applyFill="1" applyProtection="1">
      <alignment vertical="center"/>
    </xf>
    <xf numFmtId="14" fontId="5" fillId="3" borderId="0" xfId="0" applyNumberFormat="1" applyFont="1" applyFill="1" applyProtection="1">
      <alignment vertical="center"/>
    </xf>
    <xf numFmtId="0" fontId="13" fillId="0" borderId="0"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15" fillId="3" borderId="0" xfId="0" applyFont="1" applyFill="1" applyAlignment="1" applyProtection="1">
      <alignment horizontal="center" vertical="center"/>
    </xf>
    <xf numFmtId="176" fontId="5" fillId="0" borderId="0" xfId="0" applyNumberFormat="1"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14" fontId="5" fillId="0" borderId="0" xfId="0" applyNumberFormat="1" applyFont="1" applyFill="1" applyBorder="1" applyAlignment="1" applyProtection="1">
      <alignment horizontal="right" vertical="center"/>
    </xf>
    <xf numFmtId="14" fontId="5" fillId="3" borderId="0" xfId="0" applyNumberFormat="1" applyFont="1" applyFill="1" applyAlignment="1" applyProtection="1">
      <alignment horizontal="right" vertical="center"/>
    </xf>
    <xf numFmtId="0" fontId="5" fillId="2" borderId="0" xfId="0" applyFont="1" applyFill="1" applyProtection="1">
      <alignment vertical="center"/>
    </xf>
    <xf numFmtId="0" fontId="5" fillId="2" borderId="0" xfId="0" applyFont="1" applyFill="1" applyAlignment="1" applyProtection="1">
      <alignment horizontal="center" vertical="center"/>
    </xf>
    <xf numFmtId="14" fontId="5" fillId="2" borderId="0" xfId="0" applyNumberFormat="1" applyFont="1" applyFill="1" applyAlignment="1" applyProtection="1">
      <alignment horizontal="right" vertical="center"/>
    </xf>
    <xf numFmtId="14" fontId="5" fillId="2" borderId="0" xfId="0" applyNumberFormat="1" applyFont="1" applyFill="1" applyProtection="1">
      <alignment vertical="center"/>
    </xf>
    <xf numFmtId="0" fontId="4" fillId="0" borderId="0" xfId="0" applyFont="1" applyProtection="1">
      <alignment vertical="center"/>
    </xf>
    <xf numFmtId="177" fontId="5" fillId="0" borderId="1" xfId="0" applyNumberFormat="1" applyFont="1" applyBorder="1" applyAlignment="1" applyProtection="1">
      <alignment horizontal="center" vertical="center"/>
    </xf>
    <xf numFmtId="178" fontId="16" fillId="0" borderId="2" xfId="0" applyNumberFormat="1" applyFont="1" applyBorder="1" applyAlignment="1" applyProtection="1">
      <alignment horizontal="center"/>
    </xf>
    <xf numFmtId="0" fontId="4" fillId="0" borderId="0" xfId="0" applyFont="1" applyAlignment="1" applyProtection="1"/>
    <xf numFmtId="178" fontId="16" fillId="0" borderId="3" xfId="0" applyNumberFormat="1" applyFont="1" applyBorder="1" applyAlignment="1" applyProtection="1">
      <alignment horizontal="center" vertical="center"/>
    </xf>
    <xf numFmtId="0" fontId="4" fillId="0" borderId="0" xfId="0" applyFont="1" applyAlignment="1" applyProtection="1">
      <alignment horizontal="center" vertical="center"/>
    </xf>
    <xf numFmtId="178" fontId="16" fillId="0" borderId="3" xfId="0" applyNumberFormat="1" applyFont="1" applyBorder="1" applyAlignment="1" applyProtection="1">
      <alignment horizontal="center" vertical="top"/>
    </xf>
    <xf numFmtId="0" fontId="4" fillId="0" borderId="0" xfId="0" applyFont="1" applyAlignment="1" applyProtection="1">
      <alignment vertical="top"/>
    </xf>
    <xf numFmtId="0" fontId="5" fillId="0" borderId="7" xfId="0" applyNumberFormat="1" applyFont="1" applyBorder="1" applyProtection="1">
      <alignment vertical="center"/>
    </xf>
    <xf numFmtId="0" fontId="7" fillId="0" borderId="1" xfId="0" applyNumberFormat="1" applyFont="1" applyBorder="1" applyProtection="1">
      <alignment vertical="center"/>
    </xf>
    <xf numFmtId="185" fontId="5" fillId="0" borderId="1" xfId="0" applyNumberFormat="1" applyFont="1" applyBorder="1" applyAlignment="1" applyProtection="1">
      <alignment horizontal="right" vertical="center"/>
    </xf>
    <xf numFmtId="185" fontId="5" fillId="0" borderId="35" xfId="0" applyNumberFormat="1" applyFont="1" applyBorder="1" applyAlignment="1" applyProtection="1">
      <alignment horizontal="right" vertical="center"/>
    </xf>
    <xf numFmtId="180" fontId="5" fillId="0" borderId="2" xfId="0" applyNumberFormat="1" applyFont="1" applyBorder="1" applyProtection="1">
      <alignment vertical="center"/>
    </xf>
    <xf numFmtId="0" fontId="7" fillId="0" borderId="1" xfId="0" applyNumberFormat="1" applyFont="1" applyBorder="1" applyAlignment="1" applyProtection="1">
      <alignment vertical="center" shrinkToFit="1"/>
    </xf>
    <xf numFmtId="0" fontId="17" fillId="0" borderId="17" xfId="0" applyFont="1" applyBorder="1" applyAlignment="1" applyProtection="1">
      <alignment horizontal="left" vertical="center" wrapText="1"/>
    </xf>
    <xf numFmtId="185" fontId="5" fillId="0" borderId="5" xfId="0" applyNumberFormat="1" applyFont="1" applyBorder="1" applyAlignment="1" applyProtection="1">
      <alignment horizontal="right" vertical="center"/>
    </xf>
    <xf numFmtId="180" fontId="5" fillId="0" borderId="17" xfId="0" applyNumberFormat="1" applyFont="1" applyBorder="1" applyProtection="1">
      <alignment vertical="center"/>
    </xf>
    <xf numFmtId="0" fontId="7" fillId="0" borderId="7" xfId="0" applyNumberFormat="1" applyFont="1" applyBorder="1" applyAlignment="1" applyProtection="1">
      <alignment vertical="center" shrinkToFit="1"/>
    </xf>
    <xf numFmtId="180" fontId="5" fillId="0" borderId="4" xfId="0" applyNumberFormat="1" applyFont="1" applyBorder="1" applyProtection="1">
      <alignment vertical="center"/>
    </xf>
    <xf numFmtId="180" fontId="5" fillId="0" borderId="1" xfId="0" applyNumberFormat="1" applyFont="1" applyBorder="1" applyProtection="1">
      <alignment vertical="center"/>
    </xf>
    <xf numFmtId="185" fontId="5" fillId="0" borderId="2" xfId="0" applyNumberFormat="1" applyFont="1" applyBorder="1" applyAlignment="1" applyProtection="1">
      <alignment horizontal="right" vertical="center"/>
    </xf>
    <xf numFmtId="0" fontId="7" fillId="0" borderId="5" xfId="0" applyNumberFormat="1" applyFont="1" applyBorder="1" applyProtection="1">
      <alignment vertical="center"/>
    </xf>
    <xf numFmtId="0" fontId="0" fillId="0" borderId="39" xfId="0" applyNumberFormat="1" applyBorder="1" applyProtection="1">
      <alignment vertical="center"/>
    </xf>
    <xf numFmtId="0" fontId="0" fillId="0" borderId="40" xfId="0" applyNumberFormat="1" applyBorder="1" applyProtection="1">
      <alignment vertical="center"/>
    </xf>
    <xf numFmtId="0" fontId="0" fillId="0" borderId="41" xfId="0" applyNumberFormat="1" applyBorder="1" applyProtection="1">
      <alignment vertical="center"/>
    </xf>
    <xf numFmtId="185" fontId="5" fillId="0" borderId="7" xfId="0" applyNumberFormat="1" applyFont="1" applyBorder="1" applyAlignment="1" applyProtection="1">
      <alignment horizontal="right" vertical="center"/>
    </xf>
    <xf numFmtId="185" fontId="5" fillId="0" borderId="4" xfId="0" applyNumberFormat="1" applyFont="1" applyBorder="1" applyAlignment="1" applyProtection="1">
      <alignment horizontal="right" vertical="center"/>
    </xf>
    <xf numFmtId="0" fontId="5" fillId="0" borderId="1" xfId="0" applyNumberFormat="1" applyFont="1" applyBorder="1" applyAlignment="1" applyProtection="1">
      <alignment vertical="center" wrapText="1"/>
    </xf>
    <xf numFmtId="0" fontId="5" fillId="0" borderId="1" xfId="0" applyNumberFormat="1" applyFont="1" applyBorder="1" applyProtection="1">
      <alignment vertical="center"/>
    </xf>
    <xf numFmtId="0" fontId="5" fillId="0" borderId="4" xfId="0" applyFont="1" applyBorder="1" applyProtection="1">
      <alignment vertical="center"/>
    </xf>
    <xf numFmtId="181" fontId="5" fillId="0" borderId="20" xfId="0" applyNumberFormat="1" applyFont="1" applyBorder="1" applyAlignment="1" applyProtection="1">
      <alignment horizontal="right" vertical="center"/>
    </xf>
    <xf numFmtId="181" fontId="5" fillId="0" borderId="21" xfId="0" applyNumberFormat="1" applyFont="1" applyBorder="1" applyAlignment="1" applyProtection="1">
      <alignment horizontal="right" vertical="center"/>
    </xf>
    <xf numFmtId="181" fontId="5" fillId="0" borderId="22" xfId="0" applyNumberFormat="1" applyFont="1" applyBorder="1" applyAlignment="1" applyProtection="1">
      <alignment horizontal="right" vertical="center"/>
    </xf>
    <xf numFmtId="179" fontId="5" fillId="0" borderId="18" xfId="0" applyNumberFormat="1" applyFont="1" applyBorder="1" applyAlignment="1" applyProtection="1">
      <alignment horizontal="right" vertical="center"/>
    </xf>
    <xf numFmtId="179" fontId="5" fillId="0" borderId="10" xfId="0" applyNumberFormat="1" applyFont="1" applyBorder="1" applyProtection="1">
      <alignment vertical="center"/>
    </xf>
    <xf numFmtId="0" fontId="5" fillId="0" borderId="8" xfId="0" applyNumberFormat="1" applyFont="1" applyBorder="1" applyProtection="1">
      <alignment vertical="center"/>
    </xf>
    <xf numFmtId="0" fontId="5" fillId="0" borderId="0" xfId="1" applyFont="1" applyProtection="1">
      <alignment vertical="center"/>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1" xfId="0" applyFont="1" applyBorder="1" applyProtection="1">
      <alignment vertical="center"/>
    </xf>
    <xf numFmtId="182" fontId="5" fillId="0" borderId="1" xfId="0" applyNumberFormat="1" applyFont="1" applyBorder="1" applyProtection="1">
      <alignment vertical="center"/>
    </xf>
    <xf numFmtId="0" fontId="5" fillId="0" borderId="2" xfId="0" applyNumberFormat="1" applyFont="1" applyBorder="1" applyProtection="1">
      <alignment vertical="center"/>
    </xf>
    <xf numFmtId="0" fontId="5" fillId="0" borderId="8" xfId="0" applyFont="1" applyBorder="1" applyProtection="1">
      <alignment vertical="center"/>
    </xf>
    <xf numFmtId="176" fontId="5" fillId="0" borderId="12" xfId="0" applyNumberFormat="1" applyFont="1" applyBorder="1" applyProtection="1">
      <alignment vertical="center"/>
    </xf>
    <xf numFmtId="185" fontId="5" fillId="0" borderId="8" xfId="0" applyNumberFormat="1" applyFont="1" applyBorder="1" applyAlignment="1" applyProtection="1">
      <alignment vertical="center"/>
    </xf>
    <xf numFmtId="182" fontId="5" fillId="0" borderId="8" xfId="0" applyNumberFormat="1" applyFont="1" applyBorder="1" applyProtection="1">
      <alignment vertical="center"/>
    </xf>
    <xf numFmtId="184" fontId="5" fillId="0" borderId="1" xfId="0" applyNumberFormat="1" applyFont="1" applyBorder="1" applyAlignment="1" applyProtection="1">
      <alignment horizontal="right" vertical="center" indent="3"/>
    </xf>
    <xf numFmtId="0" fontId="18" fillId="0" borderId="0" xfId="0" applyFont="1" applyProtection="1">
      <alignment vertical="center"/>
    </xf>
    <xf numFmtId="0" fontId="7" fillId="0" borderId="0" xfId="0" applyFont="1" applyProtection="1">
      <alignment vertical="center"/>
    </xf>
    <xf numFmtId="14" fontId="7" fillId="0" borderId="0" xfId="0" applyNumberFormat="1" applyFo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vertical="center"/>
    </xf>
    <xf numFmtId="14" fontId="4" fillId="0" borderId="0" xfId="0" applyNumberFormat="1" applyFont="1" applyProtection="1">
      <alignment vertical="center"/>
    </xf>
    <xf numFmtId="0" fontId="6" fillId="0" borderId="4" xfId="0" applyFont="1" applyBorder="1" applyAlignment="1" applyProtection="1">
      <alignment horizontal="center" vertical="center"/>
      <protection locked="0"/>
    </xf>
    <xf numFmtId="14" fontId="6" fillId="0" borderId="4" xfId="0" applyNumberFormat="1" applyFont="1" applyBorder="1" applyAlignment="1" applyProtection="1">
      <alignment horizontal="center" vertical="center"/>
      <protection locked="0"/>
    </xf>
    <xf numFmtId="179" fontId="6" fillId="0" borderId="1" xfId="0" applyNumberFormat="1" applyFont="1" applyBorder="1" applyAlignment="1" applyProtection="1">
      <alignment horizontal="center" vertical="center"/>
      <protection locked="0"/>
    </xf>
    <xf numFmtId="0" fontId="6" fillId="0" borderId="4" xfId="0" applyFont="1" applyBorder="1" applyAlignment="1" applyProtection="1">
      <alignment horizontal="center" vertical="center" wrapText="1"/>
      <protection locked="0"/>
    </xf>
    <xf numFmtId="0" fontId="4" fillId="0" borderId="0" xfId="0" applyFont="1" applyBorder="1" applyProtection="1">
      <alignment vertical="center"/>
    </xf>
    <xf numFmtId="0" fontId="18" fillId="0" borderId="0" xfId="0" applyFont="1">
      <alignment vertical="center"/>
    </xf>
    <xf numFmtId="0" fontId="19" fillId="0" borderId="13" xfId="0" applyFont="1" applyBorder="1">
      <alignment vertical="center"/>
    </xf>
    <xf numFmtId="0" fontId="19" fillId="0" borderId="0" xfId="0" applyFont="1">
      <alignment vertical="center"/>
    </xf>
    <xf numFmtId="0" fontId="19" fillId="0" borderId="0" xfId="0" applyFont="1" applyFill="1" applyBorder="1">
      <alignment vertical="center"/>
    </xf>
    <xf numFmtId="0" fontId="19" fillId="0" borderId="0" xfId="0" applyFont="1" applyAlignment="1">
      <alignment vertical="center"/>
    </xf>
    <xf numFmtId="0" fontId="19" fillId="0" borderId="0" xfId="0" applyFont="1" applyFill="1" applyAlignment="1">
      <alignment vertical="center"/>
    </xf>
    <xf numFmtId="0" fontId="20" fillId="0" borderId="0" xfId="0" applyFont="1">
      <alignment vertical="center"/>
    </xf>
    <xf numFmtId="0" fontId="20" fillId="0" borderId="0" xfId="0" applyFont="1" applyAlignment="1">
      <alignment horizontal="left" vertical="center"/>
    </xf>
    <xf numFmtId="0" fontId="13" fillId="0" borderId="1" xfId="0" applyNumberFormat="1" applyFont="1" applyBorder="1" applyAlignment="1" applyProtection="1">
      <alignment horizontal="left" vertical="center"/>
      <protection locked="0"/>
    </xf>
    <xf numFmtId="0" fontId="13" fillId="0" borderId="1" xfId="0" applyNumberFormat="1" applyFont="1" applyBorder="1" applyAlignment="1" applyProtection="1">
      <alignment horizontal="left" vertical="center" shrinkToFit="1"/>
      <protection locked="0"/>
    </xf>
    <xf numFmtId="185" fontId="9" fillId="0" borderId="1" xfId="0" applyNumberFormat="1" applyFont="1" applyBorder="1" applyAlignment="1" applyProtection="1">
      <alignment horizontal="right" vertical="center"/>
      <protection locked="0"/>
    </xf>
    <xf numFmtId="185" fontId="9" fillId="0" borderId="1" xfId="0" applyNumberFormat="1" applyFont="1" applyBorder="1" applyAlignment="1">
      <alignment horizontal="right" vertical="center"/>
    </xf>
    <xf numFmtId="0" fontId="9" fillId="0" borderId="1" xfId="0" applyNumberFormat="1" applyFont="1" applyBorder="1" applyAlignment="1" applyProtection="1">
      <alignment horizontal="left" vertical="center"/>
      <protection locked="0"/>
    </xf>
    <xf numFmtId="185" fontId="9" fillId="0" borderId="1" xfId="0" applyNumberFormat="1" applyFont="1" applyBorder="1" applyAlignment="1">
      <alignment horizontal="left" vertical="center"/>
    </xf>
    <xf numFmtId="180" fontId="9" fillId="0" borderId="1" xfId="0" applyNumberFormat="1" applyFont="1" applyBorder="1" applyAlignment="1">
      <alignment horizontal="left" vertical="center"/>
    </xf>
    <xf numFmtId="0" fontId="9" fillId="0" borderId="1" xfId="0" applyNumberFormat="1" applyFont="1" applyBorder="1" applyAlignment="1" applyProtection="1">
      <alignment horizontal="left" vertical="center" wrapText="1"/>
      <protection locked="0"/>
    </xf>
    <xf numFmtId="0" fontId="6" fillId="0" borderId="1" xfId="0" applyNumberFormat="1" applyFont="1" applyBorder="1" applyAlignment="1" applyProtection="1">
      <alignment horizontal="left" vertical="center"/>
      <protection locked="0"/>
    </xf>
    <xf numFmtId="0" fontId="9" fillId="0" borderId="2" xfId="0" applyNumberFormat="1" applyFont="1" applyBorder="1" applyAlignment="1" applyProtection="1">
      <alignment horizontal="left" vertical="center" wrapText="1"/>
      <protection locked="0"/>
    </xf>
    <xf numFmtId="182" fontId="9" fillId="0" borderId="1" xfId="0" applyNumberFormat="1" applyFont="1" applyBorder="1" applyAlignment="1">
      <alignment horizontal="right" vertical="center"/>
    </xf>
    <xf numFmtId="185" fontId="6" fillId="0" borderId="1" xfId="0" applyNumberFormat="1" applyFont="1" applyBorder="1" applyAlignment="1" applyProtection="1">
      <alignment vertical="center"/>
      <protection locked="0"/>
    </xf>
    <xf numFmtId="185" fontId="6" fillId="0" borderId="1" xfId="0" applyNumberFormat="1" applyFont="1" applyBorder="1" applyAlignment="1">
      <alignment vertical="center"/>
    </xf>
    <xf numFmtId="180" fontId="6" fillId="0" borderId="1" xfId="0" applyNumberFormat="1" applyFont="1" applyBorder="1" applyAlignment="1">
      <alignment vertical="center"/>
    </xf>
    <xf numFmtId="185" fontId="9" fillId="0" borderId="1" xfId="0" applyNumberFormat="1" applyFont="1" applyBorder="1" applyAlignment="1" applyProtection="1">
      <alignment vertical="center"/>
      <protection locked="0"/>
    </xf>
    <xf numFmtId="185" fontId="9" fillId="0" borderId="1" xfId="0" applyNumberFormat="1" applyFont="1" applyBorder="1" applyAlignment="1">
      <alignment vertical="center"/>
    </xf>
    <xf numFmtId="182" fontId="9" fillId="0" borderId="1" xfId="0" applyNumberFormat="1" applyFont="1" applyBorder="1" applyAlignment="1">
      <alignment vertical="center"/>
    </xf>
    <xf numFmtId="180" fontId="9" fillId="0" borderId="1" xfId="0" applyNumberFormat="1" applyFont="1" applyBorder="1" applyAlignment="1">
      <alignment vertical="center"/>
    </xf>
    <xf numFmtId="0" fontId="0" fillId="0" borderId="42" xfId="0" applyBorder="1" applyAlignment="1" applyProtection="1">
      <alignment vertical="center" wrapText="1"/>
    </xf>
    <xf numFmtId="185" fontId="13" fillId="0" borderId="1" xfId="0" applyNumberFormat="1" applyFont="1" applyBorder="1" applyAlignment="1" applyProtection="1">
      <alignment horizontal="right" vertical="center"/>
      <protection locked="0"/>
    </xf>
    <xf numFmtId="185" fontId="13" fillId="0" borderId="1" xfId="0" applyNumberFormat="1" applyFont="1" applyBorder="1" applyAlignment="1">
      <alignment horizontal="right" vertical="center"/>
    </xf>
    <xf numFmtId="180" fontId="13" fillId="0" borderId="1" xfId="0" applyNumberFormat="1" applyFont="1" applyBorder="1" applyAlignment="1">
      <alignment horizontal="right" vertical="center"/>
    </xf>
    <xf numFmtId="182" fontId="13" fillId="0" borderId="1" xfId="0" applyNumberFormat="1" applyFont="1" applyBorder="1" applyAlignment="1">
      <alignment horizontal="right" vertical="center"/>
    </xf>
    <xf numFmtId="185" fontId="13" fillId="0" borderId="43" xfId="0" applyNumberFormat="1" applyFont="1" applyBorder="1" applyAlignment="1" applyProtection="1">
      <alignment horizontal="right" vertical="center"/>
      <protection locked="0"/>
    </xf>
    <xf numFmtId="180" fontId="9" fillId="0" borderId="1" xfId="0" applyNumberFormat="1" applyFont="1" applyBorder="1" applyAlignment="1">
      <alignment horizontal="right" vertical="center"/>
    </xf>
    <xf numFmtId="182" fontId="6" fillId="0" borderId="1" xfId="0" applyNumberFormat="1" applyFont="1" applyBorder="1" applyAlignment="1">
      <alignment horizontal="right" vertical="center"/>
    </xf>
    <xf numFmtId="0" fontId="20" fillId="0" borderId="0" xfId="0" applyFont="1" applyAlignment="1">
      <alignment horizontal="left" vertical="center"/>
    </xf>
    <xf numFmtId="0" fontId="21" fillId="0" borderId="0" xfId="0" applyFont="1">
      <alignment vertical="center"/>
    </xf>
    <xf numFmtId="14" fontId="5" fillId="0" borderId="0" xfId="0" applyNumberFormat="1" applyFont="1" applyFill="1" applyBorder="1" applyAlignment="1" applyProtection="1">
      <alignment horizontal="center" vertical="center"/>
    </xf>
    <xf numFmtId="0" fontId="13" fillId="3" borderId="0" xfId="0" applyFont="1" applyFill="1" applyAlignment="1" applyProtection="1">
      <alignment horizontal="left" vertical="center"/>
    </xf>
    <xf numFmtId="14" fontId="5" fillId="3" borderId="37" xfId="0" applyNumberFormat="1" applyFont="1" applyFill="1" applyBorder="1" applyAlignment="1" applyProtection="1">
      <alignment horizontal="center" vertical="center"/>
    </xf>
    <xf numFmtId="14" fontId="5" fillId="3" borderId="38" xfId="0" applyNumberFormat="1" applyFont="1" applyFill="1" applyBorder="1" applyAlignment="1" applyProtection="1">
      <alignment horizontal="center" vertical="center"/>
    </xf>
    <xf numFmtId="14" fontId="5" fillId="2" borderId="14" xfId="0" applyNumberFormat="1" applyFont="1" applyFill="1" applyBorder="1" applyAlignment="1" applyProtection="1">
      <alignment horizontal="center" vertical="center"/>
    </xf>
    <xf numFmtId="14" fontId="5" fillId="2" borderId="15" xfId="0" applyNumberFormat="1" applyFont="1" applyFill="1" applyBorder="1" applyAlignment="1" applyProtection="1">
      <alignment horizontal="center" vertical="center"/>
    </xf>
    <xf numFmtId="0" fontId="5" fillId="0" borderId="0" xfId="0" applyFont="1" applyAlignment="1" applyProtection="1">
      <alignment horizontal="center" vertical="center"/>
    </xf>
    <xf numFmtId="0" fontId="5" fillId="0" borderId="11" xfId="0" applyFont="1" applyBorder="1" applyAlignment="1" applyProtection="1">
      <alignment horizontal="center" vertical="center"/>
    </xf>
    <xf numFmtId="14" fontId="5" fillId="3" borderId="0" xfId="0" applyNumberFormat="1" applyFont="1" applyFill="1" applyBorder="1" applyAlignment="1" applyProtection="1">
      <alignment horizontal="center" vertical="center"/>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14" fontId="5" fillId="0" borderId="2" xfId="0" applyNumberFormat="1" applyFont="1" applyBorder="1" applyAlignment="1" applyProtection="1">
      <alignment horizontal="center" vertical="center"/>
    </xf>
    <xf numFmtId="14" fontId="5" fillId="0" borderId="3" xfId="0" applyNumberFormat="1" applyFont="1" applyBorder="1" applyAlignment="1" applyProtection="1">
      <alignment horizontal="center" vertical="center"/>
    </xf>
    <xf numFmtId="14" fontId="5" fillId="0" borderId="4" xfId="0" applyNumberFormat="1"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13" fillId="3" borderId="16" xfId="0" applyFont="1" applyFill="1" applyBorder="1" applyAlignment="1" applyProtection="1">
      <alignment horizontal="left" vertical="center"/>
    </xf>
    <xf numFmtId="176" fontId="5" fillId="2" borderId="36" xfId="0" applyNumberFormat="1" applyFont="1" applyFill="1" applyBorder="1" applyAlignment="1" applyProtection="1">
      <alignment horizontal="center" vertical="center"/>
    </xf>
    <xf numFmtId="176" fontId="5" fillId="2" borderId="0" xfId="0" applyNumberFormat="1" applyFont="1" applyFill="1" applyBorder="1" applyAlignment="1" applyProtection="1">
      <alignment horizontal="center" vertical="center"/>
    </xf>
    <xf numFmtId="14" fontId="5" fillId="3" borderId="0" xfId="0" applyNumberFormat="1" applyFont="1" applyFill="1" applyAlignment="1" applyProtection="1">
      <alignment horizontal="center" vertical="center"/>
    </xf>
    <xf numFmtId="0" fontId="5" fillId="0" borderId="9" xfId="0" applyNumberFormat="1" applyFont="1" applyBorder="1" applyAlignment="1" applyProtection="1">
      <alignment horizontal="center" vertical="center"/>
    </xf>
    <xf numFmtId="0" fontId="5" fillId="0" borderId="19" xfId="0" applyNumberFormat="1" applyFont="1" applyBorder="1" applyAlignment="1" applyProtection="1">
      <alignment horizontal="center" vertical="center"/>
    </xf>
    <xf numFmtId="0" fontId="5" fillId="0" borderId="23" xfId="1" applyFont="1" applyBorder="1" applyAlignment="1" applyProtection="1">
      <alignment horizontal="left" vertical="center" indent="1"/>
    </xf>
    <xf numFmtId="0" fontId="5" fillId="0" borderId="24" xfId="1" applyFont="1" applyBorder="1" applyAlignment="1" applyProtection="1">
      <alignment horizontal="left" vertical="center" indent="1"/>
    </xf>
    <xf numFmtId="0" fontId="5" fillId="0" borderId="25" xfId="1" applyFont="1" applyBorder="1" applyAlignment="1" applyProtection="1">
      <alignment horizontal="left" vertical="center" indent="1"/>
    </xf>
    <xf numFmtId="183" fontId="5" fillId="0" borderId="26" xfId="0" applyNumberFormat="1" applyFont="1" applyBorder="1" applyAlignment="1" applyProtection="1">
      <alignment horizontal="right" vertical="center" indent="3"/>
    </xf>
    <xf numFmtId="183" fontId="5" fillId="0" borderId="27" xfId="0" applyNumberFormat="1" applyFont="1" applyBorder="1" applyAlignment="1" applyProtection="1">
      <alignment horizontal="right" vertical="center" indent="3"/>
    </xf>
    <xf numFmtId="0" fontId="5" fillId="0" borderId="30" xfId="1" applyFont="1" applyBorder="1" applyAlignment="1" applyProtection="1">
      <alignment horizontal="left" vertical="center" indent="1"/>
    </xf>
    <xf numFmtId="0" fontId="5" fillId="0" borderId="31" xfId="1" applyFont="1" applyBorder="1" applyAlignment="1" applyProtection="1">
      <alignment horizontal="left" vertical="center" indent="1"/>
    </xf>
    <xf numFmtId="0" fontId="5" fillId="0" borderId="32" xfId="1" applyFont="1" applyBorder="1" applyAlignment="1" applyProtection="1">
      <alignment horizontal="left" vertical="center" indent="1"/>
    </xf>
    <xf numFmtId="183" fontId="5" fillId="0" borderId="33" xfId="0" applyNumberFormat="1" applyFont="1" applyBorder="1" applyAlignment="1" applyProtection="1">
      <alignment horizontal="right" vertical="center" indent="3"/>
    </xf>
    <xf numFmtId="183" fontId="5" fillId="0" borderId="34" xfId="0" applyNumberFormat="1" applyFont="1" applyBorder="1" applyAlignment="1" applyProtection="1">
      <alignment horizontal="right" vertical="center" indent="3"/>
    </xf>
    <xf numFmtId="0" fontId="5" fillId="0" borderId="28" xfId="1" applyFont="1" applyBorder="1" applyAlignment="1" applyProtection="1">
      <alignment horizontal="left" vertical="center" indent="1"/>
    </xf>
    <xf numFmtId="0" fontId="5" fillId="0" borderId="6" xfId="1" applyFont="1" applyBorder="1" applyAlignment="1" applyProtection="1">
      <alignment horizontal="left" vertical="center" indent="1"/>
    </xf>
    <xf numFmtId="0" fontId="5" fillId="0" borderId="7" xfId="1" applyFont="1" applyBorder="1" applyAlignment="1" applyProtection="1">
      <alignment horizontal="left" vertical="center" indent="1"/>
    </xf>
    <xf numFmtId="184" fontId="5" fillId="0" borderId="5" xfId="0" applyNumberFormat="1" applyFont="1" applyBorder="1" applyAlignment="1" applyProtection="1">
      <alignment horizontal="right" vertical="center" indent="3"/>
    </xf>
    <xf numFmtId="184" fontId="5" fillId="0" borderId="29" xfId="0" applyNumberFormat="1" applyFont="1" applyBorder="1" applyAlignment="1" applyProtection="1">
      <alignment horizontal="right" vertical="center" indent="3"/>
    </xf>
    <xf numFmtId="0" fontId="20" fillId="0" borderId="0" xfId="0" applyFont="1" applyAlignment="1">
      <alignment horizontal="left" vertical="center"/>
    </xf>
    <xf numFmtId="0" fontId="5" fillId="0" borderId="10" xfId="0" applyNumberFormat="1" applyFont="1" applyBorder="1" applyAlignment="1" applyProtection="1">
      <alignment horizontal="center" vertical="center"/>
    </xf>
    <xf numFmtId="0" fontId="5" fillId="0" borderId="1" xfId="1" applyFont="1" applyBorder="1" applyAlignment="1" applyProtection="1">
      <alignment horizontal="center" vertical="center"/>
    </xf>
    <xf numFmtId="0" fontId="8" fillId="0" borderId="2"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5" fillId="0" borderId="9" xfId="0" applyNumberFormat="1" applyFont="1" applyBorder="1" applyAlignment="1">
      <alignment horizontal="center" vertical="center"/>
    </xf>
    <xf numFmtId="0" fontId="5" fillId="0" borderId="10" xfId="0" applyNumberFormat="1" applyFont="1" applyBorder="1" applyAlignment="1">
      <alignment horizontal="center" vertical="center"/>
    </xf>
    <xf numFmtId="0" fontId="5" fillId="0" borderId="1" xfId="1" applyFont="1" applyBorder="1" applyAlignment="1">
      <alignment horizontal="center" vertical="center"/>
    </xf>
    <xf numFmtId="0" fontId="5" fillId="0" borderId="5" xfId="1" applyFont="1" applyBorder="1" applyAlignment="1">
      <alignment horizontal="left" vertical="center" indent="1"/>
    </xf>
    <xf numFmtId="0" fontId="5" fillId="0" borderId="6" xfId="1" applyFont="1" applyBorder="1" applyAlignment="1">
      <alignment horizontal="left" vertical="center" indent="1"/>
    </xf>
    <xf numFmtId="0" fontId="5" fillId="0" borderId="7" xfId="1" applyFont="1" applyBorder="1" applyAlignment="1">
      <alignment horizontal="left" vertical="center" indent="1"/>
    </xf>
    <xf numFmtId="183" fontId="5" fillId="0" borderId="5" xfId="0" applyNumberFormat="1" applyFont="1" applyBorder="1" applyAlignment="1">
      <alignment horizontal="right" vertical="center" indent="3"/>
    </xf>
    <xf numFmtId="183" fontId="5" fillId="0" borderId="7" xfId="0" applyNumberFormat="1" applyFont="1" applyBorder="1" applyAlignment="1">
      <alignment horizontal="right" vertical="center" indent="3"/>
    </xf>
    <xf numFmtId="0" fontId="5" fillId="0" borderId="2" xfId="0" applyFont="1" applyBorder="1" applyAlignment="1">
      <alignment horizontal="center" vertical="center"/>
    </xf>
    <xf numFmtId="0" fontId="5" fillId="0" borderId="4" xfId="0" applyFont="1" applyBorder="1" applyAlignment="1">
      <alignment horizontal="center" vertical="center"/>
    </xf>
    <xf numFmtId="14" fontId="5" fillId="0" borderId="2" xfId="0" applyNumberFormat="1" applyFont="1" applyBorder="1" applyAlignment="1">
      <alignment horizontal="center" vertical="center"/>
    </xf>
    <xf numFmtId="14" fontId="5" fillId="0" borderId="4" xfId="0" applyNumberFormat="1"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pplyProtection="1">
      <alignment horizontal="center" vertical="center"/>
      <protection locked="0"/>
    </xf>
    <xf numFmtId="0" fontId="5" fillId="0" borderId="11" xfId="0" applyFont="1" applyBorder="1" applyAlignment="1">
      <alignment horizontal="center" vertical="center"/>
    </xf>
    <xf numFmtId="0" fontId="5" fillId="0" borderId="11" xfId="0" applyFont="1" applyBorder="1" applyAlignment="1" applyProtection="1">
      <alignment horizontal="center" vertical="center"/>
      <protection locked="0"/>
    </xf>
    <xf numFmtId="0" fontId="5" fillId="0" borderId="0" xfId="0" applyFont="1" applyAlignment="1">
      <alignment horizontal="center" vertical="center"/>
    </xf>
    <xf numFmtId="14" fontId="5" fillId="3" borderId="0" xfId="0" applyNumberFormat="1" applyFont="1" applyFill="1" applyBorder="1" applyAlignment="1">
      <alignment horizontal="center" vertical="center"/>
    </xf>
    <xf numFmtId="14" fontId="5" fillId="0" borderId="0" xfId="0" applyNumberFormat="1" applyFont="1" applyFill="1" applyBorder="1" applyAlignment="1">
      <alignment horizontal="center" vertical="center"/>
    </xf>
    <xf numFmtId="0" fontId="13" fillId="3" borderId="0" xfId="0" applyFont="1" applyFill="1" applyAlignment="1">
      <alignment horizontal="left" vertical="center"/>
    </xf>
    <xf numFmtId="14" fontId="5" fillId="3" borderId="0" xfId="0" applyNumberFormat="1" applyFont="1" applyFill="1" applyAlignment="1">
      <alignment horizontal="center" vertical="center"/>
    </xf>
    <xf numFmtId="14" fontId="5" fillId="2" borderId="14" xfId="0" applyNumberFormat="1" applyFont="1" applyFill="1" applyBorder="1" applyAlignment="1" applyProtection="1">
      <alignment horizontal="center" vertical="center"/>
      <protection locked="0"/>
    </xf>
    <xf numFmtId="14" fontId="5" fillId="2" borderId="15" xfId="0" applyNumberFormat="1" applyFont="1" applyFill="1" applyBorder="1" applyAlignment="1" applyProtection="1">
      <alignment horizontal="center" vertical="center"/>
      <protection locked="0"/>
    </xf>
    <xf numFmtId="14" fontId="5" fillId="0" borderId="3" xfId="0" applyNumberFormat="1" applyFont="1" applyBorder="1" applyAlignment="1">
      <alignment horizontal="center" vertical="center"/>
    </xf>
    <xf numFmtId="0" fontId="5" fillId="0" borderId="3" xfId="0" applyFont="1" applyBorder="1" applyAlignment="1">
      <alignment horizontal="center" vertical="center" wrapText="1"/>
    </xf>
    <xf numFmtId="184" fontId="5" fillId="0" borderId="5" xfId="0" applyNumberFormat="1" applyFont="1" applyBorder="1" applyAlignment="1">
      <alignment horizontal="right" vertical="center" indent="3"/>
    </xf>
    <xf numFmtId="184" fontId="5" fillId="0" borderId="7" xfId="0" applyNumberFormat="1" applyFont="1" applyBorder="1" applyAlignment="1">
      <alignment horizontal="right" vertical="center" indent="3"/>
    </xf>
    <xf numFmtId="0" fontId="13" fillId="3" borderId="16" xfId="0" applyFont="1" applyFill="1" applyBorder="1" applyAlignment="1">
      <alignment horizontal="left" vertical="center"/>
    </xf>
    <xf numFmtId="176" fontId="5" fillId="2" borderId="14" xfId="0" applyNumberFormat="1" applyFont="1" applyFill="1" applyBorder="1" applyAlignment="1" applyProtection="1">
      <alignment horizontal="center" vertical="center"/>
      <protection locked="0"/>
    </xf>
    <xf numFmtId="176" fontId="5" fillId="2" borderId="15" xfId="0" applyNumberFormat="1" applyFont="1" applyFill="1" applyBorder="1" applyAlignment="1" applyProtection="1">
      <alignment horizontal="center" vertical="center"/>
      <protection locked="0"/>
    </xf>
    <xf numFmtId="0" fontId="6" fillId="0" borderId="9" xfId="0" applyNumberFormat="1" applyFont="1" applyBorder="1" applyAlignment="1">
      <alignment horizontal="center" vertical="center"/>
    </xf>
    <xf numFmtId="0" fontId="6" fillId="0" borderId="10" xfId="0" applyNumberFormat="1" applyFont="1" applyBorder="1" applyAlignment="1">
      <alignment horizontal="center" vertical="center"/>
    </xf>
    <xf numFmtId="183" fontId="6" fillId="0" borderId="5" xfId="0" applyNumberFormat="1" applyFont="1" applyBorder="1" applyAlignment="1">
      <alignment horizontal="right" vertical="center" indent="3"/>
    </xf>
    <xf numFmtId="183" fontId="6" fillId="0" borderId="7" xfId="0" applyNumberFormat="1" applyFont="1" applyBorder="1" applyAlignment="1">
      <alignment horizontal="right" vertical="center" indent="3"/>
    </xf>
    <xf numFmtId="0" fontId="6" fillId="0" borderId="2" xfId="0" applyFont="1" applyBorder="1" applyAlignment="1">
      <alignment horizontal="center" vertical="center"/>
    </xf>
    <xf numFmtId="0" fontId="6" fillId="0" borderId="4" xfId="0" applyFont="1" applyBorder="1" applyAlignment="1">
      <alignment horizontal="center" vertical="center"/>
    </xf>
    <xf numFmtId="14" fontId="6" fillId="0" borderId="2" xfId="0" applyNumberFormat="1" applyFont="1" applyBorder="1" applyAlignment="1">
      <alignment horizontal="center" vertical="center"/>
    </xf>
    <xf numFmtId="14" fontId="6" fillId="0" borderId="4" xfId="0" applyNumberFormat="1"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xf>
    <xf numFmtId="0" fontId="6" fillId="0" borderId="0" xfId="0" applyFont="1" applyAlignment="1" applyProtection="1">
      <alignment horizontal="center" vertical="center"/>
      <protection locked="0"/>
    </xf>
    <xf numFmtId="0" fontId="6" fillId="0" borderId="11" xfId="0" applyFont="1" applyBorder="1" applyAlignment="1">
      <alignment horizontal="center" vertical="center"/>
    </xf>
    <xf numFmtId="0" fontId="6" fillId="0" borderId="11" xfId="0" applyFont="1" applyBorder="1" applyAlignment="1" applyProtection="1">
      <alignment horizontal="center" vertical="center"/>
      <protection locked="0"/>
    </xf>
    <xf numFmtId="0" fontId="12" fillId="0" borderId="0" xfId="0" applyFont="1" applyAlignment="1">
      <alignment horizontal="center" vertical="center"/>
    </xf>
    <xf numFmtId="14" fontId="6" fillId="3" borderId="0" xfId="0" applyNumberFormat="1" applyFont="1" applyFill="1" applyBorder="1" applyAlignment="1">
      <alignment horizontal="center" vertical="center"/>
    </xf>
    <xf numFmtId="14" fontId="6" fillId="0" borderId="0" xfId="0" applyNumberFormat="1" applyFont="1" applyFill="1" applyBorder="1" applyAlignment="1">
      <alignment horizontal="center" vertical="center"/>
    </xf>
    <xf numFmtId="0" fontId="9" fillId="3" borderId="0" xfId="0" applyFont="1" applyFill="1" applyAlignment="1">
      <alignment horizontal="left" vertical="center"/>
    </xf>
    <xf numFmtId="14" fontId="6" fillId="3" borderId="0" xfId="0" applyNumberFormat="1" applyFont="1" applyFill="1" applyAlignment="1">
      <alignment horizontal="center" vertical="center"/>
    </xf>
    <xf numFmtId="14" fontId="6" fillId="2" borderId="14" xfId="0" applyNumberFormat="1" applyFont="1" applyFill="1" applyBorder="1" applyAlignment="1" applyProtection="1">
      <alignment horizontal="center" vertical="center"/>
      <protection locked="0"/>
    </xf>
    <xf numFmtId="14" fontId="6" fillId="2" borderId="15" xfId="0" applyNumberFormat="1"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14" fontId="6" fillId="0" borderId="3" xfId="0" applyNumberFormat="1" applyFont="1" applyBorder="1" applyAlignment="1">
      <alignment horizontal="center" vertical="center"/>
    </xf>
    <xf numFmtId="184" fontId="6" fillId="0" borderId="5" xfId="0" applyNumberFormat="1" applyFont="1" applyBorder="1" applyAlignment="1">
      <alignment horizontal="right" vertical="center" indent="3"/>
    </xf>
    <xf numFmtId="184" fontId="6" fillId="0" borderId="7" xfId="0" applyNumberFormat="1" applyFont="1" applyBorder="1" applyAlignment="1">
      <alignment horizontal="right" vertical="center" indent="3"/>
    </xf>
    <xf numFmtId="0" fontId="9" fillId="3" borderId="16" xfId="0" applyFont="1" applyFill="1" applyBorder="1" applyAlignment="1">
      <alignment horizontal="left" vertical="center"/>
    </xf>
    <xf numFmtId="176" fontId="6" fillId="2" borderId="14" xfId="0" applyNumberFormat="1" applyFont="1" applyFill="1" applyBorder="1" applyAlignment="1" applyProtection="1">
      <alignment horizontal="center" vertical="center"/>
      <protection locked="0"/>
    </xf>
    <xf numFmtId="176" fontId="6" fillId="2" borderId="15" xfId="0" applyNumberFormat="1" applyFont="1" applyFill="1" applyBorder="1" applyAlignment="1" applyProtection="1">
      <alignment horizontal="center" vertical="center"/>
      <protection locked="0"/>
    </xf>
    <xf numFmtId="0" fontId="6" fillId="0" borderId="3" xfId="0"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35093</xdr:colOff>
      <xdr:row>0</xdr:row>
      <xdr:rowOff>0</xdr:rowOff>
    </xdr:from>
    <xdr:to>
      <xdr:col>8</xdr:col>
      <xdr:colOff>232785</xdr:colOff>
      <xdr:row>1</xdr:row>
      <xdr:rowOff>149087</xdr:rowOff>
    </xdr:to>
    <xdr:sp macro="" textlink="">
      <xdr:nvSpPr>
        <xdr:cNvPr id="5" name="角丸四角形 4"/>
        <xdr:cNvSpPr/>
      </xdr:nvSpPr>
      <xdr:spPr>
        <a:xfrm>
          <a:off x="35093" y="0"/>
          <a:ext cx="3591600" cy="309508"/>
        </a:xfrm>
        <a:prstGeom prst="roundRect">
          <a:avLst/>
        </a:prstGeom>
        <a:solidFill>
          <a:srgbClr val="FFFF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ysClr val="windowText" lastClr="000000"/>
              </a:solidFill>
              <a:latin typeface="HGｺﾞｼｯｸM" panose="020B0609000000000000" pitchFamily="49" charset="-128"/>
              <a:ea typeface="HGｺﾞｼｯｸM" panose="020B0609000000000000" pitchFamily="49" charset="-128"/>
            </a:rPr>
            <a:t>会社の規模に合わせてシートを選択してください。</a:t>
          </a:r>
        </a:p>
      </xdr:txBody>
    </xdr:sp>
    <xdr:clientData/>
  </xdr:twoCellAnchor>
  <xdr:twoCellAnchor>
    <xdr:from>
      <xdr:col>17</xdr:col>
      <xdr:colOff>670892</xdr:colOff>
      <xdr:row>30</xdr:row>
      <xdr:rowOff>91109</xdr:rowOff>
    </xdr:from>
    <xdr:to>
      <xdr:col>17</xdr:col>
      <xdr:colOff>922683</xdr:colOff>
      <xdr:row>33</xdr:row>
      <xdr:rowOff>3549</xdr:rowOff>
    </xdr:to>
    <xdr:cxnSp macro="">
      <xdr:nvCxnSpPr>
        <xdr:cNvPr id="7" name="直線矢印コネクタ 6"/>
        <xdr:cNvCxnSpPr/>
      </xdr:nvCxnSpPr>
      <xdr:spPr>
        <a:xfrm flipH="1">
          <a:off x="7669696" y="4687957"/>
          <a:ext cx="251791" cy="359701"/>
        </a:xfrm>
        <a:prstGeom prst="straightConnector1">
          <a:avLst/>
        </a:prstGeom>
        <a:noFill/>
        <a:ln w="12700" cap="flat" cmpd="sng" algn="ctr">
          <a:solidFill>
            <a:srgbClr val="0070C0"/>
          </a:solidFill>
          <a:prstDash val="solid"/>
          <a:tailEnd type="arrow"/>
        </a:ln>
        <a:effectLst/>
      </xdr:spPr>
    </xdr:cxnSp>
    <xdr:clientData/>
  </xdr:twoCellAnchor>
  <xdr:twoCellAnchor>
    <xdr:from>
      <xdr:col>15</xdr:col>
      <xdr:colOff>99391</xdr:colOff>
      <xdr:row>29</xdr:row>
      <xdr:rowOff>0</xdr:rowOff>
    </xdr:from>
    <xdr:to>
      <xdr:col>15</xdr:col>
      <xdr:colOff>351182</xdr:colOff>
      <xdr:row>31</xdr:row>
      <xdr:rowOff>61527</xdr:rowOff>
    </xdr:to>
    <xdr:cxnSp macro="">
      <xdr:nvCxnSpPr>
        <xdr:cNvPr id="9" name="直線矢印コネクタ 8"/>
        <xdr:cNvCxnSpPr/>
      </xdr:nvCxnSpPr>
      <xdr:spPr>
        <a:xfrm flipH="1">
          <a:off x="6013174" y="4447761"/>
          <a:ext cx="251791" cy="359701"/>
        </a:xfrm>
        <a:prstGeom prst="straightConnector1">
          <a:avLst/>
        </a:prstGeom>
        <a:noFill/>
        <a:ln w="12700" cap="flat" cmpd="sng" algn="ctr">
          <a:solidFill>
            <a:srgbClr val="0070C0"/>
          </a:solidFill>
          <a:prstDash val="solid"/>
          <a:tailEnd type="arrow"/>
        </a:ln>
        <a:effectLst/>
      </xdr:spPr>
    </xdr:cxnSp>
    <xdr:clientData/>
  </xdr:twoCellAnchor>
  <xdr:twoCellAnchor>
    <xdr:from>
      <xdr:col>12</xdr:col>
      <xdr:colOff>314739</xdr:colOff>
      <xdr:row>25</xdr:row>
      <xdr:rowOff>60158</xdr:rowOff>
    </xdr:from>
    <xdr:to>
      <xdr:col>16</xdr:col>
      <xdr:colOff>41413</xdr:colOff>
      <xdr:row>29</xdr:row>
      <xdr:rowOff>190500</xdr:rowOff>
    </xdr:to>
    <xdr:sp macro="" textlink="">
      <xdr:nvSpPr>
        <xdr:cNvPr id="8" name="角丸四角形 7"/>
        <xdr:cNvSpPr/>
      </xdr:nvSpPr>
      <xdr:spPr>
        <a:xfrm>
          <a:off x="5112331" y="4231105"/>
          <a:ext cx="1360964" cy="892342"/>
        </a:xfrm>
        <a:prstGeom prst="roundRect">
          <a:avLst/>
        </a:prstGeom>
        <a:solidFill>
          <a:sysClr val="window" lastClr="FFFFFF"/>
        </a:solidFill>
        <a:ln w="12700" cap="flat" cmpd="sng" algn="ctr">
          <a:solidFill>
            <a:srgbClr val="0070C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rgbClr val="0070C0"/>
              </a:solidFill>
              <a:effectLst/>
              <a:uLnTx/>
              <a:uFillTx/>
              <a:latin typeface="Calibri"/>
              <a:ea typeface="ＭＳ Ｐゴシック"/>
              <a:cs typeface="+mn-cs"/>
            </a:rPr>
            <a:t>所定外労働時間の合計が自動計算されます。</a:t>
          </a:r>
        </a:p>
      </xdr:txBody>
    </xdr:sp>
    <xdr:clientData/>
  </xdr:twoCellAnchor>
  <xdr:twoCellAnchor>
    <xdr:from>
      <xdr:col>5</xdr:col>
      <xdr:colOff>326337</xdr:colOff>
      <xdr:row>29</xdr:row>
      <xdr:rowOff>33130</xdr:rowOff>
    </xdr:from>
    <xdr:to>
      <xdr:col>8</xdr:col>
      <xdr:colOff>210553</xdr:colOff>
      <xdr:row>31</xdr:row>
      <xdr:rowOff>45119</xdr:rowOff>
    </xdr:to>
    <xdr:cxnSp macro="">
      <xdr:nvCxnSpPr>
        <xdr:cNvPr id="12" name="直線矢印コネクタ 11"/>
        <xdr:cNvCxnSpPr/>
      </xdr:nvCxnSpPr>
      <xdr:spPr>
        <a:xfrm>
          <a:off x="2667482" y="4444709"/>
          <a:ext cx="936979" cy="312778"/>
        </a:xfrm>
        <a:prstGeom prst="straightConnector1">
          <a:avLst/>
        </a:prstGeom>
        <a:noFill/>
        <a:ln w="12700" cap="flat" cmpd="sng" algn="ctr">
          <a:solidFill>
            <a:srgbClr val="0070C0"/>
          </a:solidFill>
          <a:prstDash val="solid"/>
          <a:tailEnd type="arrow"/>
        </a:ln>
        <a:effectLst/>
      </xdr:spPr>
    </xdr:cxnSp>
    <xdr:clientData/>
  </xdr:twoCellAnchor>
  <xdr:twoCellAnchor>
    <xdr:from>
      <xdr:col>1</xdr:col>
      <xdr:colOff>68904</xdr:colOff>
      <xdr:row>26</xdr:row>
      <xdr:rowOff>5884</xdr:rowOff>
    </xdr:from>
    <xdr:to>
      <xdr:col>7</xdr:col>
      <xdr:colOff>200526</xdr:colOff>
      <xdr:row>30</xdr:row>
      <xdr:rowOff>135355</xdr:rowOff>
    </xdr:to>
    <xdr:sp macro="" textlink="">
      <xdr:nvSpPr>
        <xdr:cNvPr id="10" name="角丸四角形 9"/>
        <xdr:cNvSpPr/>
      </xdr:nvSpPr>
      <xdr:spPr>
        <a:xfrm>
          <a:off x="316149" y="4379278"/>
          <a:ext cx="2932377" cy="891471"/>
        </a:xfrm>
        <a:prstGeom prst="roundRect">
          <a:avLst/>
        </a:prstGeom>
        <a:solidFill>
          <a:sysClr val="window" lastClr="FFFFFF"/>
        </a:solidFill>
        <a:ln w="12700" cap="flat" cmpd="sng" algn="ctr">
          <a:solidFill>
            <a:srgbClr val="0070C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rgbClr val="0070C0"/>
              </a:solidFill>
              <a:effectLst/>
              <a:uLnTx/>
              <a:uFillTx/>
              <a:latin typeface="+mn-lt"/>
              <a:ea typeface="ＭＳ Ｐゴシック"/>
              <a:cs typeface="+mn-cs"/>
            </a:rPr>
            <a:t>入社前の正社員を除いた人数または、退社後の正社員および産休・育休を除いた人数が自動的にカウントされます。</a:t>
          </a:r>
          <a:r>
            <a:rPr kumimoji="1" lang="en-US" altLang="ja-JP" sz="1100" b="0" i="0" u="none" strike="noStrike" kern="0" cap="none" spc="0" normalizeH="0" baseline="0" noProof="0" smtClean="0">
              <a:ln>
                <a:noFill/>
              </a:ln>
              <a:solidFill>
                <a:srgbClr val="0070C0"/>
              </a:solidFill>
              <a:effectLst/>
              <a:uLnTx/>
              <a:uFillTx/>
              <a:latin typeface="+mn-lt"/>
              <a:ea typeface="ＭＳ Ｐゴシック"/>
              <a:cs typeface="+mn-cs"/>
            </a:rPr>
            <a:t>(6)</a:t>
          </a:r>
          <a:r>
            <a:rPr kumimoji="1" lang="ja-JP" altLang="en-US" sz="1100" b="0" i="0" u="none" strike="noStrike" kern="0" cap="none" spc="0" normalizeH="0" baseline="0" noProof="0" smtClean="0">
              <a:ln>
                <a:noFill/>
              </a:ln>
              <a:solidFill>
                <a:srgbClr val="0070C0"/>
              </a:solidFill>
              <a:effectLst/>
              <a:uLnTx/>
              <a:uFillTx/>
              <a:latin typeface="+mn-lt"/>
              <a:ea typeface="ＭＳ Ｐゴシック"/>
              <a:cs typeface="+mn-cs"/>
            </a:rPr>
            <a:t>参照</a:t>
          </a:r>
          <a:endParaRPr kumimoji="1" lang="en-US" altLang="ja-JP" sz="1100" b="0" i="0" u="none" strike="noStrike" kern="0" cap="none" spc="0" normalizeH="0" baseline="0" noProof="0" smtClean="0">
            <a:ln>
              <a:noFill/>
            </a:ln>
            <a:solidFill>
              <a:srgbClr val="0070C0"/>
            </a:solidFill>
            <a:effectLst/>
            <a:uLnTx/>
            <a:uFillTx/>
            <a:latin typeface="+mn-lt"/>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rgbClr val="0070C0"/>
            </a:solidFill>
            <a:effectLst/>
            <a:uLnTx/>
            <a:uFillTx/>
            <a:latin typeface="+mn-lt"/>
            <a:ea typeface="ＭＳ Ｐゴシック"/>
            <a:cs typeface="+mn-cs"/>
          </a:endParaRPr>
        </a:p>
      </xdr:txBody>
    </xdr:sp>
    <xdr:clientData/>
  </xdr:twoCellAnchor>
  <xdr:twoCellAnchor>
    <xdr:from>
      <xdr:col>5</xdr:col>
      <xdr:colOff>260989</xdr:colOff>
      <xdr:row>21</xdr:row>
      <xdr:rowOff>31387</xdr:rowOff>
    </xdr:from>
    <xdr:to>
      <xdr:col>6</xdr:col>
      <xdr:colOff>179821</xdr:colOff>
      <xdr:row>23</xdr:row>
      <xdr:rowOff>123367</xdr:rowOff>
    </xdr:to>
    <xdr:cxnSp macro="">
      <xdr:nvCxnSpPr>
        <xdr:cNvPr id="13" name="直線矢印コネクタ 12"/>
        <xdr:cNvCxnSpPr/>
      </xdr:nvCxnSpPr>
      <xdr:spPr>
        <a:xfrm flipV="1">
          <a:off x="2602134" y="3440334"/>
          <a:ext cx="269753" cy="472980"/>
        </a:xfrm>
        <a:prstGeom prst="straightConnector1">
          <a:avLst/>
        </a:prstGeom>
        <a:noFill/>
        <a:ln w="12700" cap="flat" cmpd="sng" algn="ctr">
          <a:solidFill>
            <a:srgbClr val="FF0000"/>
          </a:solidFill>
          <a:prstDash val="solid"/>
          <a:tailEnd type="arrow"/>
        </a:ln>
        <a:effectLst/>
      </xdr:spPr>
    </xdr:cxnSp>
    <xdr:clientData/>
  </xdr:twoCellAnchor>
  <xdr:twoCellAnchor>
    <xdr:from>
      <xdr:col>17</xdr:col>
      <xdr:colOff>405850</xdr:colOff>
      <xdr:row>13</xdr:row>
      <xdr:rowOff>24846</xdr:rowOff>
    </xdr:from>
    <xdr:to>
      <xdr:col>17</xdr:col>
      <xdr:colOff>657641</xdr:colOff>
      <xdr:row>16</xdr:row>
      <xdr:rowOff>36678</xdr:rowOff>
    </xdr:to>
    <xdr:cxnSp macro="">
      <xdr:nvCxnSpPr>
        <xdr:cNvPr id="16" name="直線矢印コネクタ 15"/>
        <xdr:cNvCxnSpPr/>
      </xdr:nvCxnSpPr>
      <xdr:spPr>
        <a:xfrm flipH="1">
          <a:off x="7404654" y="2186607"/>
          <a:ext cx="251791" cy="359701"/>
        </a:xfrm>
        <a:prstGeom prst="straightConnector1">
          <a:avLst/>
        </a:prstGeom>
        <a:noFill/>
        <a:ln w="12700" cap="flat" cmpd="sng" algn="ctr">
          <a:solidFill>
            <a:srgbClr val="FF0000"/>
          </a:solidFill>
          <a:prstDash val="solid"/>
          <a:tailEnd type="arrow"/>
        </a:ln>
        <a:effectLst/>
      </xdr:spPr>
    </xdr:cxnSp>
    <xdr:clientData/>
  </xdr:twoCellAnchor>
  <xdr:twoCellAnchor>
    <xdr:from>
      <xdr:col>17</xdr:col>
      <xdr:colOff>33132</xdr:colOff>
      <xdr:row>7</xdr:row>
      <xdr:rowOff>64851</xdr:rowOff>
    </xdr:from>
    <xdr:to>
      <xdr:col>17</xdr:col>
      <xdr:colOff>1193131</xdr:colOff>
      <xdr:row>15</xdr:row>
      <xdr:rowOff>24319</xdr:rowOff>
    </xdr:to>
    <xdr:sp macro="" textlink="">
      <xdr:nvSpPr>
        <xdr:cNvPr id="14" name="角丸四角形 13"/>
        <xdr:cNvSpPr/>
      </xdr:nvSpPr>
      <xdr:spPr>
        <a:xfrm>
          <a:off x="6988409" y="1199745"/>
          <a:ext cx="1159999" cy="1179478"/>
        </a:xfrm>
        <a:prstGeom prst="roundRect">
          <a:avLst/>
        </a:prstGeom>
        <a:solidFill>
          <a:sysClr val="window" lastClr="FFFFFF"/>
        </a:solid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rgbClr val="FF0000"/>
              </a:solidFill>
              <a:effectLst/>
              <a:uLnTx/>
              <a:uFillTx/>
              <a:latin typeface="Calibri"/>
              <a:ea typeface="ＭＳ Ｐゴシック"/>
              <a:cs typeface="+mn-cs"/>
            </a:rPr>
            <a:t>前事業年度に入社・退社・休業期間がある場合は記入してください。</a:t>
          </a:r>
          <a:endParaRPr kumimoji="1" lang="en-US" altLang="ja-JP" sz="1100" b="0" i="0" u="none" strike="noStrike" kern="0" cap="none" spc="0" normalizeH="0" baseline="0" noProof="0" smtClean="0">
            <a:ln>
              <a:noFill/>
            </a:ln>
            <a:solidFill>
              <a:srgbClr val="FF0000"/>
            </a:solidFill>
            <a:effectLst/>
            <a:uLnTx/>
            <a:uFillTx/>
            <a:latin typeface="Calibri"/>
            <a:ea typeface="ＭＳ Ｐゴシック"/>
            <a:cs typeface="+mn-cs"/>
          </a:endParaRPr>
        </a:p>
      </xdr:txBody>
    </xdr:sp>
    <xdr:clientData/>
  </xdr:twoCellAnchor>
  <xdr:twoCellAnchor>
    <xdr:from>
      <xdr:col>16</xdr:col>
      <xdr:colOff>381000</xdr:colOff>
      <xdr:row>5</xdr:row>
      <xdr:rowOff>132521</xdr:rowOff>
    </xdr:from>
    <xdr:to>
      <xdr:col>17</xdr:col>
      <xdr:colOff>110988</xdr:colOff>
      <xdr:row>7</xdr:row>
      <xdr:rowOff>130342</xdr:rowOff>
    </xdr:to>
    <xdr:cxnSp macro="">
      <xdr:nvCxnSpPr>
        <xdr:cNvPr id="18" name="直線矢印コネクタ 17"/>
        <xdr:cNvCxnSpPr/>
      </xdr:nvCxnSpPr>
      <xdr:spPr>
        <a:xfrm flipH="1">
          <a:off x="6812882" y="934626"/>
          <a:ext cx="236317" cy="318663"/>
        </a:xfrm>
        <a:prstGeom prst="straightConnector1">
          <a:avLst/>
        </a:prstGeom>
        <a:noFill/>
        <a:ln w="12700" cap="flat" cmpd="sng" algn="ctr">
          <a:solidFill>
            <a:srgbClr val="FF0000"/>
          </a:solidFill>
          <a:prstDash val="solid"/>
          <a:tailEnd type="arrow"/>
        </a:ln>
        <a:effectLst/>
      </xdr:spPr>
    </xdr:cxnSp>
    <xdr:clientData/>
  </xdr:twoCellAnchor>
  <xdr:twoCellAnchor>
    <xdr:from>
      <xdr:col>16</xdr:col>
      <xdr:colOff>422413</xdr:colOff>
      <xdr:row>3</xdr:row>
      <xdr:rowOff>24847</xdr:rowOff>
    </xdr:from>
    <xdr:to>
      <xdr:col>17</xdr:col>
      <xdr:colOff>1198144</xdr:colOff>
      <xdr:row>6</xdr:row>
      <xdr:rowOff>91109</xdr:rowOff>
    </xdr:to>
    <xdr:sp macro="" textlink="">
      <xdr:nvSpPr>
        <xdr:cNvPr id="17" name="角丸四角形 16"/>
        <xdr:cNvSpPr/>
      </xdr:nvSpPr>
      <xdr:spPr>
        <a:xfrm>
          <a:off x="6854295" y="506110"/>
          <a:ext cx="1282060" cy="547525"/>
        </a:xfrm>
        <a:prstGeom prst="roundRect">
          <a:avLst/>
        </a:prstGeom>
        <a:solidFill>
          <a:sysClr val="window" lastClr="FFFFFF"/>
        </a:solid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rgbClr val="FF0000"/>
              </a:solidFill>
              <a:effectLst/>
              <a:uLnTx/>
              <a:uFillTx/>
              <a:latin typeface="Calibri"/>
              <a:ea typeface="ＭＳ Ｐゴシック"/>
              <a:cs typeface="+mn-cs"/>
            </a:rPr>
            <a:t>直前の決算日を入力してください。</a:t>
          </a:r>
          <a:endParaRPr kumimoji="1" lang="en-US" altLang="ja-JP" sz="1100" b="0" i="0" u="none" strike="noStrike" kern="0" cap="none" spc="0" normalizeH="0" baseline="0" noProof="0" smtClean="0">
            <a:ln>
              <a:noFill/>
            </a:ln>
            <a:solidFill>
              <a:srgbClr val="FF0000"/>
            </a:solidFill>
            <a:effectLst/>
            <a:uLnTx/>
            <a:uFillTx/>
            <a:latin typeface="Calibri"/>
            <a:ea typeface="ＭＳ Ｐゴシック"/>
            <a:cs typeface="+mn-cs"/>
          </a:endParaRPr>
        </a:p>
      </xdr:txBody>
    </xdr:sp>
    <xdr:clientData/>
  </xdr:twoCellAnchor>
  <xdr:twoCellAnchor>
    <xdr:from>
      <xdr:col>15</xdr:col>
      <xdr:colOff>370400</xdr:colOff>
      <xdr:row>1</xdr:row>
      <xdr:rowOff>76200</xdr:rowOff>
    </xdr:from>
    <xdr:to>
      <xdr:col>16</xdr:col>
      <xdr:colOff>76200</xdr:colOff>
      <xdr:row>1</xdr:row>
      <xdr:rowOff>77346</xdr:rowOff>
    </xdr:to>
    <xdr:cxnSp macro="">
      <xdr:nvCxnSpPr>
        <xdr:cNvPr id="20" name="直線矢印コネクタ 19"/>
        <xdr:cNvCxnSpPr/>
      </xdr:nvCxnSpPr>
      <xdr:spPr>
        <a:xfrm flipV="1">
          <a:off x="6259571" y="239486"/>
          <a:ext cx="288186" cy="1146"/>
        </a:xfrm>
        <a:prstGeom prst="straightConnector1">
          <a:avLst/>
        </a:prstGeom>
        <a:noFill/>
        <a:ln w="12700" cap="flat" cmpd="sng" algn="ctr">
          <a:solidFill>
            <a:srgbClr val="FF0000"/>
          </a:solidFill>
          <a:prstDash val="solid"/>
          <a:tailEnd type="arrow"/>
        </a:ln>
        <a:effectLst/>
      </xdr:spPr>
    </xdr:cxnSp>
    <xdr:clientData/>
  </xdr:twoCellAnchor>
  <xdr:twoCellAnchor>
    <xdr:from>
      <xdr:col>11</xdr:col>
      <xdr:colOff>39234</xdr:colOff>
      <xdr:row>7</xdr:row>
      <xdr:rowOff>91327</xdr:rowOff>
    </xdr:from>
    <xdr:to>
      <xdr:col>12</xdr:col>
      <xdr:colOff>265697</xdr:colOff>
      <xdr:row>8</xdr:row>
      <xdr:rowOff>115303</xdr:rowOff>
    </xdr:to>
    <xdr:cxnSp macro="">
      <xdr:nvCxnSpPr>
        <xdr:cNvPr id="24" name="直線矢印コネクタ 23"/>
        <xdr:cNvCxnSpPr/>
      </xdr:nvCxnSpPr>
      <xdr:spPr>
        <a:xfrm>
          <a:off x="4485905" y="1214274"/>
          <a:ext cx="577384" cy="184397"/>
        </a:xfrm>
        <a:prstGeom prst="straightConnector1">
          <a:avLst/>
        </a:prstGeom>
        <a:noFill/>
        <a:ln w="12700" cap="flat" cmpd="sng" algn="ctr">
          <a:solidFill>
            <a:srgbClr val="FF0000"/>
          </a:solidFill>
          <a:prstDash val="solid"/>
          <a:tailEnd type="arrow"/>
        </a:ln>
        <a:effectLst/>
      </xdr:spPr>
    </xdr:cxnSp>
    <xdr:clientData/>
  </xdr:twoCellAnchor>
  <xdr:twoCellAnchor>
    <xdr:from>
      <xdr:col>5</xdr:col>
      <xdr:colOff>224721</xdr:colOff>
      <xdr:row>5</xdr:row>
      <xdr:rowOff>124893</xdr:rowOff>
    </xdr:from>
    <xdr:to>
      <xdr:col>11</xdr:col>
      <xdr:colOff>141895</xdr:colOff>
      <xdr:row>8</xdr:row>
      <xdr:rowOff>5884</xdr:rowOff>
    </xdr:to>
    <xdr:sp macro="" textlink="">
      <xdr:nvSpPr>
        <xdr:cNvPr id="22" name="角丸四角形 21"/>
        <xdr:cNvSpPr/>
      </xdr:nvSpPr>
      <xdr:spPr>
        <a:xfrm>
          <a:off x="2565866" y="926998"/>
          <a:ext cx="2022700" cy="362254"/>
        </a:xfrm>
        <a:prstGeom prst="roundRect">
          <a:avLst/>
        </a:prstGeom>
        <a:solidFill>
          <a:sysClr val="window" lastClr="FFFFFF"/>
        </a:solid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rgbClr val="FF0000"/>
              </a:solidFill>
              <a:effectLst/>
              <a:uLnTx/>
              <a:uFillTx/>
              <a:latin typeface="Calibri"/>
              <a:ea typeface="ＭＳ Ｐゴシック"/>
              <a:cs typeface="+mn-cs"/>
            </a:rPr>
            <a:t>給与締日を選択してください。</a:t>
          </a:r>
          <a:endParaRPr kumimoji="1" lang="en-US" altLang="ja-JP" sz="1100" b="0" i="0" u="none" strike="noStrike" kern="0" cap="none" spc="0" normalizeH="0" baseline="0" noProof="0" smtClean="0">
            <a:ln>
              <a:noFill/>
            </a:ln>
            <a:solidFill>
              <a:srgbClr val="FF0000"/>
            </a:solidFill>
            <a:effectLst/>
            <a:uLnTx/>
            <a:uFillTx/>
            <a:latin typeface="Calibri"/>
            <a:ea typeface="ＭＳ Ｐゴシック"/>
            <a:cs typeface="+mn-cs"/>
          </a:endParaRPr>
        </a:p>
      </xdr:txBody>
    </xdr:sp>
    <xdr:clientData/>
  </xdr:twoCellAnchor>
  <xdr:twoCellAnchor>
    <xdr:from>
      <xdr:col>16</xdr:col>
      <xdr:colOff>259404</xdr:colOff>
      <xdr:row>26</xdr:row>
      <xdr:rowOff>157370</xdr:rowOff>
    </xdr:from>
    <xdr:to>
      <xdr:col>17</xdr:col>
      <xdr:colOff>1143000</xdr:colOff>
      <xdr:row>31</xdr:row>
      <xdr:rowOff>137808</xdr:rowOff>
    </xdr:to>
    <xdr:sp macro="" textlink="">
      <xdr:nvSpPr>
        <xdr:cNvPr id="6" name="角丸四角形 5"/>
        <xdr:cNvSpPr/>
      </xdr:nvSpPr>
      <xdr:spPr>
        <a:xfrm>
          <a:off x="6752969" y="4572000"/>
          <a:ext cx="1388835" cy="932938"/>
        </a:xfrm>
        <a:prstGeom prst="roundRect">
          <a:avLst/>
        </a:prstGeom>
        <a:solidFill>
          <a:sysClr val="window" lastClr="FFFFFF"/>
        </a:solidFill>
        <a:ln w="12700" cap="flat" cmpd="sng" algn="ctr">
          <a:solidFill>
            <a:srgbClr val="0070C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rgbClr val="0070C0"/>
              </a:solidFill>
              <a:effectLst/>
              <a:uLnTx/>
              <a:uFillTx/>
              <a:latin typeface="Calibri"/>
              <a:ea typeface="ＭＳ Ｐゴシック"/>
              <a:cs typeface="+mn-cs"/>
            </a:rPr>
            <a:t>自動計算。</a:t>
          </a:r>
          <a:endParaRPr kumimoji="1" lang="en-US" altLang="ja-JP" sz="1100" b="0" i="0" u="none" strike="noStrike" kern="0" cap="none" spc="0" normalizeH="0" baseline="0" noProof="0" smtClean="0">
            <a:ln>
              <a:noFill/>
            </a:ln>
            <a:solidFill>
              <a:srgbClr val="0070C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rgbClr val="0070C0"/>
              </a:solidFill>
              <a:effectLst/>
              <a:uLnTx/>
              <a:uFillTx/>
              <a:latin typeface="Calibri"/>
              <a:ea typeface="ＭＳ Ｐゴシック"/>
              <a:cs typeface="+mn-cs"/>
            </a:rPr>
            <a:t>小数点第</a:t>
          </a:r>
          <a:r>
            <a:rPr kumimoji="1" lang="en-US" altLang="ja-JP" sz="1100" b="0" i="0" u="none" strike="noStrike" kern="0" cap="none" spc="0" normalizeH="0" baseline="0" noProof="0" smtClean="0">
              <a:ln>
                <a:noFill/>
              </a:ln>
              <a:solidFill>
                <a:srgbClr val="0070C0"/>
              </a:solidFill>
              <a:effectLst/>
              <a:uLnTx/>
              <a:uFillTx/>
              <a:latin typeface="Calibri"/>
              <a:ea typeface="ＭＳ Ｐゴシック"/>
              <a:cs typeface="+mn-cs"/>
            </a:rPr>
            <a:t>2</a:t>
          </a:r>
          <a:r>
            <a:rPr kumimoji="1" lang="ja-JP" altLang="en-US" sz="1100" b="0" i="0" u="none" strike="noStrike" kern="0" cap="none" spc="0" normalizeH="0" baseline="0" noProof="0" smtClean="0">
              <a:ln>
                <a:noFill/>
              </a:ln>
              <a:solidFill>
                <a:srgbClr val="0070C0"/>
              </a:solidFill>
              <a:effectLst/>
              <a:uLnTx/>
              <a:uFillTx/>
              <a:latin typeface="Calibri"/>
              <a:ea typeface="ＭＳ Ｐゴシック"/>
              <a:cs typeface="+mn-cs"/>
            </a:rPr>
            <a:t>位は切捨とします。</a:t>
          </a:r>
        </a:p>
      </xdr:txBody>
    </xdr:sp>
    <xdr:clientData/>
  </xdr:twoCellAnchor>
  <xdr:twoCellAnchor>
    <xdr:from>
      <xdr:col>2</xdr:col>
      <xdr:colOff>496304</xdr:colOff>
      <xdr:row>17</xdr:row>
      <xdr:rowOff>130341</xdr:rowOff>
    </xdr:from>
    <xdr:to>
      <xdr:col>16</xdr:col>
      <xdr:colOff>140368</xdr:colOff>
      <xdr:row>40</xdr:row>
      <xdr:rowOff>100262</xdr:rowOff>
    </xdr:to>
    <xdr:cxnSp macro="">
      <xdr:nvCxnSpPr>
        <xdr:cNvPr id="38" name="カギ線コネクタ 37"/>
        <xdr:cNvCxnSpPr/>
      </xdr:nvCxnSpPr>
      <xdr:spPr>
        <a:xfrm rot="10800000" flipV="1">
          <a:off x="1323475" y="2777288"/>
          <a:ext cx="5248775" cy="4030579"/>
        </a:xfrm>
        <a:prstGeom prst="bentConnector3">
          <a:avLst>
            <a:gd name="adj1" fmla="val 50000"/>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391027</xdr:colOff>
      <xdr:row>10</xdr:row>
      <xdr:rowOff>85224</xdr:rowOff>
    </xdr:from>
    <xdr:to>
      <xdr:col>2</xdr:col>
      <xdr:colOff>671763</xdr:colOff>
      <xdr:row>13</xdr:row>
      <xdr:rowOff>50132</xdr:rowOff>
    </xdr:to>
    <xdr:cxnSp macro="">
      <xdr:nvCxnSpPr>
        <xdr:cNvPr id="31" name="直線矢印コネクタ 30"/>
        <xdr:cNvCxnSpPr/>
      </xdr:nvCxnSpPr>
      <xdr:spPr>
        <a:xfrm flipH="1">
          <a:off x="1218198" y="1624263"/>
          <a:ext cx="280736" cy="536408"/>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55143</xdr:colOff>
      <xdr:row>8</xdr:row>
      <xdr:rowOff>50131</xdr:rowOff>
    </xdr:from>
    <xdr:to>
      <xdr:col>4</xdr:col>
      <xdr:colOff>40105</xdr:colOff>
      <xdr:row>11</xdr:row>
      <xdr:rowOff>205540</xdr:rowOff>
    </xdr:to>
    <xdr:sp macro="" textlink="">
      <xdr:nvSpPr>
        <xdr:cNvPr id="29" name="角丸四角形 28"/>
        <xdr:cNvSpPr/>
      </xdr:nvSpPr>
      <xdr:spPr>
        <a:xfrm>
          <a:off x="882314" y="1333499"/>
          <a:ext cx="1148015" cy="561475"/>
        </a:xfrm>
        <a:prstGeom prst="roundRect">
          <a:avLst/>
        </a:prstGeom>
        <a:solidFill>
          <a:sysClr val="window" lastClr="FFFFFF"/>
        </a:solid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入社日順で</a:t>
          </a:r>
          <a:endParaRPr kumimoji="1" lang="en-US" altLang="ja-JP" sz="1100" b="0" i="0" u="none" strike="noStrike" kern="0" cap="none" spc="0" normalizeH="0" baseline="0" noProof="0">
            <a:ln>
              <a:noFill/>
            </a:ln>
            <a:solidFill>
              <a:srgbClr val="FF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ご記入ください。</a:t>
          </a:r>
        </a:p>
      </xdr:txBody>
    </xdr:sp>
    <xdr:clientData/>
  </xdr:twoCellAnchor>
  <xdr:twoCellAnchor>
    <xdr:from>
      <xdr:col>12</xdr:col>
      <xdr:colOff>150395</xdr:colOff>
      <xdr:row>5</xdr:row>
      <xdr:rowOff>45119</xdr:rowOff>
    </xdr:from>
    <xdr:to>
      <xdr:col>13</xdr:col>
      <xdr:colOff>270711</xdr:colOff>
      <xdr:row>7</xdr:row>
      <xdr:rowOff>5015</xdr:rowOff>
    </xdr:to>
    <xdr:cxnSp macro="">
      <xdr:nvCxnSpPr>
        <xdr:cNvPr id="36" name="直線矢印コネクタ 35"/>
        <xdr:cNvCxnSpPr/>
      </xdr:nvCxnSpPr>
      <xdr:spPr>
        <a:xfrm flipH="1">
          <a:off x="4947987" y="847224"/>
          <a:ext cx="471237" cy="280738"/>
        </a:xfrm>
        <a:prstGeom prst="straightConnector1">
          <a:avLst/>
        </a:prstGeom>
        <a:noFill/>
        <a:ln w="12700" cap="flat" cmpd="sng" algn="ctr">
          <a:solidFill>
            <a:srgbClr val="0070C0"/>
          </a:solidFill>
          <a:prstDash val="solid"/>
          <a:tailEnd type="arrow"/>
        </a:ln>
        <a:effectLst/>
      </xdr:spPr>
    </xdr:cxnSp>
    <xdr:clientData/>
  </xdr:twoCellAnchor>
  <xdr:twoCellAnchor>
    <xdr:from>
      <xdr:col>11</xdr:col>
      <xdr:colOff>280736</xdr:colOff>
      <xdr:row>4</xdr:row>
      <xdr:rowOff>70183</xdr:rowOff>
    </xdr:from>
    <xdr:to>
      <xdr:col>15</xdr:col>
      <xdr:colOff>270711</xdr:colOff>
      <xdr:row>6</xdr:row>
      <xdr:rowOff>50130</xdr:rowOff>
    </xdr:to>
    <xdr:sp macro="" textlink="">
      <xdr:nvSpPr>
        <xdr:cNvPr id="37" name="角丸四角形 36"/>
        <xdr:cNvSpPr/>
      </xdr:nvSpPr>
      <xdr:spPr>
        <a:xfrm>
          <a:off x="4727407" y="711867"/>
          <a:ext cx="1393659" cy="300789"/>
        </a:xfrm>
        <a:prstGeom prst="roundRect">
          <a:avLst/>
        </a:prstGeom>
        <a:solidFill>
          <a:sysClr val="window" lastClr="FFFFFF"/>
        </a:solidFill>
        <a:ln w="12700" cap="flat" cmpd="sng" algn="ctr">
          <a:solidFill>
            <a:srgbClr val="0070C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rgbClr val="0070C0"/>
              </a:solidFill>
              <a:effectLst/>
              <a:uLnTx/>
              <a:uFillTx/>
              <a:latin typeface="Calibri"/>
              <a:ea typeface="ＭＳ Ｐゴシック"/>
              <a:cs typeface="+mn-cs"/>
            </a:rPr>
            <a:t>自動計算</a:t>
          </a:r>
        </a:p>
      </xdr:txBody>
    </xdr:sp>
    <xdr:clientData/>
  </xdr:twoCellAnchor>
  <xdr:twoCellAnchor>
    <xdr:from>
      <xdr:col>15</xdr:col>
      <xdr:colOff>401053</xdr:colOff>
      <xdr:row>2</xdr:row>
      <xdr:rowOff>115303</xdr:rowOff>
    </xdr:from>
    <xdr:to>
      <xdr:col>16</xdr:col>
      <xdr:colOff>145381</xdr:colOff>
      <xdr:row>3</xdr:row>
      <xdr:rowOff>120316</xdr:rowOff>
    </xdr:to>
    <xdr:cxnSp macro="">
      <xdr:nvCxnSpPr>
        <xdr:cNvPr id="43" name="直線矢印コネクタ 42"/>
        <xdr:cNvCxnSpPr/>
      </xdr:nvCxnSpPr>
      <xdr:spPr>
        <a:xfrm>
          <a:off x="6251408" y="436145"/>
          <a:ext cx="325855" cy="165434"/>
        </a:xfrm>
        <a:prstGeom prst="straightConnector1">
          <a:avLst/>
        </a:prstGeom>
        <a:noFill/>
        <a:ln w="12700" cap="flat" cmpd="sng" algn="ctr">
          <a:solidFill>
            <a:srgbClr val="FF0000"/>
          </a:solidFill>
          <a:prstDash val="solid"/>
          <a:tailEnd type="arrow"/>
        </a:ln>
        <a:effectLst/>
      </xdr:spPr>
    </xdr:cxnSp>
    <xdr:clientData/>
  </xdr:twoCellAnchor>
  <xdr:twoCellAnchor>
    <xdr:from>
      <xdr:col>10</xdr:col>
      <xdr:colOff>232468</xdr:colOff>
      <xdr:row>0</xdr:row>
      <xdr:rowOff>115731</xdr:rowOff>
    </xdr:from>
    <xdr:to>
      <xdr:col>15</xdr:col>
      <xdr:colOff>556317</xdr:colOff>
      <xdr:row>2</xdr:row>
      <xdr:rowOff>135784</xdr:rowOff>
    </xdr:to>
    <xdr:sp macro="" textlink="">
      <xdr:nvSpPr>
        <xdr:cNvPr id="19" name="角丸四角形 18"/>
        <xdr:cNvSpPr/>
      </xdr:nvSpPr>
      <xdr:spPr>
        <a:xfrm>
          <a:off x="4352711" y="115731"/>
          <a:ext cx="2092777" cy="346624"/>
        </a:xfrm>
        <a:prstGeom prst="roundRect">
          <a:avLst/>
        </a:prstGeom>
        <a:solidFill>
          <a:sysClr val="window" lastClr="FFFFFF"/>
        </a:solid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rgbClr val="FF0000"/>
              </a:solidFill>
              <a:effectLst/>
              <a:uLnTx/>
              <a:uFillTx/>
              <a:latin typeface="Calibri"/>
              <a:ea typeface="ＭＳ Ｐゴシック"/>
              <a:cs typeface="+mn-cs"/>
            </a:rPr>
            <a:t>作成日・名称を入力してください。</a:t>
          </a:r>
          <a:endParaRPr kumimoji="1" lang="en-US" altLang="ja-JP" sz="1100" b="0" i="0" u="none" strike="noStrike" kern="0" cap="none" spc="0" normalizeH="0" baseline="0" noProof="0" smtClean="0">
            <a:ln>
              <a:noFill/>
            </a:ln>
            <a:solidFill>
              <a:srgbClr val="FF0000"/>
            </a:solidFill>
            <a:effectLst/>
            <a:uLnTx/>
            <a:uFillTx/>
            <a:latin typeface="Calibri"/>
            <a:ea typeface="ＭＳ Ｐゴシック"/>
            <a:cs typeface="+mn-cs"/>
          </a:endParaRPr>
        </a:p>
      </xdr:txBody>
    </xdr:sp>
    <xdr:clientData/>
  </xdr:twoCellAnchor>
  <xdr:twoCellAnchor>
    <xdr:from>
      <xdr:col>3</xdr:col>
      <xdr:colOff>234043</xdr:colOff>
      <xdr:row>11</xdr:row>
      <xdr:rowOff>50131</xdr:rowOff>
    </xdr:from>
    <xdr:to>
      <xdr:col>5</xdr:col>
      <xdr:colOff>15040</xdr:colOff>
      <xdr:row>13</xdr:row>
      <xdr:rowOff>21771</xdr:rowOff>
    </xdr:to>
    <xdr:cxnSp macro="">
      <xdr:nvCxnSpPr>
        <xdr:cNvPr id="34" name="直線矢印コネクタ 33"/>
        <xdr:cNvCxnSpPr/>
      </xdr:nvCxnSpPr>
      <xdr:spPr>
        <a:xfrm flipH="1">
          <a:off x="1877786" y="1770074"/>
          <a:ext cx="488568" cy="390740"/>
        </a:xfrm>
        <a:prstGeom prst="straightConnector1">
          <a:avLst/>
        </a:prstGeom>
        <a:noFill/>
        <a:ln w="12700" cap="flat" cmpd="sng" algn="ctr">
          <a:solidFill>
            <a:srgbClr val="0070C0"/>
          </a:solidFill>
          <a:prstDash val="solid"/>
          <a:tailEnd type="arrow"/>
        </a:ln>
        <a:effectLst/>
      </xdr:spPr>
    </xdr:cxnSp>
    <xdr:clientData/>
  </xdr:twoCellAnchor>
  <xdr:twoCellAnchor>
    <xdr:from>
      <xdr:col>4</xdr:col>
      <xdr:colOff>250658</xdr:colOff>
      <xdr:row>8</xdr:row>
      <xdr:rowOff>65170</xdr:rowOff>
    </xdr:from>
    <xdr:to>
      <xdr:col>9</xdr:col>
      <xdr:colOff>342900</xdr:colOff>
      <xdr:row>11</xdr:row>
      <xdr:rowOff>190499</xdr:rowOff>
    </xdr:to>
    <xdr:sp macro="" textlink="">
      <xdr:nvSpPr>
        <xdr:cNvPr id="33" name="角丸四角形 32"/>
        <xdr:cNvSpPr/>
      </xdr:nvSpPr>
      <xdr:spPr>
        <a:xfrm>
          <a:off x="2248187" y="1371456"/>
          <a:ext cx="1861170" cy="538986"/>
        </a:xfrm>
        <a:prstGeom prst="roundRect">
          <a:avLst/>
        </a:prstGeom>
        <a:solidFill>
          <a:sysClr val="window" lastClr="FFFFFF"/>
        </a:solidFill>
        <a:ln w="12700" cap="flat" cmpd="sng" algn="ctr">
          <a:solidFill>
            <a:srgbClr val="0070C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rgbClr val="0070C0"/>
              </a:solidFill>
              <a:effectLst/>
              <a:uLnTx/>
              <a:uFillTx/>
              <a:latin typeface="Calibri"/>
              <a:ea typeface="ＭＳ Ｐゴシック"/>
              <a:cs typeface="+mn-cs"/>
            </a:rPr>
            <a:t>自動で事業年度開始月</a:t>
          </a:r>
          <a:r>
            <a:rPr kumimoji="1" lang="en-US" altLang="ja-JP" sz="1100" b="0" i="0" u="none" strike="noStrike" kern="0" cap="none" spc="0" normalizeH="0" baseline="0" noProof="0" smtClean="0">
              <a:ln>
                <a:noFill/>
              </a:ln>
              <a:solidFill>
                <a:srgbClr val="0070C0"/>
              </a:solidFill>
              <a:effectLst/>
              <a:uLnTx/>
              <a:uFillTx/>
              <a:latin typeface="Calibri"/>
              <a:ea typeface="ＭＳ Ｐゴシック"/>
              <a:cs typeface="+mn-cs"/>
            </a:rPr>
            <a:t>(</a:t>
          </a:r>
          <a:r>
            <a:rPr kumimoji="1" lang="ja-JP" altLang="en-US" sz="1100" b="0" i="0" u="none" strike="noStrike" kern="0" cap="none" spc="0" normalizeH="0" baseline="0" noProof="0" smtClean="0">
              <a:ln>
                <a:noFill/>
              </a:ln>
              <a:solidFill>
                <a:srgbClr val="0070C0"/>
              </a:solidFill>
              <a:effectLst/>
              <a:uLnTx/>
              <a:uFillTx/>
              <a:latin typeface="Calibri"/>
              <a:ea typeface="ＭＳ Ｐゴシック"/>
              <a:cs typeface="+mn-cs"/>
            </a:rPr>
            <a:t>期間）が設定されます。</a:t>
          </a:r>
        </a:p>
      </xdr:txBody>
    </xdr:sp>
    <xdr:clientData/>
  </xdr:twoCellAnchor>
  <xdr:twoCellAnchor>
    <xdr:from>
      <xdr:col>2</xdr:col>
      <xdr:colOff>450622</xdr:colOff>
      <xdr:row>42</xdr:row>
      <xdr:rowOff>27501</xdr:rowOff>
    </xdr:from>
    <xdr:to>
      <xdr:col>15</xdr:col>
      <xdr:colOff>191441</xdr:colOff>
      <xdr:row>44</xdr:row>
      <xdr:rowOff>128373</xdr:rowOff>
    </xdr:to>
    <xdr:sp macro="" textlink="">
      <xdr:nvSpPr>
        <xdr:cNvPr id="28" name="角丸四角形 27"/>
        <xdr:cNvSpPr/>
      </xdr:nvSpPr>
      <xdr:spPr>
        <a:xfrm>
          <a:off x="1278883" y="7076001"/>
          <a:ext cx="4826341" cy="399046"/>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rgbClr val="FF0000"/>
              </a:solidFill>
              <a:latin typeface="ＭＳ Ｐゴシック" panose="020B0600070205080204" pitchFamily="50" charset="-128"/>
              <a:ea typeface="ＭＳ Ｐゴシック" panose="020B0600070205080204" pitchFamily="50" charset="-128"/>
            </a:rPr>
            <a:t>月平均所定外労働時間が</a:t>
          </a:r>
          <a:r>
            <a:rPr kumimoji="1" lang="en-US" altLang="ja-JP" sz="1100">
              <a:solidFill>
                <a:srgbClr val="FF0000"/>
              </a:solidFill>
              <a:latin typeface="ＭＳ Ｐゴシック" panose="020B0600070205080204" pitchFamily="50" charset="-128"/>
              <a:ea typeface="ＭＳ Ｐゴシック" panose="020B0600070205080204" pitchFamily="50" charset="-128"/>
            </a:rPr>
            <a:t>60</a:t>
          </a:r>
          <a:r>
            <a:rPr kumimoji="1" lang="ja-JP" altLang="en-US" sz="1100">
              <a:solidFill>
                <a:srgbClr val="FF0000"/>
              </a:solidFill>
              <a:latin typeface="ＭＳ Ｐゴシック" panose="020B0600070205080204" pitchFamily="50" charset="-128"/>
              <a:ea typeface="ＭＳ Ｐゴシック" panose="020B0600070205080204" pitchFamily="50" charset="-128"/>
            </a:rPr>
            <a:t>時間以上の場合は、２の法定外もご記入ください。</a:t>
          </a:r>
        </a:p>
      </xdr:txBody>
    </xdr:sp>
    <xdr:clientData/>
  </xdr:twoCellAnchor>
  <xdr:twoCellAnchor>
    <xdr:from>
      <xdr:col>7</xdr:col>
      <xdr:colOff>15039</xdr:colOff>
      <xdr:row>20</xdr:row>
      <xdr:rowOff>145382</xdr:rowOff>
    </xdr:from>
    <xdr:to>
      <xdr:col>9</xdr:col>
      <xdr:colOff>150395</xdr:colOff>
      <xdr:row>24</xdr:row>
      <xdr:rowOff>26809</xdr:rowOff>
    </xdr:to>
    <xdr:cxnSp macro="">
      <xdr:nvCxnSpPr>
        <xdr:cNvPr id="32" name="直線矢印コネクタ 31"/>
        <xdr:cNvCxnSpPr/>
      </xdr:nvCxnSpPr>
      <xdr:spPr>
        <a:xfrm flipV="1">
          <a:off x="3058026" y="3363829"/>
          <a:ext cx="837198" cy="643427"/>
        </a:xfrm>
        <a:prstGeom prst="straightConnector1">
          <a:avLst/>
        </a:prstGeom>
        <a:noFill/>
        <a:ln w="12700" cap="flat" cmpd="sng" algn="ctr">
          <a:solidFill>
            <a:srgbClr val="FF0000"/>
          </a:solidFill>
          <a:prstDash val="solid"/>
          <a:tailEnd type="arrow"/>
        </a:ln>
        <a:effectLst/>
      </xdr:spPr>
    </xdr:cxnSp>
    <xdr:clientData/>
  </xdr:twoCellAnchor>
  <xdr:twoCellAnchor>
    <xdr:from>
      <xdr:col>1</xdr:col>
      <xdr:colOff>57979</xdr:colOff>
      <xdr:row>22</xdr:row>
      <xdr:rowOff>48638</xdr:rowOff>
    </xdr:from>
    <xdr:to>
      <xdr:col>7</xdr:col>
      <xdr:colOff>125329</xdr:colOff>
      <xdr:row>25</xdr:row>
      <xdr:rowOff>130341</xdr:rowOff>
    </xdr:to>
    <xdr:sp macro="" textlink="">
      <xdr:nvSpPr>
        <xdr:cNvPr id="11" name="角丸四角形 10"/>
        <xdr:cNvSpPr/>
      </xdr:nvSpPr>
      <xdr:spPr>
        <a:xfrm>
          <a:off x="305224" y="3660032"/>
          <a:ext cx="2868105" cy="653203"/>
        </a:xfrm>
        <a:prstGeom prst="roundRect">
          <a:avLst/>
        </a:prstGeom>
        <a:solidFill>
          <a:sysClr val="window" lastClr="FFFFFF"/>
        </a:solid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rgbClr val="FF0000"/>
              </a:solidFill>
              <a:effectLst/>
              <a:uLnTx/>
              <a:uFillTx/>
              <a:latin typeface="Calibri"/>
              <a:ea typeface="ＭＳ Ｐゴシック"/>
              <a:cs typeface="+mn-cs"/>
            </a:rPr>
            <a:t>入社前および退職後および産休・育休期間は斜線を引いてください。</a:t>
          </a:r>
          <a:r>
            <a:rPr kumimoji="1" lang="en-US" altLang="ja-JP" sz="1100" b="0" i="0" u="none" strike="noStrike" kern="0" cap="none" spc="0" normalizeH="0" baseline="0" noProof="0" smtClean="0">
              <a:ln>
                <a:noFill/>
              </a:ln>
              <a:solidFill>
                <a:srgbClr val="FF0000"/>
              </a:solidFill>
              <a:effectLst/>
              <a:uLnTx/>
              <a:uFillTx/>
              <a:latin typeface="Calibri"/>
              <a:ea typeface="ＭＳ Ｐゴシック"/>
              <a:cs typeface="+mn-cs"/>
            </a:rPr>
            <a:t>(6)</a:t>
          </a:r>
          <a:r>
            <a:rPr kumimoji="1" lang="ja-JP" altLang="en-US" sz="1100" b="0" i="0" u="none" strike="noStrike" kern="0" cap="none" spc="0" normalizeH="0" baseline="0" noProof="0" smtClean="0">
              <a:ln>
                <a:noFill/>
              </a:ln>
              <a:solidFill>
                <a:srgbClr val="FF0000"/>
              </a:solidFill>
              <a:effectLst/>
              <a:uLnTx/>
              <a:uFillTx/>
              <a:latin typeface="Calibri"/>
              <a:ea typeface="ＭＳ Ｐゴシック"/>
              <a:cs typeface="+mn-cs"/>
            </a:rPr>
            <a:t>参照</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J93"/>
  <sheetViews>
    <sheetView tabSelected="1" view="pageBreakPreview" zoomScale="115" zoomScaleNormal="100" zoomScaleSheetLayoutView="115" workbookViewId="0">
      <selection activeCell="P9" sqref="P9:R10"/>
    </sheetView>
  </sheetViews>
  <sheetFormatPr defaultColWidth="8.625" defaultRowHeight="13.5" x14ac:dyDescent="0.4"/>
  <cols>
    <col min="1" max="1" width="3.25" style="141" customWidth="1"/>
    <col min="2" max="2" width="7.625" style="141" customWidth="1"/>
    <col min="3" max="3" width="10.625" style="193" customWidth="1"/>
    <col min="4" max="4" width="4.625" style="141" customWidth="1"/>
    <col min="5" max="5" width="4.625" style="193" customWidth="1"/>
    <col min="6" max="15" width="4.625" style="117" customWidth="1"/>
    <col min="16" max="16" width="7.625" style="118" customWidth="1"/>
    <col min="17" max="17" width="6.625" style="117" customWidth="1"/>
    <col min="18" max="18" width="16.625" style="115" customWidth="1"/>
    <col min="19" max="19" width="5.625" style="141" customWidth="1"/>
    <col min="20" max="16384" width="8.625" style="141"/>
  </cols>
  <sheetData>
    <row r="1" spans="1:18" s="120" customFormat="1" ht="12.95" customHeight="1" x14ac:dyDescent="0.4">
      <c r="A1" s="115"/>
      <c r="B1" s="115"/>
      <c r="C1" s="116"/>
      <c r="D1" s="115"/>
      <c r="E1" s="116"/>
      <c r="F1" s="117"/>
      <c r="G1" s="117"/>
      <c r="H1" s="117"/>
      <c r="I1" s="117"/>
      <c r="J1" s="117"/>
      <c r="K1" s="117"/>
      <c r="L1" s="117"/>
      <c r="M1" s="117"/>
      <c r="N1" s="117"/>
      <c r="O1" s="117"/>
      <c r="P1" s="118"/>
      <c r="Q1" s="117"/>
      <c r="R1" s="119" t="s">
        <v>22</v>
      </c>
    </row>
    <row r="2" spans="1:18" s="120" customFormat="1" ht="12.95" customHeight="1" x14ac:dyDescent="0.4">
      <c r="A2" s="115"/>
      <c r="B2" s="115"/>
      <c r="C2" s="116"/>
      <c r="D2" s="115"/>
      <c r="E2" s="116"/>
      <c r="F2" s="117"/>
      <c r="G2" s="117"/>
      <c r="H2" s="117"/>
      <c r="I2" s="117"/>
      <c r="J2" s="117"/>
      <c r="K2" s="117"/>
      <c r="L2" s="117"/>
      <c r="M2" s="117"/>
      <c r="N2" s="117"/>
      <c r="O2" s="117"/>
      <c r="P2" s="241" t="s">
        <v>50</v>
      </c>
      <c r="Q2" s="241"/>
      <c r="R2" s="241"/>
    </row>
    <row r="3" spans="1:18" s="120" customFormat="1" ht="12.95" customHeight="1" x14ac:dyDescent="0.4">
      <c r="A3" s="115"/>
      <c r="B3" s="116" t="s">
        <v>23</v>
      </c>
      <c r="C3" s="115"/>
      <c r="D3" s="115"/>
      <c r="E3" s="116"/>
      <c r="F3" s="117"/>
      <c r="G3" s="117"/>
      <c r="H3" s="117"/>
      <c r="I3" s="117"/>
      <c r="J3" s="117"/>
      <c r="K3" s="117"/>
      <c r="L3" s="117"/>
      <c r="M3" s="117"/>
      <c r="N3" s="117"/>
      <c r="O3" s="117"/>
      <c r="P3" s="118"/>
      <c r="Q3" s="117"/>
      <c r="R3" s="117"/>
    </row>
    <row r="4" spans="1:18" s="120" customFormat="1" ht="12.95" customHeight="1" x14ac:dyDescent="0.4">
      <c r="A4" s="115"/>
      <c r="B4" s="115"/>
      <c r="C4" s="116"/>
      <c r="D4" s="115"/>
      <c r="E4" s="116"/>
      <c r="F4" s="117"/>
      <c r="G4" s="117"/>
      <c r="H4" s="117"/>
      <c r="I4" s="117"/>
      <c r="J4" s="117"/>
      <c r="K4" s="117"/>
      <c r="L4" s="242" t="s">
        <v>12</v>
      </c>
      <c r="M4" s="242"/>
      <c r="N4" s="242"/>
      <c r="O4" s="242"/>
      <c r="P4" s="242"/>
      <c r="Q4" s="242"/>
      <c r="R4" s="242"/>
    </row>
    <row r="5" spans="1:18" s="120" customFormat="1" ht="12.95" customHeight="1" x14ac:dyDescent="0.4">
      <c r="A5" s="241" t="s">
        <v>11</v>
      </c>
      <c r="B5" s="241"/>
      <c r="C5" s="241"/>
      <c r="D5" s="241"/>
      <c r="E5" s="241"/>
      <c r="F5" s="241"/>
      <c r="G5" s="241"/>
      <c r="H5" s="241"/>
      <c r="I5" s="241"/>
      <c r="J5" s="241"/>
      <c r="K5" s="241"/>
      <c r="L5" s="241"/>
      <c r="M5" s="241"/>
      <c r="N5" s="241"/>
      <c r="O5" s="241"/>
      <c r="P5" s="241"/>
      <c r="Q5" s="241"/>
      <c r="R5" s="241"/>
    </row>
    <row r="6" spans="1:18" s="120" customFormat="1" ht="12.95" customHeight="1" x14ac:dyDescent="0.4">
      <c r="A6" s="117"/>
      <c r="B6" s="115"/>
      <c r="C6" s="122" t="s">
        <v>28</v>
      </c>
      <c r="D6" s="115"/>
      <c r="E6" s="117"/>
      <c r="F6" s="117"/>
      <c r="G6" s="117"/>
      <c r="H6" s="117"/>
      <c r="I6" s="117"/>
      <c r="J6" s="117"/>
      <c r="K6" s="117"/>
      <c r="L6" s="117"/>
      <c r="M6" s="117"/>
      <c r="N6" s="117"/>
      <c r="O6" s="117"/>
      <c r="P6" s="118"/>
      <c r="Q6" s="117"/>
      <c r="R6" s="117"/>
    </row>
    <row r="7" spans="1:18" s="120" customFormat="1" ht="12.95" customHeight="1" thickBot="1" x14ac:dyDescent="0.45">
      <c r="A7" s="123"/>
      <c r="B7" s="124"/>
      <c r="C7" s="125"/>
      <c r="D7" s="123"/>
      <c r="E7" s="126"/>
      <c r="F7" s="124"/>
      <c r="G7" s="124"/>
      <c r="H7" s="124"/>
      <c r="I7" s="124"/>
      <c r="J7" s="127"/>
      <c r="K7" s="127"/>
      <c r="L7" s="128"/>
      <c r="M7" s="127"/>
      <c r="N7" s="129"/>
      <c r="O7" s="128"/>
      <c r="P7" s="243" t="s">
        <v>1</v>
      </c>
      <c r="Q7" s="243"/>
      <c r="R7" s="127"/>
    </row>
    <row r="8" spans="1:18" s="120" customFormat="1" ht="12.95" customHeight="1" thickTop="1" thickBot="1" x14ac:dyDescent="0.45">
      <c r="A8" s="123"/>
      <c r="B8" s="130"/>
      <c r="C8" s="126"/>
      <c r="D8" s="124"/>
      <c r="E8" s="235"/>
      <c r="F8" s="235"/>
      <c r="G8" s="131"/>
      <c r="H8" s="124"/>
      <c r="I8" s="124"/>
      <c r="J8" s="127"/>
      <c r="K8" s="236" t="s">
        <v>34</v>
      </c>
      <c r="L8" s="236"/>
      <c r="M8" s="237">
        <f>IF(AND(MOD(YEAR(P8),4)=0,MONTH(P8)=2),DATE(YEAR(P8)-1,MONTH(P8),DAY(P8)),DATE(YEAR(P8)-1,MONTH(P8),DAY(P8)+1))</f>
        <v>45139</v>
      </c>
      <c r="N8" s="238"/>
      <c r="O8" s="127" t="s">
        <v>0</v>
      </c>
      <c r="P8" s="239">
        <v>45504</v>
      </c>
      <c r="Q8" s="240"/>
      <c r="R8" s="132">
        <f>YEAR(M8)</f>
        <v>2023</v>
      </c>
    </row>
    <row r="9" spans="1:18" s="120" customFormat="1" ht="12.95" customHeight="1" thickTop="1" x14ac:dyDescent="0.4">
      <c r="A9" s="123"/>
      <c r="B9" s="130"/>
      <c r="C9" s="133"/>
      <c r="D9" s="134"/>
      <c r="E9" s="126"/>
      <c r="F9" s="124"/>
      <c r="G9" s="124"/>
      <c r="H9" s="124"/>
      <c r="I9" s="124"/>
      <c r="J9" s="127"/>
      <c r="K9" s="236" t="s">
        <v>35</v>
      </c>
      <c r="L9" s="256"/>
      <c r="M9" s="257">
        <v>25</v>
      </c>
      <c r="N9" s="258"/>
      <c r="O9" s="127" t="s">
        <v>2</v>
      </c>
      <c r="P9" s="259"/>
      <c r="Q9" s="259"/>
      <c r="R9" s="259"/>
    </row>
    <row r="10" spans="1:18" s="120" customFormat="1" ht="8.1" customHeight="1" x14ac:dyDescent="0.4">
      <c r="A10" s="123"/>
      <c r="B10" s="124"/>
      <c r="C10" s="135"/>
      <c r="D10" s="123"/>
      <c r="E10" s="125"/>
      <c r="F10" s="124"/>
      <c r="G10" s="124"/>
      <c r="H10" s="124"/>
      <c r="I10" s="124"/>
      <c r="J10" s="127"/>
      <c r="K10" s="127"/>
      <c r="L10" s="128"/>
      <c r="M10" s="127"/>
      <c r="N10" s="136"/>
      <c r="O10" s="128"/>
      <c r="P10" s="259"/>
      <c r="Q10" s="259"/>
      <c r="R10" s="259"/>
    </row>
    <row r="11" spans="1:18" s="120" customFormat="1" ht="12" customHeight="1" x14ac:dyDescent="0.4">
      <c r="A11" s="137" t="s">
        <v>10</v>
      </c>
      <c r="B11" s="138"/>
      <c r="C11" s="139"/>
      <c r="D11" s="137"/>
      <c r="E11" s="140"/>
      <c r="F11" s="138"/>
      <c r="G11" s="138"/>
      <c r="H11" s="138"/>
      <c r="I11" s="117"/>
      <c r="J11" s="117"/>
      <c r="K11" s="117"/>
      <c r="L11" s="117"/>
      <c r="M11" s="117"/>
      <c r="N11" s="117"/>
      <c r="O11" s="117"/>
      <c r="P11" s="118"/>
      <c r="Q11" s="117"/>
      <c r="R11" s="115"/>
    </row>
    <row r="12" spans="1:18" ht="18" customHeight="1" x14ac:dyDescent="0.4">
      <c r="A12" s="244"/>
      <c r="B12" s="244" t="s">
        <v>6</v>
      </c>
      <c r="C12" s="247" t="s">
        <v>7</v>
      </c>
      <c r="D12" s="250" t="s">
        <v>4</v>
      </c>
      <c r="E12" s="251"/>
      <c r="F12" s="251"/>
      <c r="G12" s="251"/>
      <c r="H12" s="251"/>
      <c r="I12" s="251"/>
      <c r="J12" s="251"/>
      <c r="K12" s="251"/>
      <c r="L12" s="251"/>
      <c r="M12" s="251"/>
      <c r="N12" s="251"/>
      <c r="O12" s="251"/>
      <c r="P12" s="252"/>
      <c r="Q12" s="253" t="s">
        <v>8</v>
      </c>
      <c r="R12" s="253" t="s">
        <v>9</v>
      </c>
    </row>
    <row r="13" spans="1:18" ht="15" customHeight="1" x14ac:dyDescent="0.4">
      <c r="A13" s="245"/>
      <c r="B13" s="245"/>
      <c r="C13" s="248"/>
      <c r="D13" s="142">
        <f>IF(M9="末",MONTH(M8),IF(MONTH(M8)&lt;12,MONTH(M8)+1,1))</f>
        <v>9</v>
      </c>
      <c r="E13" s="142">
        <f>IF((D13+1)&lt;=12,(D13+1),1)</f>
        <v>10</v>
      </c>
      <c r="F13" s="142">
        <f t="shared" ref="F13:O13" si="0">IF((E13+1)&lt;=12,(E13+1),1)</f>
        <v>11</v>
      </c>
      <c r="G13" s="142">
        <f t="shared" si="0"/>
        <v>12</v>
      </c>
      <c r="H13" s="142">
        <f t="shared" si="0"/>
        <v>1</v>
      </c>
      <c r="I13" s="142">
        <f t="shared" si="0"/>
        <v>2</v>
      </c>
      <c r="J13" s="142">
        <f t="shared" si="0"/>
        <v>3</v>
      </c>
      <c r="K13" s="142">
        <f t="shared" si="0"/>
        <v>4</v>
      </c>
      <c r="L13" s="142">
        <f t="shared" si="0"/>
        <v>5</v>
      </c>
      <c r="M13" s="142">
        <f t="shared" si="0"/>
        <v>6</v>
      </c>
      <c r="N13" s="142">
        <f>IF((M13+1)&lt;=12,(M13+1),1)</f>
        <v>7</v>
      </c>
      <c r="O13" s="142">
        <f t="shared" si="0"/>
        <v>8</v>
      </c>
      <c r="P13" s="244" t="s">
        <v>5</v>
      </c>
      <c r="Q13" s="254"/>
      <c r="R13" s="254"/>
    </row>
    <row r="14" spans="1:18" s="144" customFormat="1" ht="9" customHeight="1" x14ac:dyDescent="0.15">
      <c r="A14" s="245"/>
      <c r="B14" s="245"/>
      <c r="C14" s="248"/>
      <c r="D14" s="143">
        <f>IF(M9="末",DATE($R$8,D13,1),DATE(YEAR(D16),MONTH(D16)-1,DAY(D16)+1))</f>
        <v>45164</v>
      </c>
      <c r="E14" s="143">
        <f>D16+1</f>
        <v>45195</v>
      </c>
      <c r="F14" s="143">
        <f t="shared" ref="F14:O14" si="1">E16+1</f>
        <v>45225</v>
      </c>
      <c r="G14" s="143">
        <f t="shared" si="1"/>
        <v>45256</v>
      </c>
      <c r="H14" s="143">
        <f t="shared" si="1"/>
        <v>45286</v>
      </c>
      <c r="I14" s="143">
        <f t="shared" si="1"/>
        <v>44952</v>
      </c>
      <c r="J14" s="143">
        <f t="shared" si="1"/>
        <v>44983</v>
      </c>
      <c r="K14" s="143">
        <f t="shared" si="1"/>
        <v>45011</v>
      </c>
      <c r="L14" s="143">
        <f t="shared" si="1"/>
        <v>45042</v>
      </c>
      <c r="M14" s="143">
        <f t="shared" si="1"/>
        <v>45072</v>
      </c>
      <c r="N14" s="143">
        <f t="shared" si="1"/>
        <v>45103</v>
      </c>
      <c r="O14" s="143">
        <f t="shared" si="1"/>
        <v>45133</v>
      </c>
      <c r="P14" s="245"/>
      <c r="Q14" s="254"/>
      <c r="R14" s="254"/>
    </row>
    <row r="15" spans="1:18" s="146" customFormat="1" ht="9" customHeight="1" x14ac:dyDescent="0.4">
      <c r="A15" s="245"/>
      <c r="B15" s="245"/>
      <c r="C15" s="248"/>
      <c r="D15" s="145" t="s">
        <v>0</v>
      </c>
      <c r="E15" s="145" t="s">
        <v>0</v>
      </c>
      <c r="F15" s="145" t="s">
        <v>0</v>
      </c>
      <c r="G15" s="145" t="s">
        <v>0</v>
      </c>
      <c r="H15" s="145" t="s">
        <v>0</v>
      </c>
      <c r="I15" s="145" t="s">
        <v>0</v>
      </c>
      <c r="J15" s="145" t="s">
        <v>0</v>
      </c>
      <c r="K15" s="145" t="s">
        <v>0</v>
      </c>
      <c r="L15" s="145" t="s">
        <v>0</v>
      </c>
      <c r="M15" s="145" t="s">
        <v>0</v>
      </c>
      <c r="N15" s="145" t="s">
        <v>0</v>
      </c>
      <c r="O15" s="145" t="s">
        <v>0</v>
      </c>
      <c r="P15" s="245"/>
      <c r="Q15" s="254"/>
      <c r="R15" s="254"/>
    </row>
    <row r="16" spans="1:18" s="148" customFormat="1" ht="9" customHeight="1" x14ac:dyDescent="0.4">
      <c r="A16" s="245"/>
      <c r="B16" s="246"/>
      <c r="C16" s="249"/>
      <c r="D16" s="147">
        <f t="shared" ref="D16:O16" si="2">IF($M$9="末",DATE($R$8,D13+1,0),DATE($R$8,D13,$M$9))</f>
        <v>45194</v>
      </c>
      <c r="E16" s="147">
        <f t="shared" si="2"/>
        <v>45224</v>
      </c>
      <c r="F16" s="147">
        <f t="shared" si="2"/>
        <v>45255</v>
      </c>
      <c r="G16" s="147">
        <f t="shared" si="2"/>
        <v>45285</v>
      </c>
      <c r="H16" s="147">
        <f t="shared" si="2"/>
        <v>44951</v>
      </c>
      <c r="I16" s="147">
        <f t="shared" si="2"/>
        <v>44982</v>
      </c>
      <c r="J16" s="147">
        <f t="shared" si="2"/>
        <v>45010</v>
      </c>
      <c r="K16" s="147">
        <f t="shared" si="2"/>
        <v>45041</v>
      </c>
      <c r="L16" s="147">
        <f t="shared" si="2"/>
        <v>45071</v>
      </c>
      <c r="M16" s="147">
        <f t="shared" si="2"/>
        <v>45102</v>
      </c>
      <c r="N16" s="147">
        <f t="shared" si="2"/>
        <v>45132</v>
      </c>
      <c r="O16" s="147">
        <f t="shared" si="2"/>
        <v>45163</v>
      </c>
      <c r="P16" s="246"/>
      <c r="Q16" s="255"/>
      <c r="R16" s="255"/>
    </row>
    <row r="17" spans="1:19" ht="15" customHeight="1" thickBot="1" x14ac:dyDescent="0.45">
      <c r="A17" s="180">
        <v>1</v>
      </c>
      <c r="B17" s="149"/>
      <c r="C17" s="150" t="s">
        <v>37</v>
      </c>
      <c r="D17" s="151">
        <v>0.5</v>
      </c>
      <c r="E17" s="151">
        <v>0</v>
      </c>
      <c r="F17" s="152"/>
      <c r="G17" s="152"/>
      <c r="H17" s="152"/>
      <c r="I17" s="152"/>
      <c r="J17" s="152"/>
      <c r="K17" s="152"/>
      <c r="L17" s="152"/>
      <c r="M17" s="152"/>
      <c r="N17" s="152"/>
      <c r="O17" s="152"/>
      <c r="P17" s="151">
        <f>IF(C17="","",SUM(D17:O17))</f>
        <v>0.5</v>
      </c>
      <c r="Q17" s="153">
        <f>IF(C17="","",ROUNDDOWN(AVERAGEA(D17:O17),1))</f>
        <v>0.2</v>
      </c>
      <c r="R17" s="154" t="s">
        <v>46</v>
      </c>
      <c r="S17" s="121"/>
    </row>
    <row r="18" spans="1:19" ht="15" customHeight="1" thickTop="1" thickBot="1" x14ac:dyDescent="0.45">
      <c r="A18" s="180">
        <v>2</v>
      </c>
      <c r="B18" s="225"/>
      <c r="C18" s="155" t="s">
        <v>42</v>
      </c>
      <c r="D18" s="151">
        <v>76</v>
      </c>
      <c r="E18" s="151">
        <v>71</v>
      </c>
      <c r="F18" s="151">
        <v>60</v>
      </c>
      <c r="G18" s="151">
        <v>53</v>
      </c>
      <c r="H18" s="151">
        <v>38</v>
      </c>
      <c r="I18" s="151">
        <v>46</v>
      </c>
      <c r="J18" s="151">
        <v>52</v>
      </c>
      <c r="K18" s="151">
        <v>56</v>
      </c>
      <c r="L18" s="151">
        <v>66</v>
      </c>
      <c r="M18" s="151">
        <v>72</v>
      </c>
      <c r="N18" s="151">
        <v>65</v>
      </c>
      <c r="O18" s="151">
        <v>68</v>
      </c>
      <c r="P18" s="156">
        <f t="shared" ref="P18:P31" si="3">IF(C18="","",SUM(D18:O18))</f>
        <v>723</v>
      </c>
      <c r="Q18" s="157">
        <f t="shared" ref="Q18:Q31" si="4">IF(C18="","",ROUNDDOWN(AVERAGEA(D18:O18),1))</f>
        <v>60.2</v>
      </c>
      <c r="R18" s="158"/>
      <c r="S18" s="121"/>
    </row>
    <row r="19" spans="1:19" ht="15" customHeight="1" thickTop="1" x14ac:dyDescent="0.4">
      <c r="A19" s="180">
        <v>3</v>
      </c>
      <c r="B19" s="149"/>
      <c r="C19" s="150" t="s">
        <v>38</v>
      </c>
      <c r="D19" s="152"/>
      <c r="E19" s="152"/>
      <c r="F19" s="152"/>
      <c r="G19" s="152"/>
      <c r="H19" s="152"/>
      <c r="I19" s="152"/>
      <c r="J19" s="152"/>
      <c r="K19" s="152"/>
      <c r="L19" s="151">
        <v>0</v>
      </c>
      <c r="M19" s="151">
        <v>0</v>
      </c>
      <c r="N19" s="151">
        <v>0</v>
      </c>
      <c r="O19" s="151">
        <v>0</v>
      </c>
      <c r="P19" s="151">
        <f t="shared" si="3"/>
        <v>0</v>
      </c>
      <c r="Q19" s="159">
        <f t="shared" si="4"/>
        <v>0</v>
      </c>
      <c r="R19" s="154" t="s">
        <v>47</v>
      </c>
      <c r="S19" s="121"/>
    </row>
    <row r="20" spans="1:19" ht="15" customHeight="1" x14ac:dyDescent="0.4">
      <c r="A20" s="180">
        <v>4</v>
      </c>
      <c r="B20" s="149"/>
      <c r="C20" s="150" t="s">
        <v>39</v>
      </c>
      <c r="D20" s="151">
        <v>5.5</v>
      </c>
      <c r="E20" s="151">
        <v>4</v>
      </c>
      <c r="F20" s="151">
        <v>2</v>
      </c>
      <c r="G20" s="151">
        <v>1.5</v>
      </c>
      <c r="H20" s="151">
        <v>0.5</v>
      </c>
      <c r="I20" s="151">
        <v>3</v>
      </c>
      <c r="J20" s="151">
        <v>3</v>
      </c>
      <c r="K20" s="151">
        <v>0.5</v>
      </c>
      <c r="L20" s="152"/>
      <c r="M20" s="152"/>
      <c r="N20" s="152"/>
      <c r="O20" s="151">
        <v>0</v>
      </c>
      <c r="P20" s="151">
        <f t="shared" si="3"/>
        <v>20</v>
      </c>
      <c r="Q20" s="160">
        <f t="shared" si="4"/>
        <v>2.2000000000000002</v>
      </c>
      <c r="R20" s="154" t="s">
        <v>48</v>
      </c>
      <c r="S20" s="121"/>
    </row>
    <row r="21" spans="1:19" ht="15" customHeight="1" x14ac:dyDescent="0.4">
      <c r="A21" s="180">
        <v>5</v>
      </c>
      <c r="B21" s="149"/>
      <c r="C21" s="150" t="s">
        <v>40</v>
      </c>
      <c r="D21" s="161">
        <v>2</v>
      </c>
      <c r="E21" s="161">
        <v>2.5</v>
      </c>
      <c r="F21" s="161">
        <v>6</v>
      </c>
      <c r="G21" s="161">
        <v>3.25</v>
      </c>
      <c r="H21" s="161">
        <v>0</v>
      </c>
      <c r="I21" s="151">
        <v>0.5</v>
      </c>
      <c r="J21" s="152"/>
      <c r="K21" s="152"/>
      <c r="L21" s="152"/>
      <c r="M21" s="152"/>
      <c r="N21" s="152"/>
      <c r="O21" s="152"/>
      <c r="P21" s="151">
        <f t="shared" si="3"/>
        <v>14.25</v>
      </c>
      <c r="Q21" s="160">
        <f t="shared" si="4"/>
        <v>2.2999999999999998</v>
      </c>
      <c r="R21" s="154" t="s">
        <v>49</v>
      </c>
      <c r="S21" s="121"/>
    </row>
    <row r="22" spans="1:19" ht="15" customHeight="1" x14ac:dyDescent="0.4">
      <c r="A22" s="180">
        <v>6</v>
      </c>
      <c r="B22" s="149"/>
      <c r="C22" s="162" t="s">
        <v>41</v>
      </c>
      <c r="D22" s="163"/>
      <c r="E22" s="164"/>
      <c r="F22" s="164"/>
      <c r="G22" s="164"/>
      <c r="H22" s="165"/>
      <c r="I22" s="166">
        <v>0</v>
      </c>
      <c r="J22" s="151">
        <v>4</v>
      </c>
      <c r="K22" s="151">
        <v>1.5</v>
      </c>
      <c r="L22" s="151">
        <v>22</v>
      </c>
      <c r="M22" s="151">
        <v>3.25</v>
      </c>
      <c r="N22" s="151">
        <v>0</v>
      </c>
      <c r="O22" s="151">
        <v>2.5</v>
      </c>
      <c r="P22" s="151">
        <f t="shared" si="3"/>
        <v>33.25</v>
      </c>
      <c r="Q22" s="160">
        <f t="shared" si="4"/>
        <v>4.7</v>
      </c>
      <c r="R22" s="154" t="s">
        <v>44</v>
      </c>
      <c r="S22" s="121"/>
    </row>
    <row r="23" spans="1:19" ht="15" customHeight="1" x14ac:dyDescent="0.4">
      <c r="A23" s="180">
        <v>7</v>
      </c>
      <c r="B23" s="149"/>
      <c r="C23" s="150"/>
      <c r="D23" s="167"/>
      <c r="E23" s="167"/>
      <c r="F23" s="167"/>
      <c r="G23" s="167"/>
      <c r="H23" s="167"/>
      <c r="I23" s="151"/>
      <c r="J23" s="151"/>
      <c r="K23" s="151"/>
      <c r="L23" s="151"/>
      <c r="M23" s="151"/>
      <c r="N23" s="151"/>
      <c r="O23" s="151"/>
      <c r="P23" s="151" t="str">
        <f t="shared" si="3"/>
        <v/>
      </c>
      <c r="Q23" s="160" t="str">
        <f t="shared" si="4"/>
        <v/>
      </c>
      <c r="R23" s="168"/>
    </row>
    <row r="24" spans="1:19" ht="15" customHeight="1" x14ac:dyDescent="0.4">
      <c r="A24" s="180">
        <v>8</v>
      </c>
      <c r="B24" s="149"/>
      <c r="C24" s="169"/>
      <c r="D24" s="151"/>
      <c r="E24" s="151"/>
      <c r="F24" s="151"/>
      <c r="G24" s="151"/>
      <c r="H24" s="151"/>
      <c r="I24" s="151"/>
      <c r="J24" s="151"/>
      <c r="K24" s="151"/>
      <c r="L24" s="151"/>
      <c r="M24" s="151"/>
      <c r="N24" s="151"/>
      <c r="O24" s="151"/>
      <c r="P24" s="151" t="str">
        <f t="shared" si="3"/>
        <v/>
      </c>
      <c r="Q24" s="160" t="str">
        <f t="shared" si="4"/>
        <v/>
      </c>
      <c r="R24" s="168"/>
    </row>
    <row r="25" spans="1:19" ht="15" customHeight="1" x14ac:dyDescent="0.4">
      <c r="A25" s="180">
        <v>9</v>
      </c>
      <c r="B25" s="149"/>
      <c r="C25" s="169"/>
      <c r="D25" s="151"/>
      <c r="E25" s="151"/>
      <c r="F25" s="151"/>
      <c r="G25" s="151"/>
      <c r="H25" s="151"/>
      <c r="I25" s="151"/>
      <c r="J25" s="151"/>
      <c r="K25" s="151"/>
      <c r="L25" s="151"/>
      <c r="M25" s="151"/>
      <c r="N25" s="151"/>
      <c r="O25" s="151"/>
      <c r="P25" s="151" t="str">
        <f t="shared" si="3"/>
        <v/>
      </c>
      <c r="Q25" s="160" t="str">
        <f t="shared" si="4"/>
        <v/>
      </c>
      <c r="R25" s="168"/>
    </row>
    <row r="26" spans="1:19" ht="15" customHeight="1" x14ac:dyDescent="0.4">
      <c r="A26" s="180">
        <v>10</v>
      </c>
      <c r="B26" s="149"/>
      <c r="C26" s="169"/>
      <c r="D26" s="151"/>
      <c r="E26" s="151"/>
      <c r="F26" s="151"/>
      <c r="G26" s="151"/>
      <c r="H26" s="151"/>
      <c r="I26" s="151"/>
      <c r="J26" s="151"/>
      <c r="K26" s="151"/>
      <c r="L26" s="151"/>
      <c r="M26" s="151"/>
      <c r="N26" s="151"/>
      <c r="O26" s="151"/>
      <c r="P26" s="151" t="str">
        <f t="shared" si="3"/>
        <v/>
      </c>
      <c r="Q26" s="160" t="str">
        <f t="shared" si="4"/>
        <v/>
      </c>
      <c r="R26" s="168"/>
    </row>
    <row r="27" spans="1:19" ht="15" customHeight="1" x14ac:dyDescent="0.4">
      <c r="A27" s="180">
        <v>11</v>
      </c>
      <c r="B27" s="149"/>
      <c r="C27" s="169"/>
      <c r="D27" s="151"/>
      <c r="E27" s="151"/>
      <c r="F27" s="151"/>
      <c r="G27" s="151"/>
      <c r="H27" s="151"/>
      <c r="I27" s="151"/>
      <c r="J27" s="151"/>
      <c r="K27" s="151"/>
      <c r="L27" s="151"/>
      <c r="M27" s="151"/>
      <c r="N27" s="151"/>
      <c r="O27" s="151"/>
      <c r="P27" s="151" t="str">
        <f t="shared" si="3"/>
        <v/>
      </c>
      <c r="Q27" s="160" t="str">
        <f t="shared" si="4"/>
        <v/>
      </c>
      <c r="R27" s="168"/>
    </row>
    <row r="28" spans="1:19" ht="15" customHeight="1" x14ac:dyDescent="0.4">
      <c r="A28" s="180">
        <v>12</v>
      </c>
      <c r="B28" s="149"/>
      <c r="C28" s="169"/>
      <c r="D28" s="151"/>
      <c r="E28" s="151"/>
      <c r="F28" s="151"/>
      <c r="G28" s="151"/>
      <c r="H28" s="151"/>
      <c r="I28" s="151"/>
      <c r="J28" s="151"/>
      <c r="K28" s="151"/>
      <c r="L28" s="151"/>
      <c r="M28" s="151"/>
      <c r="N28" s="151"/>
      <c r="O28" s="151"/>
      <c r="P28" s="151" t="str">
        <f t="shared" si="3"/>
        <v/>
      </c>
      <c r="Q28" s="160" t="str">
        <f t="shared" si="4"/>
        <v/>
      </c>
      <c r="R28" s="168"/>
    </row>
    <row r="29" spans="1:19" ht="15" customHeight="1" x14ac:dyDescent="0.4">
      <c r="A29" s="180">
        <v>13</v>
      </c>
      <c r="B29" s="149"/>
      <c r="C29" s="169"/>
      <c r="D29" s="151"/>
      <c r="E29" s="151"/>
      <c r="F29" s="151"/>
      <c r="G29" s="151"/>
      <c r="H29" s="151"/>
      <c r="I29" s="151"/>
      <c r="J29" s="151"/>
      <c r="K29" s="151"/>
      <c r="L29" s="151"/>
      <c r="M29" s="151"/>
      <c r="N29" s="151"/>
      <c r="O29" s="151"/>
      <c r="P29" s="151" t="str">
        <f t="shared" si="3"/>
        <v/>
      </c>
      <c r="Q29" s="160" t="str">
        <f t="shared" si="4"/>
        <v/>
      </c>
      <c r="R29" s="168"/>
    </row>
    <row r="30" spans="1:19" ht="15" customHeight="1" x14ac:dyDescent="0.4">
      <c r="A30" s="180">
        <v>14</v>
      </c>
      <c r="B30" s="149"/>
      <c r="C30" s="169"/>
      <c r="D30" s="151"/>
      <c r="E30" s="151"/>
      <c r="F30" s="151"/>
      <c r="G30" s="151"/>
      <c r="H30" s="151"/>
      <c r="I30" s="151"/>
      <c r="J30" s="151"/>
      <c r="K30" s="151"/>
      <c r="L30" s="151"/>
      <c r="M30" s="151"/>
      <c r="N30" s="151"/>
      <c r="O30" s="151"/>
      <c r="P30" s="151" t="str">
        <f t="shared" si="3"/>
        <v/>
      </c>
      <c r="Q30" s="160" t="str">
        <f t="shared" si="4"/>
        <v/>
      </c>
      <c r="R30" s="168"/>
    </row>
    <row r="31" spans="1:19" ht="15" customHeight="1" thickBot="1" x14ac:dyDescent="0.45">
      <c r="A31" s="180">
        <v>15</v>
      </c>
      <c r="B31" s="149"/>
      <c r="C31" s="169"/>
      <c r="D31" s="161"/>
      <c r="E31" s="161"/>
      <c r="F31" s="161"/>
      <c r="G31" s="161"/>
      <c r="H31" s="161"/>
      <c r="I31" s="161"/>
      <c r="J31" s="161"/>
      <c r="K31" s="161"/>
      <c r="L31" s="161"/>
      <c r="M31" s="161"/>
      <c r="N31" s="161"/>
      <c r="O31" s="161"/>
      <c r="P31" s="161" t="str">
        <f t="shared" si="3"/>
        <v/>
      </c>
      <c r="Q31" s="160" t="str">
        <f t="shared" si="4"/>
        <v/>
      </c>
      <c r="R31" s="168"/>
    </row>
    <row r="32" spans="1:19" ht="15" customHeight="1" thickTop="1" thickBot="1" x14ac:dyDescent="0.45">
      <c r="A32" s="170"/>
      <c r="B32" s="260" t="s">
        <v>13</v>
      </c>
      <c r="C32" s="261"/>
      <c r="D32" s="171">
        <f t="shared" ref="D32:O32" si="5">COUNT(D17:D31)</f>
        <v>4</v>
      </c>
      <c r="E32" s="172">
        <f t="shared" si="5"/>
        <v>4</v>
      </c>
      <c r="F32" s="172">
        <f t="shared" si="5"/>
        <v>3</v>
      </c>
      <c r="G32" s="172">
        <f t="shared" si="5"/>
        <v>3</v>
      </c>
      <c r="H32" s="172">
        <f t="shared" si="5"/>
        <v>3</v>
      </c>
      <c r="I32" s="172">
        <f t="shared" si="5"/>
        <v>4</v>
      </c>
      <c r="J32" s="172">
        <f t="shared" si="5"/>
        <v>3</v>
      </c>
      <c r="K32" s="172">
        <f t="shared" si="5"/>
        <v>3</v>
      </c>
      <c r="L32" s="172">
        <f t="shared" si="5"/>
        <v>3</v>
      </c>
      <c r="M32" s="172">
        <f t="shared" si="5"/>
        <v>3</v>
      </c>
      <c r="N32" s="172">
        <f t="shared" si="5"/>
        <v>3</v>
      </c>
      <c r="O32" s="173">
        <f t="shared" si="5"/>
        <v>4</v>
      </c>
      <c r="P32" s="174">
        <f>SUM(P17:P31)</f>
        <v>791</v>
      </c>
      <c r="Q32" s="175"/>
      <c r="R32" s="176"/>
    </row>
    <row r="33" spans="1:18" ht="12" customHeight="1" thickTop="1" thickBot="1" x14ac:dyDescent="0.45">
      <c r="A33" s="115"/>
      <c r="B33" s="115"/>
      <c r="C33" s="116"/>
      <c r="D33" s="115"/>
      <c r="E33" s="116"/>
    </row>
    <row r="34" spans="1:18" ht="12" customHeight="1" x14ac:dyDescent="0.4">
      <c r="A34" s="115"/>
      <c r="B34" s="115"/>
      <c r="C34" s="116"/>
      <c r="D34" s="115"/>
      <c r="E34" s="116"/>
      <c r="M34" s="262" t="s">
        <v>24</v>
      </c>
      <c r="N34" s="263"/>
      <c r="O34" s="263"/>
      <c r="P34" s="264"/>
      <c r="Q34" s="265">
        <f>ROUNDDOWN(P32,1)</f>
        <v>791</v>
      </c>
      <c r="R34" s="266"/>
    </row>
    <row r="35" spans="1:18" ht="12" customHeight="1" x14ac:dyDescent="0.4">
      <c r="A35" s="115"/>
      <c r="B35" s="115"/>
      <c r="C35" s="116"/>
      <c r="D35" s="115"/>
      <c r="E35" s="116"/>
      <c r="M35" s="272" t="s">
        <v>25</v>
      </c>
      <c r="N35" s="273"/>
      <c r="O35" s="273"/>
      <c r="P35" s="274"/>
      <c r="Q35" s="275">
        <f>SUM(D32:O32)</f>
        <v>40</v>
      </c>
      <c r="R35" s="276"/>
    </row>
    <row r="36" spans="1:18" ht="12" customHeight="1" thickBot="1" x14ac:dyDescent="0.45">
      <c r="A36" s="115"/>
      <c r="B36" s="115"/>
      <c r="C36" s="116"/>
      <c r="D36" s="115"/>
      <c r="E36" s="116"/>
      <c r="M36" s="267" t="s">
        <v>26</v>
      </c>
      <c r="N36" s="268" t="s">
        <v>27</v>
      </c>
      <c r="O36" s="268"/>
      <c r="P36" s="269"/>
      <c r="Q36" s="270">
        <f>IF(Q35=0,"",ROUNDDOWN(Q34/Q35,1))</f>
        <v>19.7</v>
      </c>
      <c r="R36" s="271"/>
    </row>
    <row r="37" spans="1:18" ht="12" customHeight="1" x14ac:dyDescent="0.4">
      <c r="A37" s="115"/>
      <c r="B37" s="115"/>
      <c r="C37" s="116"/>
      <c r="D37" s="115"/>
      <c r="E37" s="116"/>
    </row>
    <row r="38" spans="1:18" ht="12" customHeight="1" x14ac:dyDescent="0.4">
      <c r="A38" s="177" t="s">
        <v>29</v>
      </c>
      <c r="B38" s="115"/>
      <c r="C38" s="116"/>
      <c r="D38" s="115"/>
      <c r="E38" s="116"/>
    </row>
    <row r="39" spans="1:18" ht="12" customHeight="1" x14ac:dyDescent="0.4">
      <c r="A39" s="178"/>
      <c r="B39" s="244" t="s">
        <v>6</v>
      </c>
      <c r="C39" s="247" t="s">
        <v>7</v>
      </c>
      <c r="D39" s="250" t="s">
        <v>52</v>
      </c>
      <c r="E39" s="251"/>
      <c r="F39" s="251"/>
      <c r="G39" s="251"/>
      <c r="H39" s="251"/>
      <c r="I39" s="251"/>
      <c r="J39" s="251"/>
      <c r="K39" s="251"/>
      <c r="L39" s="251"/>
      <c r="M39" s="251"/>
      <c r="N39" s="251"/>
      <c r="O39" s="251"/>
      <c r="P39" s="252"/>
      <c r="Q39" s="280" t="s">
        <v>53</v>
      </c>
      <c r="R39" s="253" t="s">
        <v>9</v>
      </c>
    </row>
    <row r="40" spans="1:18" ht="12" customHeight="1" x14ac:dyDescent="0.4">
      <c r="A40" s="179"/>
      <c r="B40" s="246"/>
      <c r="C40" s="249"/>
      <c r="D40" s="142">
        <f t="shared" ref="D40:O40" si="6">D13</f>
        <v>9</v>
      </c>
      <c r="E40" s="142">
        <f t="shared" si="6"/>
        <v>10</v>
      </c>
      <c r="F40" s="142">
        <f t="shared" si="6"/>
        <v>11</v>
      </c>
      <c r="G40" s="142">
        <f t="shared" si="6"/>
        <v>12</v>
      </c>
      <c r="H40" s="142">
        <f t="shared" si="6"/>
        <v>1</v>
      </c>
      <c r="I40" s="142">
        <f t="shared" si="6"/>
        <v>2</v>
      </c>
      <c r="J40" s="142">
        <f t="shared" si="6"/>
        <v>3</v>
      </c>
      <c r="K40" s="142">
        <f t="shared" si="6"/>
        <v>4</v>
      </c>
      <c r="L40" s="142">
        <f t="shared" si="6"/>
        <v>5</v>
      </c>
      <c r="M40" s="142">
        <f t="shared" si="6"/>
        <v>6</v>
      </c>
      <c r="N40" s="142">
        <f t="shared" si="6"/>
        <v>7</v>
      </c>
      <c r="O40" s="142">
        <f t="shared" si="6"/>
        <v>8</v>
      </c>
      <c r="P40" s="178" t="s">
        <v>5</v>
      </c>
      <c r="Q40" s="281"/>
      <c r="R40" s="255"/>
    </row>
    <row r="41" spans="1:18" ht="12" customHeight="1" x14ac:dyDescent="0.4">
      <c r="A41" s="180">
        <v>1</v>
      </c>
      <c r="B41" s="169"/>
      <c r="C41" s="169" t="s">
        <v>42</v>
      </c>
      <c r="D41" s="151">
        <v>56</v>
      </c>
      <c r="E41" s="151">
        <v>50</v>
      </c>
      <c r="F41" s="151">
        <v>40</v>
      </c>
      <c r="G41" s="151">
        <v>33</v>
      </c>
      <c r="H41" s="151">
        <v>18</v>
      </c>
      <c r="I41" s="151">
        <v>26</v>
      </c>
      <c r="J41" s="151">
        <v>32</v>
      </c>
      <c r="K41" s="151">
        <v>36</v>
      </c>
      <c r="L41" s="151">
        <v>46</v>
      </c>
      <c r="M41" s="151">
        <v>52</v>
      </c>
      <c r="N41" s="151">
        <v>45</v>
      </c>
      <c r="O41" s="151">
        <v>48</v>
      </c>
      <c r="P41" s="151">
        <v>482</v>
      </c>
      <c r="Q41" s="181">
        <f t="shared" ref="Q41:Q50" si="7">IF(C41="","",ROUNDDOWN(AVERAGEA(D41:O41),1))</f>
        <v>40.1</v>
      </c>
      <c r="R41" s="169"/>
    </row>
    <row r="42" spans="1:18" ht="12" customHeight="1" x14ac:dyDescent="0.4">
      <c r="A42" s="180">
        <v>2</v>
      </c>
      <c r="B42" s="169"/>
      <c r="C42" s="169" t="s">
        <v>45</v>
      </c>
      <c r="D42" s="151">
        <v>50</v>
      </c>
      <c r="E42" s="151">
        <v>52</v>
      </c>
      <c r="F42" s="151">
        <v>47</v>
      </c>
      <c r="G42" s="151">
        <v>30</v>
      </c>
      <c r="H42" s="151">
        <v>21</v>
      </c>
      <c r="I42" s="151">
        <v>20</v>
      </c>
      <c r="J42" s="151">
        <v>35</v>
      </c>
      <c r="K42" s="151">
        <v>29</v>
      </c>
      <c r="L42" s="151">
        <v>42</v>
      </c>
      <c r="M42" s="151">
        <v>56</v>
      </c>
      <c r="N42" s="151">
        <v>39</v>
      </c>
      <c r="O42" s="151">
        <v>56</v>
      </c>
      <c r="P42" s="151">
        <v>477</v>
      </c>
      <c r="Q42" s="181">
        <f t="shared" si="7"/>
        <v>39.700000000000003</v>
      </c>
      <c r="R42" s="169"/>
    </row>
    <row r="43" spans="1:18" ht="12" customHeight="1" x14ac:dyDescent="0.4">
      <c r="A43" s="180">
        <v>3</v>
      </c>
      <c r="B43" s="169"/>
      <c r="C43" s="169"/>
      <c r="D43" s="151"/>
      <c r="E43" s="151"/>
      <c r="F43" s="151"/>
      <c r="G43" s="151"/>
      <c r="H43" s="151"/>
      <c r="I43" s="151"/>
      <c r="J43" s="151"/>
      <c r="K43" s="151"/>
      <c r="L43" s="151"/>
      <c r="M43" s="151"/>
      <c r="N43" s="151"/>
      <c r="O43" s="151"/>
      <c r="P43" s="151" t="str">
        <f t="shared" ref="P43:P50" si="8">IF(C43="","",SUM(D43:O43))</f>
        <v/>
      </c>
      <c r="Q43" s="181" t="str">
        <f t="shared" si="7"/>
        <v/>
      </c>
      <c r="R43" s="169"/>
    </row>
    <row r="44" spans="1:18" ht="12" customHeight="1" x14ac:dyDescent="0.4">
      <c r="A44" s="180">
        <v>4</v>
      </c>
      <c r="B44" s="169"/>
      <c r="C44" s="169"/>
      <c r="D44" s="151"/>
      <c r="E44" s="151"/>
      <c r="F44" s="151"/>
      <c r="G44" s="151"/>
      <c r="H44" s="151"/>
      <c r="I44" s="151"/>
      <c r="J44" s="151"/>
      <c r="K44" s="151"/>
      <c r="L44" s="151"/>
      <c r="M44" s="151"/>
      <c r="N44" s="151"/>
      <c r="O44" s="151"/>
      <c r="P44" s="151" t="str">
        <f t="shared" si="8"/>
        <v/>
      </c>
      <c r="Q44" s="181" t="str">
        <f t="shared" si="7"/>
        <v/>
      </c>
      <c r="R44" s="169"/>
    </row>
    <row r="45" spans="1:18" ht="12" customHeight="1" x14ac:dyDescent="0.4">
      <c r="A45" s="180">
        <v>5</v>
      </c>
      <c r="B45" s="169"/>
      <c r="C45" s="169"/>
      <c r="D45" s="151"/>
      <c r="E45" s="151"/>
      <c r="F45" s="151"/>
      <c r="G45" s="151"/>
      <c r="H45" s="151"/>
      <c r="I45" s="151"/>
      <c r="J45" s="151"/>
      <c r="K45" s="151"/>
      <c r="L45" s="151"/>
      <c r="M45" s="151"/>
      <c r="N45" s="151"/>
      <c r="O45" s="151"/>
      <c r="P45" s="151" t="str">
        <f t="shared" si="8"/>
        <v/>
      </c>
      <c r="Q45" s="181" t="str">
        <f t="shared" si="7"/>
        <v/>
      </c>
      <c r="R45" s="169"/>
    </row>
    <row r="46" spans="1:18" ht="12" customHeight="1" x14ac:dyDescent="0.4">
      <c r="A46" s="180">
        <v>6</v>
      </c>
      <c r="B46" s="169"/>
      <c r="C46" s="169"/>
      <c r="D46" s="151"/>
      <c r="E46" s="151"/>
      <c r="F46" s="151"/>
      <c r="G46" s="151"/>
      <c r="H46" s="151"/>
      <c r="I46" s="151"/>
      <c r="J46" s="151"/>
      <c r="K46" s="151"/>
      <c r="L46" s="151"/>
      <c r="M46" s="151"/>
      <c r="N46" s="151"/>
      <c r="O46" s="151"/>
      <c r="P46" s="151" t="str">
        <f t="shared" si="8"/>
        <v/>
      </c>
      <c r="Q46" s="181" t="str">
        <f t="shared" si="7"/>
        <v/>
      </c>
      <c r="R46" s="169"/>
    </row>
    <row r="47" spans="1:18" ht="12" customHeight="1" x14ac:dyDescent="0.4">
      <c r="A47" s="180">
        <v>7</v>
      </c>
      <c r="B47" s="169"/>
      <c r="C47" s="169"/>
      <c r="D47" s="151"/>
      <c r="E47" s="151"/>
      <c r="F47" s="151"/>
      <c r="G47" s="151"/>
      <c r="H47" s="151"/>
      <c r="I47" s="151"/>
      <c r="J47" s="151"/>
      <c r="K47" s="151"/>
      <c r="L47" s="151"/>
      <c r="M47" s="151"/>
      <c r="N47" s="151"/>
      <c r="O47" s="151"/>
      <c r="P47" s="151" t="str">
        <f t="shared" si="8"/>
        <v/>
      </c>
      <c r="Q47" s="181" t="str">
        <f t="shared" si="7"/>
        <v/>
      </c>
      <c r="R47" s="169"/>
    </row>
    <row r="48" spans="1:18" ht="12" customHeight="1" x14ac:dyDescent="0.4">
      <c r="A48" s="180">
        <v>8</v>
      </c>
      <c r="B48" s="169"/>
      <c r="C48" s="169"/>
      <c r="D48" s="151"/>
      <c r="E48" s="151"/>
      <c r="F48" s="151"/>
      <c r="G48" s="151"/>
      <c r="H48" s="151"/>
      <c r="I48" s="151"/>
      <c r="J48" s="151"/>
      <c r="K48" s="151"/>
      <c r="L48" s="151"/>
      <c r="M48" s="151"/>
      <c r="N48" s="151"/>
      <c r="O48" s="151"/>
      <c r="P48" s="151" t="str">
        <f t="shared" si="8"/>
        <v/>
      </c>
      <c r="Q48" s="181" t="str">
        <f t="shared" si="7"/>
        <v/>
      </c>
      <c r="R48" s="169"/>
    </row>
    <row r="49" spans="1:36" ht="12" customHeight="1" x14ac:dyDescent="0.4">
      <c r="A49" s="180">
        <v>9</v>
      </c>
      <c r="B49" s="169"/>
      <c r="C49" s="169"/>
      <c r="D49" s="151"/>
      <c r="E49" s="151"/>
      <c r="F49" s="151"/>
      <c r="G49" s="151"/>
      <c r="H49" s="151"/>
      <c r="I49" s="151"/>
      <c r="J49" s="151"/>
      <c r="K49" s="151"/>
      <c r="L49" s="151"/>
      <c r="M49" s="151"/>
      <c r="N49" s="151"/>
      <c r="O49" s="151"/>
      <c r="P49" s="151" t="str">
        <f t="shared" si="8"/>
        <v/>
      </c>
      <c r="Q49" s="181" t="str">
        <f t="shared" si="7"/>
        <v/>
      </c>
      <c r="R49" s="169"/>
    </row>
    <row r="50" spans="1:36" ht="12" customHeight="1" thickBot="1" x14ac:dyDescent="0.45">
      <c r="A50" s="180">
        <v>10</v>
      </c>
      <c r="B50" s="182"/>
      <c r="C50" s="182"/>
      <c r="D50" s="161"/>
      <c r="E50" s="161"/>
      <c r="F50" s="161"/>
      <c r="G50" s="161"/>
      <c r="H50" s="161"/>
      <c r="I50" s="161"/>
      <c r="J50" s="161"/>
      <c r="K50" s="161"/>
      <c r="L50" s="161"/>
      <c r="M50" s="161"/>
      <c r="N50" s="161"/>
      <c r="O50" s="161"/>
      <c r="P50" s="151" t="str">
        <f t="shared" si="8"/>
        <v/>
      </c>
      <c r="Q50" s="181" t="str">
        <f t="shared" si="7"/>
        <v/>
      </c>
      <c r="R50" s="182"/>
    </row>
    <row r="51" spans="1:36" ht="12" customHeight="1" thickTop="1" x14ac:dyDescent="0.4">
      <c r="A51" s="183"/>
      <c r="B51" s="260" t="s">
        <v>13</v>
      </c>
      <c r="C51" s="278"/>
      <c r="D51" s="184"/>
      <c r="E51" s="184"/>
      <c r="F51" s="184"/>
      <c r="G51" s="184"/>
      <c r="H51" s="184"/>
      <c r="I51" s="184"/>
      <c r="J51" s="184"/>
      <c r="K51" s="184"/>
      <c r="L51" s="184"/>
      <c r="M51" s="184"/>
      <c r="N51" s="184"/>
      <c r="O51" s="184"/>
      <c r="P51" s="185">
        <f>SUM(P41:P50)</f>
        <v>959</v>
      </c>
      <c r="Q51" s="186">
        <f>SUM(Q41:Q50)</f>
        <v>79.800000000000011</v>
      </c>
      <c r="R51" s="176"/>
    </row>
    <row r="52" spans="1:36" ht="12" customHeight="1" x14ac:dyDescent="0.4">
      <c r="A52" s="115"/>
      <c r="B52" s="115"/>
      <c r="C52" s="116"/>
      <c r="D52" s="115"/>
      <c r="E52" s="116"/>
    </row>
    <row r="53" spans="1:36" ht="12" customHeight="1" x14ac:dyDescent="0.4">
      <c r="A53" s="115"/>
      <c r="B53" s="115"/>
      <c r="C53" s="116"/>
      <c r="D53" s="115"/>
      <c r="E53" s="116"/>
      <c r="M53" s="279" t="s">
        <v>30</v>
      </c>
      <c r="N53" s="279"/>
      <c r="O53" s="279"/>
      <c r="P53" s="279"/>
      <c r="Q53" s="279"/>
      <c r="R53" s="187">
        <f>COUNTIF(Q41:Q50,"&gt;=60")</f>
        <v>0</v>
      </c>
    </row>
    <row r="54" spans="1:36" ht="12" customHeight="1" x14ac:dyDescent="0.4">
      <c r="A54" s="115"/>
      <c r="B54" s="115"/>
      <c r="C54" s="116"/>
      <c r="D54" s="115"/>
      <c r="E54" s="116"/>
    </row>
    <row r="55" spans="1:36" ht="12" customHeight="1" x14ac:dyDescent="0.4">
      <c r="A55" s="188" t="s">
        <v>14</v>
      </c>
      <c r="B55" s="188"/>
      <c r="C55" s="188"/>
      <c r="D55" s="188"/>
      <c r="E55" s="188"/>
      <c r="F55" s="188"/>
      <c r="G55" s="188"/>
      <c r="H55" s="188"/>
      <c r="I55" s="188"/>
      <c r="J55" s="188"/>
      <c r="K55" s="188"/>
      <c r="L55" s="188"/>
      <c r="M55" s="188"/>
      <c r="N55" s="188"/>
      <c r="O55" s="188"/>
      <c r="P55" s="188"/>
      <c r="Q55" s="188"/>
      <c r="R55" s="188"/>
      <c r="S55" s="199"/>
      <c r="T55" s="199"/>
      <c r="U55" s="199"/>
      <c r="V55" s="199"/>
      <c r="W55" s="199"/>
      <c r="X55" s="199"/>
      <c r="Y55" s="199"/>
      <c r="Z55" s="199"/>
      <c r="AA55" s="199"/>
      <c r="AB55" s="199"/>
      <c r="AC55" s="199"/>
      <c r="AD55" s="199"/>
      <c r="AE55" s="199"/>
      <c r="AF55" s="199"/>
      <c r="AG55" s="199"/>
      <c r="AH55" s="199"/>
      <c r="AI55" s="199"/>
      <c r="AJ55" s="199"/>
    </row>
    <row r="56" spans="1:36" ht="12" customHeight="1" x14ac:dyDescent="0.4">
      <c r="A56" s="200" t="s">
        <v>15</v>
      </c>
      <c r="B56" s="201"/>
      <c r="C56" s="199"/>
      <c r="D56" s="199"/>
      <c r="E56" s="199"/>
      <c r="F56" s="199"/>
      <c r="G56" s="199"/>
      <c r="H56" s="199"/>
      <c r="I56" s="199"/>
      <c r="J56" s="199"/>
      <c r="K56" s="199"/>
      <c r="L56" s="199"/>
      <c r="M56" s="199"/>
      <c r="N56" s="199"/>
      <c r="O56" s="199"/>
      <c r="P56" s="199"/>
      <c r="Q56" s="199"/>
      <c r="R56" s="199"/>
      <c r="S56" s="200"/>
      <c r="T56" s="201"/>
      <c r="U56" s="199"/>
      <c r="V56" s="199"/>
      <c r="W56" s="199"/>
      <c r="X56" s="199"/>
      <c r="Y56" s="199"/>
      <c r="Z56" s="199"/>
      <c r="AA56" s="199"/>
      <c r="AB56" s="199"/>
      <c r="AC56" s="199"/>
      <c r="AD56" s="199"/>
      <c r="AE56" s="199"/>
      <c r="AF56" s="199"/>
      <c r="AG56" s="199"/>
      <c r="AH56" s="199"/>
      <c r="AI56" s="199"/>
      <c r="AJ56" s="199"/>
    </row>
    <row r="57" spans="1:36" ht="12" customHeight="1" x14ac:dyDescent="0.4">
      <c r="A57" s="201" t="s">
        <v>16</v>
      </c>
      <c r="B57" s="201"/>
      <c r="C57" s="199"/>
      <c r="D57" s="199"/>
      <c r="E57" s="199"/>
      <c r="F57" s="199"/>
      <c r="G57" s="199"/>
      <c r="H57" s="199"/>
      <c r="I57" s="199"/>
      <c r="J57" s="199"/>
      <c r="K57" s="199"/>
      <c r="L57" s="199"/>
      <c r="M57" s="199"/>
      <c r="N57" s="199"/>
      <c r="O57" s="199"/>
      <c r="P57" s="199"/>
      <c r="Q57" s="199"/>
      <c r="R57" s="199"/>
      <c r="S57" s="201"/>
      <c r="T57" s="201"/>
      <c r="U57" s="199"/>
      <c r="V57" s="199"/>
      <c r="W57" s="199"/>
      <c r="X57" s="199"/>
      <c r="Y57" s="199"/>
      <c r="Z57" s="199"/>
      <c r="AA57" s="199"/>
      <c r="AB57" s="199"/>
      <c r="AC57" s="199"/>
      <c r="AD57" s="199"/>
      <c r="AE57" s="199"/>
      <c r="AF57" s="199"/>
      <c r="AG57" s="199"/>
      <c r="AH57" s="199"/>
      <c r="AI57" s="199"/>
      <c r="AJ57" s="199"/>
    </row>
    <row r="58" spans="1:36" ht="12" customHeight="1" x14ac:dyDescent="0.4">
      <c r="A58" s="202" t="s">
        <v>43</v>
      </c>
      <c r="B58" s="201"/>
      <c r="C58" s="199"/>
      <c r="D58" s="199"/>
      <c r="E58" s="199"/>
      <c r="F58" s="199"/>
      <c r="G58" s="199"/>
      <c r="H58" s="199"/>
      <c r="I58" s="199"/>
      <c r="J58" s="199"/>
      <c r="K58" s="199"/>
      <c r="L58" s="199"/>
      <c r="M58" s="199"/>
      <c r="N58" s="199"/>
      <c r="O58" s="199"/>
      <c r="P58" s="199"/>
      <c r="Q58" s="199"/>
      <c r="R58" s="199"/>
      <c r="S58" s="202"/>
      <c r="T58" s="201"/>
      <c r="U58" s="199"/>
      <c r="V58" s="199"/>
      <c r="W58" s="199"/>
      <c r="X58" s="199"/>
      <c r="Y58" s="199"/>
      <c r="Z58" s="199"/>
      <c r="AA58" s="199"/>
      <c r="AB58" s="199"/>
      <c r="AC58" s="199"/>
      <c r="AD58" s="199"/>
      <c r="AE58" s="199"/>
      <c r="AF58" s="199"/>
      <c r="AG58" s="199"/>
      <c r="AH58" s="199"/>
      <c r="AI58" s="199"/>
      <c r="AJ58" s="199"/>
    </row>
    <row r="59" spans="1:36" ht="12" customHeight="1" x14ac:dyDescent="0.4">
      <c r="A59" s="203" t="s">
        <v>17</v>
      </c>
      <c r="B59" s="203"/>
      <c r="C59" s="203"/>
      <c r="D59" s="203"/>
      <c r="E59" s="203"/>
      <c r="F59" s="203"/>
      <c r="G59" s="203"/>
      <c r="H59" s="203"/>
      <c r="I59" s="203"/>
      <c r="J59" s="203"/>
      <c r="K59" s="203"/>
      <c r="L59" s="203"/>
      <c r="M59" s="203"/>
      <c r="N59" s="203"/>
      <c r="O59" s="203"/>
      <c r="P59" s="203"/>
      <c r="Q59" s="203"/>
      <c r="R59" s="203"/>
      <c r="S59" s="203"/>
      <c r="T59" s="203"/>
      <c r="U59" s="203"/>
      <c r="V59" s="203"/>
      <c r="W59" s="203"/>
      <c r="X59" s="203"/>
      <c r="Y59" s="203"/>
      <c r="Z59" s="203"/>
      <c r="AA59" s="203"/>
      <c r="AB59" s="203"/>
      <c r="AC59" s="203"/>
      <c r="AD59" s="203"/>
      <c r="AE59" s="203"/>
      <c r="AF59" s="203"/>
      <c r="AG59" s="203"/>
      <c r="AH59" s="203"/>
      <c r="AI59" s="203"/>
      <c r="AJ59" s="203"/>
    </row>
    <row r="60" spans="1:36" ht="12" customHeight="1" x14ac:dyDescent="0.4">
      <c r="A60" s="202" t="s">
        <v>56</v>
      </c>
      <c r="B60" s="202"/>
      <c r="C60" s="204"/>
      <c r="D60" s="204"/>
      <c r="E60" s="204"/>
      <c r="F60" s="204"/>
      <c r="G60" s="204"/>
      <c r="H60" s="204"/>
      <c r="I60" s="204"/>
      <c r="J60" s="204"/>
      <c r="K60" s="204"/>
      <c r="L60" s="204"/>
      <c r="M60" s="204"/>
      <c r="N60" s="204"/>
      <c r="O60" s="204"/>
      <c r="P60" s="204"/>
      <c r="Q60" s="204"/>
      <c r="R60" s="204"/>
      <c r="S60" s="202"/>
      <c r="T60" s="202"/>
      <c r="U60" s="204"/>
      <c r="V60" s="204"/>
      <c r="W60" s="204"/>
      <c r="X60" s="204"/>
      <c r="Y60" s="204"/>
      <c r="Z60" s="204"/>
      <c r="AA60" s="204"/>
      <c r="AB60" s="204"/>
      <c r="AC60" s="204"/>
      <c r="AD60" s="204"/>
      <c r="AE60" s="204"/>
      <c r="AF60" s="204"/>
      <c r="AG60" s="204"/>
      <c r="AH60" s="204"/>
      <c r="AI60" s="204"/>
      <c r="AJ60" s="204"/>
    </row>
    <row r="61" spans="1:36" ht="12" customHeight="1" x14ac:dyDescent="0.4">
      <c r="A61" s="201" t="s">
        <v>18</v>
      </c>
      <c r="B61" s="201"/>
      <c r="C61" s="199"/>
      <c r="D61" s="199"/>
      <c r="E61" s="199"/>
      <c r="F61" s="199"/>
      <c r="G61" s="199"/>
      <c r="H61" s="199"/>
      <c r="I61" s="199"/>
      <c r="J61" s="199"/>
      <c r="K61" s="199"/>
      <c r="L61" s="199"/>
      <c r="M61" s="199"/>
      <c r="N61" s="199"/>
      <c r="O61" s="199"/>
      <c r="P61" s="199"/>
      <c r="Q61" s="199"/>
      <c r="R61" s="199"/>
      <c r="S61" s="201"/>
      <c r="T61" s="201"/>
      <c r="U61" s="199"/>
      <c r="V61" s="199"/>
      <c r="W61" s="199"/>
      <c r="X61" s="199"/>
      <c r="Y61" s="199"/>
      <c r="Z61" s="199"/>
      <c r="AA61" s="199"/>
      <c r="AB61" s="199"/>
      <c r="AC61" s="199"/>
      <c r="AD61" s="199"/>
      <c r="AE61" s="199"/>
      <c r="AF61" s="199"/>
      <c r="AG61" s="199"/>
      <c r="AH61" s="199"/>
      <c r="AI61" s="199"/>
      <c r="AJ61" s="199"/>
    </row>
    <row r="62" spans="1:36" ht="12" customHeight="1" x14ac:dyDescent="0.4">
      <c r="A62" s="205" t="s">
        <v>57</v>
      </c>
      <c r="B62" s="205"/>
      <c r="C62" s="205"/>
      <c r="D62" s="205"/>
      <c r="E62" s="205"/>
      <c r="F62" s="205"/>
      <c r="G62" s="205"/>
      <c r="H62" s="205"/>
      <c r="I62" s="205"/>
      <c r="J62" s="205"/>
      <c r="K62" s="205"/>
      <c r="L62" s="205"/>
      <c r="M62" s="205"/>
      <c r="N62" s="205"/>
      <c r="O62" s="205"/>
      <c r="P62" s="205"/>
      <c r="Q62" s="205"/>
      <c r="R62" s="205"/>
      <c r="S62" s="205"/>
      <c r="T62" s="205"/>
      <c r="U62" s="205"/>
      <c r="V62" s="205"/>
      <c r="W62" s="205"/>
      <c r="X62" s="205"/>
      <c r="Y62" s="205"/>
      <c r="Z62" s="205"/>
      <c r="AA62" s="205"/>
      <c r="AB62" s="205"/>
      <c r="AC62" s="205"/>
      <c r="AD62" s="205"/>
      <c r="AE62" s="205"/>
      <c r="AF62" s="205"/>
      <c r="AG62" s="205"/>
      <c r="AH62" s="205"/>
      <c r="AI62" s="205"/>
      <c r="AJ62" s="205"/>
    </row>
    <row r="63" spans="1:36" ht="12" customHeight="1" x14ac:dyDescent="0.4">
      <c r="A63" s="205" t="s">
        <v>58</v>
      </c>
      <c r="B63" s="205"/>
      <c r="C63" s="205"/>
      <c r="D63" s="205"/>
      <c r="E63" s="205"/>
      <c r="F63" s="205"/>
      <c r="G63" s="205"/>
      <c r="H63" s="205"/>
      <c r="I63" s="205"/>
      <c r="J63" s="205"/>
      <c r="K63" s="205"/>
      <c r="L63" s="205"/>
      <c r="M63" s="205"/>
      <c r="N63" s="205"/>
      <c r="O63" s="205"/>
      <c r="P63" s="205"/>
      <c r="Q63" s="205"/>
      <c r="R63" s="205"/>
      <c r="S63" s="205"/>
      <c r="T63" s="205"/>
      <c r="U63" s="205"/>
      <c r="V63" s="205"/>
      <c r="W63" s="205"/>
      <c r="X63" s="205"/>
      <c r="Y63" s="205"/>
      <c r="Z63" s="205"/>
      <c r="AA63" s="205"/>
      <c r="AB63" s="205"/>
      <c r="AC63" s="205"/>
      <c r="AD63" s="205"/>
      <c r="AE63" s="205"/>
      <c r="AF63" s="205"/>
      <c r="AG63" s="205"/>
      <c r="AH63" s="205"/>
      <c r="AI63" s="205"/>
      <c r="AJ63" s="205"/>
    </row>
    <row r="64" spans="1:36" ht="12" customHeight="1" x14ac:dyDescent="0.4">
      <c r="A64" s="205" t="s">
        <v>59</v>
      </c>
      <c r="B64" s="205"/>
      <c r="C64" s="205"/>
      <c r="D64" s="205"/>
      <c r="E64" s="205"/>
      <c r="F64" s="205"/>
      <c r="G64" s="205"/>
      <c r="H64" s="205"/>
      <c r="I64" s="205"/>
      <c r="J64" s="205"/>
      <c r="K64" s="205"/>
      <c r="L64" s="205"/>
      <c r="M64" s="205"/>
      <c r="N64" s="205"/>
      <c r="O64" s="205"/>
      <c r="P64" s="205"/>
      <c r="Q64" s="205"/>
      <c r="R64" s="205"/>
      <c r="S64" s="205"/>
      <c r="T64" s="205"/>
      <c r="U64" s="205"/>
      <c r="V64" s="205"/>
      <c r="W64" s="205"/>
      <c r="X64" s="205"/>
      <c r="Y64" s="205"/>
      <c r="Z64" s="205"/>
      <c r="AA64" s="205"/>
      <c r="AB64" s="205"/>
      <c r="AC64" s="205"/>
      <c r="AD64" s="205"/>
      <c r="AE64" s="205"/>
      <c r="AF64" s="205"/>
      <c r="AG64" s="205"/>
      <c r="AH64" s="205"/>
      <c r="AI64" s="205"/>
      <c r="AJ64" s="205"/>
    </row>
    <row r="65" spans="1:36" ht="12" customHeight="1" x14ac:dyDescent="0.4">
      <c r="A65" s="205" t="s">
        <v>60</v>
      </c>
      <c r="B65" s="205"/>
      <c r="C65" s="205"/>
      <c r="D65" s="205"/>
      <c r="E65" s="205"/>
      <c r="F65" s="205"/>
      <c r="G65" s="205"/>
      <c r="H65" s="205"/>
      <c r="I65" s="205"/>
      <c r="J65" s="205"/>
      <c r="K65" s="205"/>
      <c r="L65" s="205"/>
      <c r="M65" s="205"/>
      <c r="N65" s="205"/>
      <c r="O65" s="205"/>
      <c r="P65" s="205"/>
      <c r="Q65" s="205"/>
      <c r="R65" s="205"/>
      <c r="S65" s="205"/>
      <c r="T65" s="205"/>
      <c r="U65" s="205"/>
      <c r="V65" s="205"/>
      <c r="W65" s="205"/>
      <c r="X65" s="205"/>
      <c r="Y65" s="205"/>
      <c r="Z65" s="205"/>
      <c r="AA65" s="205"/>
      <c r="AB65" s="205"/>
      <c r="AC65" s="205"/>
      <c r="AD65" s="205"/>
      <c r="AE65" s="205"/>
      <c r="AF65" s="205"/>
      <c r="AG65" s="205"/>
      <c r="AH65" s="205"/>
      <c r="AI65" s="205"/>
      <c r="AJ65" s="205"/>
    </row>
    <row r="66" spans="1:36" ht="12" customHeight="1" x14ac:dyDescent="0.4">
      <c r="A66" s="205" t="s">
        <v>19</v>
      </c>
      <c r="B66" s="205"/>
      <c r="C66" s="205"/>
      <c r="D66" s="205"/>
      <c r="E66" s="205"/>
      <c r="F66" s="205"/>
      <c r="G66" s="205"/>
      <c r="H66" s="205"/>
      <c r="I66" s="205"/>
      <c r="J66" s="205"/>
      <c r="K66" s="205"/>
      <c r="L66" s="205"/>
      <c r="M66" s="205"/>
      <c r="N66" s="205"/>
      <c r="O66" s="205"/>
      <c r="P66" s="205"/>
      <c r="Q66" s="205"/>
      <c r="R66" s="205"/>
      <c r="S66" s="205"/>
      <c r="T66" s="205"/>
      <c r="U66" s="205"/>
      <c r="V66" s="205"/>
      <c r="W66" s="205"/>
      <c r="X66" s="205"/>
      <c r="Y66" s="205"/>
      <c r="Z66" s="205"/>
      <c r="AA66" s="205"/>
      <c r="AB66" s="205"/>
      <c r="AC66" s="205"/>
      <c r="AD66" s="205"/>
      <c r="AE66" s="205"/>
      <c r="AF66" s="205"/>
      <c r="AG66" s="205"/>
      <c r="AH66" s="205"/>
      <c r="AI66" s="205"/>
      <c r="AJ66" s="205"/>
    </row>
    <row r="67" spans="1:36" ht="12" customHeight="1" x14ac:dyDescent="0.4">
      <c r="A67" s="201" t="s">
        <v>61</v>
      </c>
      <c r="B67" s="205"/>
      <c r="C67" s="205"/>
      <c r="D67" s="205"/>
      <c r="E67" s="205"/>
      <c r="F67" s="205"/>
      <c r="G67" s="205"/>
      <c r="H67" s="205"/>
      <c r="I67" s="205"/>
      <c r="J67" s="205"/>
      <c r="K67" s="205"/>
      <c r="L67" s="205"/>
      <c r="M67" s="205"/>
      <c r="N67" s="205"/>
      <c r="O67" s="205"/>
      <c r="P67" s="205"/>
      <c r="Q67" s="205"/>
      <c r="R67" s="205"/>
      <c r="S67" s="201"/>
      <c r="T67" s="205"/>
      <c r="U67" s="205"/>
      <c r="V67" s="205"/>
      <c r="W67" s="205"/>
      <c r="X67" s="205"/>
      <c r="Y67" s="205"/>
      <c r="Z67" s="205"/>
      <c r="AA67" s="205"/>
      <c r="AB67" s="205"/>
      <c r="AC67" s="205"/>
      <c r="AD67" s="205"/>
      <c r="AE67" s="205"/>
      <c r="AF67" s="205"/>
      <c r="AG67" s="205"/>
      <c r="AH67" s="205"/>
      <c r="AI67" s="205"/>
      <c r="AJ67" s="205"/>
    </row>
    <row r="68" spans="1:36" ht="12" customHeight="1" x14ac:dyDescent="0.4">
      <c r="A68" s="205" t="s">
        <v>62</v>
      </c>
      <c r="B68" s="205"/>
      <c r="C68" s="205"/>
      <c r="D68" s="205"/>
      <c r="E68" s="205"/>
      <c r="F68" s="205"/>
      <c r="G68" s="205"/>
      <c r="H68" s="205"/>
      <c r="I68" s="205"/>
      <c r="J68" s="205"/>
      <c r="K68" s="205"/>
      <c r="L68" s="205"/>
      <c r="M68" s="205"/>
      <c r="N68" s="205"/>
      <c r="O68" s="205"/>
      <c r="P68" s="205"/>
      <c r="Q68" s="205"/>
      <c r="R68" s="205"/>
      <c r="S68" s="205"/>
      <c r="T68" s="205"/>
      <c r="U68" s="205"/>
      <c r="V68" s="205"/>
      <c r="W68" s="205"/>
      <c r="X68" s="205"/>
      <c r="Y68" s="205"/>
      <c r="Z68" s="205"/>
      <c r="AA68" s="205"/>
      <c r="AB68" s="205"/>
      <c r="AC68" s="205"/>
      <c r="AD68" s="205"/>
      <c r="AE68" s="205"/>
      <c r="AF68" s="205"/>
      <c r="AG68" s="205"/>
      <c r="AH68" s="205"/>
      <c r="AI68" s="205"/>
      <c r="AJ68" s="205"/>
    </row>
    <row r="69" spans="1:36" ht="12" customHeight="1" x14ac:dyDescent="0.4">
      <c r="A69" s="205" t="s">
        <v>63</v>
      </c>
      <c r="B69" s="205"/>
      <c r="C69" s="205"/>
      <c r="D69" s="205"/>
      <c r="E69" s="205"/>
      <c r="F69" s="205"/>
      <c r="G69" s="205"/>
      <c r="H69" s="205"/>
      <c r="I69" s="205"/>
      <c r="J69" s="205"/>
      <c r="K69" s="205"/>
      <c r="L69" s="205"/>
      <c r="M69" s="205"/>
      <c r="N69" s="205"/>
      <c r="O69" s="205"/>
      <c r="P69" s="205"/>
      <c r="Q69" s="205"/>
      <c r="R69" s="205"/>
      <c r="S69" s="205"/>
      <c r="T69" s="205"/>
      <c r="U69" s="205"/>
      <c r="V69" s="205"/>
      <c r="W69" s="205"/>
      <c r="X69" s="205"/>
      <c r="Y69" s="205"/>
      <c r="Z69" s="205"/>
      <c r="AA69" s="205"/>
      <c r="AB69" s="205"/>
      <c r="AC69" s="205"/>
      <c r="AD69" s="205"/>
      <c r="AE69" s="205"/>
      <c r="AF69" s="205"/>
      <c r="AG69" s="205"/>
      <c r="AH69" s="205"/>
      <c r="AI69" s="205"/>
      <c r="AJ69" s="205"/>
    </row>
    <row r="70" spans="1:36" ht="12" customHeight="1" x14ac:dyDescent="0.4">
      <c r="A70" s="205" t="s">
        <v>20</v>
      </c>
      <c r="B70" s="205"/>
      <c r="C70" s="205"/>
      <c r="D70" s="205"/>
      <c r="E70" s="205"/>
      <c r="F70" s="205"/>
      <c r="G70" s="205"/>
      <c r="H70" s="205"/>
      <c r="I70" s="205"/>
      <c r="J70" s="205"/>
      <c r="K70" s="205"/>
      <c r="L70" s="205"/>
      <c r="M70" s="205"/>
      <c r="N70" s="205"/>
      <c r="O70" s="205"/>
      <c r="P70" s="205"/>
      <c r="Q70" s="205"/>
      <c r="R70" s="205"/>
      <c r="S70" s="205"/>
      <c r="T70" s="205"/>
      <c r="U70" s="205"/>
      <c r="V70" s="205"/>
      <c r="W70" s="205"/>
      <c r="X70" s="205"/>
      <c r="Y70" s="205"/>
      <c r="Z70" s="205"/>
      <c r="AA70" s="205"/>
      <c r="AB70" s="205"/>
      <c r="AC70" s="205"/>
      <c r="AD70" s="205"/>
      <c r="AE70" s="205"/>
      <c r="AF70" s="205"/>
      <c r="AG70" s="205"/>
      <c r="AH70" s="205"/>
      <c r="AI70" s="205"/>
      <c r="AJ70" s="205"/>
    </row>
    <row r="71" spans="1:36" ht="12" customHeight="1" x14ac:dyDescent="0.4">
      <c r="A71" s="205" t="s">
        <v>21</v>
      </c>
      <c r="B71" s="205"/>
      <c r="C71" s="205"/>
      <c r="D71" s="205"/>
      <c r="E71" s="205"/>
      <c r="F71" s="205"/>
      <c r="G71" s="205"/>
      <c r="H71" s="205"/>
      <c r="I71" s="205"/>
      <c r="J71" s="205"/>
      <c r="K71" s="205"/>
      <c r="L71" s="205"/>
      <c r="M71" s="205"/>
      <c r="N71" s="205"/>
      <c r="O71" s="205"/>
      <c r="P71" s="205"/>
      <c r="Q71" s="205"/>
      <c r="R71" s="205"/>
      <c r="S71" s="205"/>
      <c r="T71" s="205"/>
      <c r="U71" s="205"/>
      <c r="V71" s="205"/>
      <c r="W71" s="205"/>
      <c r="X71" s="205"/>
      <c r="Y71" s="205"/>
      <c r="Z71" s="205"/>
      <c r="AA71" s="205"/>
      <c r="AB71" s="205"/>
      <c r="AC71" s="205"/>
      <c r="AD71" s="205"/>
      <c r="AE71" s="205"/>
      <c r="AF71" s="205"/>
      <c r="AG71" s="205"/>
      <c r="AH71" s="205"/>
      <c r="AI71" s="205"/>
      <c r="AJ71" s="205"/>
    </row>
    <row r="72" spans="1:36" ht="12" customHeight="1" x14ac:dyDescent="0.4">
      <c r="A72" s="277" t="s">
        <v>64</v>
      </c>
      <c r="B72" s="277"/>
      <c r="C72" s="277"/>
      <c r="D72" s="277"/>
      <c r="E72" s="277"/>
      <c r="F72" s="277"/>
      <c r="G72" s="277"/>
      <c r="H72" s="277"/>
      <c r="I72" s="277"/>
      <c r="J72" s="277"/>
      <c r="K72" s="277"/>
      <c r="L72" s="277"/>
      <c r="M72" s="277"/>
      <c r="N72" s="277"/>
      <c r="O72" s="277"/>
      <c r="P72" s="277"/>
      <c r="Q72" s="277"/>
      <c r="R72" s="277"/>
      <c r="S72" s="277"/>
      <c r="T72" s="277"/>
      <c r="U72" s="277"/>
      <c r="V72" s="277"/>
      <c r="W72" s="277"/>
      <c r="X72" s="277"/>
      <c r="Y72" s="277"/>
      <c r="Z72" s="277"/>
      <c r="AA72" s="277"/>
      <c r="AB72" s="277"/>
      <c r="AC72" s="277"/>
      <c r="AD72" s="277"/>
      <c r="AE72" s="277"/>
      <c r="AF72" s="277"/>
      <c r="AG72" s="277"/>
      <c r="AH72" s="277"/>
      <c r="AI72" s="277"/>
      <c r="AJ72" s="277"/>
    </row>
    <row r="73" spans="1:36" ht="12" customHeight="1" x14ac:dyDescent="0.4">
      <c r="A73" s="205" t="s">
        <v>65</v>
      </c>
      <c r="B73" s="205"/>
      <c r="C73" s="205"/>
      <c r="D73" s="205"/>
      <c r="E73" s="205"/>
      <c r="F73" s="205"/>
      <c r="G73" s="205"/>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205"/>
    </row>
    <row r="74" spans="1:36" ht="12" customHeight="1" x14ac:dyDescent="0.4">
      <c r="A74" s="205" t="s">
        <v>66</v>
      </c>
      <c r="B74" s="205"/>
      <c r="C74" s="205"/>
      <c r="D74" s="205"/>
      <c r="E74" s="205"/>
      <c r="F74" s="205"/>
      <c r="G74" s="205"/>
      <c r="H74" s="205"/>
      <c r="I74" s="205"/>
      <c r="J74" s="205"/>
      <c r="K74" s="205"/>
      <c r="L74" s="205"/>
      <c r="M74" s="205"/>
      <c r="N74" s="205"/>
      <c r="O74" s="205"/>
      <c r="P74" s="205"/>
      <c r="Q74" s="205"/>
      <c r="R74" s="205"/>
      <c r="S74" s="206"/>
      <c r="T74" s="205"/>
      <c r="U74" s="205"/>
      <c r="V74" s="205"/>
      <c r="W74" s="205"/>
      <c r="X74" s="205"/>
      <c r="Y74" s="205"/>
      <c r="Z74" s="205"/>
      <c r="AA74" s="205"/>
      <c r="AB74" s="205"/>
      <c r="AC74" s="205"/>
      <c r="AD74" s="205"/>
      <c r="AE74" s="205"/>
      <c r="AF74" s="205"/>
      <c r="AG74" s="205"/>
      <c r="AH74" s="205"/>
      <c r="AI74" s="205"/>
      <c r="AJ74" s="205"/>
    </row>
    <row r="75" spans="1:36" x14ac:dyDescent="0.4">
      <c r="A75" s="233" t="s">
        <v>67</v>
      </c>
      <c r="B75" s="205"/>
      <c r="C75" s="205"/>
      <c r="D75" s="205"/>
      <c r="E75" s="205"/>
      <c r="F75" s="205"/>
      <c r="G75" s="205"/>
      <c r="H75" s="205"/>
      <c r="I75" s="205"/>
      <c r="J75" s="205"/>
      <c r="K75" s="205"/>
      <c r="L75" s="205"/>
      <c r="M75" s="205"/>
      <c r="N75" s="205"/>
      <c r="O75" s="205"/>
      <c r="P75" s="205"/>
      <c r="Q75" s="205"/>
      <c r="R75" s="205"/>
      <c r="S75" s="198"/>
    </row>
    <row r="76" spans="1:36" x14ac:dyDescent="0.4">
      <c r="A76" s="189"/>
      <c r="B76" s="189"/>
      <c r="C76" s="190"/>
      <c r="D76" s="189"/>
      <c r="E76" s="190"/>
      <c r="F76" s="191"/>
      <c r="G76" s="191"/>
      <c r="H76" s="191"/>
      <c r="I76" s="191"/>
      <c r="J76" s="191"/>
      <c r="K76" s="191"/>
      <c r="L76" s="191"/>
      <c r="M76" s="191"/>
      <c r="N76" s="191"/>
      <c r="O76" s="191"/>
      <c r="P76" s="192"/>
      <c r="Q76" s="191"/>
      <c r="R76" s="189"/>
    </row>
    <row r="77" spans="1:36" x14ac:dyDescent="0.4">
      <c r="A77" s="189"/>
      <c r="B77" s="189"/>
      <c r="C77" s="190"/>
      <c r="D77" s="189"/>
      <c r="E77" s="190"/>
      <c r="F77" s="191"/>
      <c r="G77" s="191"/>
      <c r="H77" s="191"/>
      <c r="I77" s="191"/>
      <c r="J77" s="191"/>
      <c r="K77" s="191"/>
      <c r="L77" s="191"/>
      <c r="M77" s="191"/>
      <c r="N77" s="191"/>
      <c r="O77" s="191"/>
      <c r="P77" s="192"/>
      <c r="Q77" s="191"/>
      <c r="R77" s="189"/>
    </row>
    <row r="78" spans="1:36" x14ac:dyDescent="0.4">
      <c r="A78" s="189"/>
      <c r="B78" s="189"/>
      <c r="C78" s="190"/>
      <c r="D78" s="189"/>
      <c r="E78" s="190"/>
      <c r="F78" s="191"/>
      <c r="G78" s="191"/>
      <c r="H78" s="191"/>
      <c r="I78" s="191"/>
      <c r="J78" s="191"/>
      <c r="K78" s="191"/>
      <c r="L78" s="191"/>
      <c r="M78" s="191"/>
      <c r="N78" s="191"/>
      <c r="O78" s="191"/>
      <c r="P78" s="192"/>
      <c r="Q78" s="191"/>
      <c r="R78" s="189"/>
    </row>
    <row r="79" spans="1:36" x14ac:dyDescent="0.4">
      <c r="A79" s="189"/>
      <c r="B79" s="189"/>
      <c r="C79" s="190"/>
      <c r="D79" s="189"/>
      <c r="E79" s="190"/>
      <c r="F79" s="191"/>
      <c r="G79" s="191"/>
      <c r="H79" s="191"/>
      <c r="I79" s="191"/>
      <c r="J79" s="191"/>
      <c r="K79" s="191"/>
      <c r="L79" s="191"/>
      <c r="M79" s="191"/>
      <c r="N79" s="191"/>
      <c r="O79" s="191"/>
      <c r="P79" s="192"/>
      <c r="Q79" s="191"/>
      <c r="R79" s="189"/>
    </row>
    <row r="80" spans="1:36" x14ac:dyDescent="0.4">
      <c r="A80" s="189"/>
      <c r="B80" s="189"/>
      <c r="C80" s="190"/>
      <c r="D80" s="189"/>
      <c r="E80" s="190"/>
      <c r="F80" s="191"/>
      <c r="G80" s="191"/>
      <c r="H80" s="191"/>
      <c r="I80" s="191"/>
      <c r="J80" s="191"/>
      <c r="K80" s="191"/>
      <c r="L80" s="191"/>
      <c r="M80" s="191"/>
      <c r="N80" s="191"/>
      <c r="O80" s="191"/>
      <c r="P80" s="192"/>
      <c r="Q80" s="191"/>
      <c r="R80" s="189"/>
    </row>
    <row r="81" spans="1:18" x14ac:dyDescent="0.4">
      <c r="A81" s="189"/>
      <c r="B81" s="189"/>
      <c r="C81" s="190"/>
      <c r="D81" s="189"/>
      <c r="E81" s="190"/>
      <c r="F81" s="191"/>
      <c r="G81" s="191"/>
      <c r="H81" s="191"/>
      <c r="I81" s="191"/>
      <c r="J81" s="191"/>
      <c r="K81" s="191"/>
      <c r="L81" s="191"/>
      <c r="M81" s="191"/>
      <c r="N81" s="191"/>
      <c r="O81" s="191"/>
      <c r="P81" s="192"/>
      <c r="Q81" s="191"/>
      <c r="R81" s="189"/>
    </row>
    <row r="82" spans="1:18" x14ac:dyDescent="0.4">
      <c r="A82" s="189"/>
      <c r="B82" s="189"/>
      <c r="C82" s="190"/>
      <c r="D82" s="189"/>
      <c r="E82" s="190"/>
      <c r="F82" s="191"/>
      <c r="G82" s="191"/>
      <c r="H82" s="191"/>
      <c r="I82" s="191"/>
      <c r="J82" s="191"/>
      <c r="K82" s="191"/>
      <c r="L82" s="191"/>
      <c r="M82" s="191"/>
      <c r="N82" s="191"/>
      <c r="O82" s="191"/>
      <c r="P82" s="192"/>
      <c r="Q82" s="191"/>
      <c r="R82" s="189"/>
    </row>
    <row r="83" spans="1:18" x14ac:dyDescent="0.4">
      <c r="A83" s="189"/>
      <c r="B83" s="189"/>
      <c r="C83" s="190"/>
      <c r="D83" s="189"/>
      <c r="E83" s="190"/>
      <c r="F83" s="191"/>
      <c r="G83" s="191"/>
      <c r="H83" s="191"/>
      <c r="I83" s="191"/>
      <c r="J83" s="191"/>
      <c r="K83" s="191"/>
      <c r="L83" s="191"/>
      <c r="M83" s="191"/>
      <c r="N83" s="191"/>
      <c r="O83" s="191"/>
      <c r="P83" s="192"/>
      <c r="Q83" s="191"/>
      <c r="R83" s="189"/>
    </row>
    <row r="84" spans="1:18" x14ac:dyDescent="0.4">
      <c r="A84" s="189"/>
      <c r="B84" s="189"/>
      <c r="C84" s="190"/>
      <c r="D84" s="189"/>
      <c r="E84" s="190"/>
      <c r="F84" s="191"/>
      <c r="G84" s="191"/>
      <c r="H84" s="191"/>
      <c r="I84" s="191"/>
      <c r="J84" s="191"/>
      <c r="K84" s="191"/>
      <c r="L84" s="191"/>
      <c r="M84" s="191"/>
      <c r="N84" s="191"/>
      <c r="O84" s="191"/>
      <c r="P84" s="192"/>
      <c r="Q84" s="191"/>
      <c r="R84" s="189"/>
    </row>
    <row r="85" spans="1:18" x14ac:dyDescent="0.4">
      <c r="A85" s="189"/>
      <c r="B85" s="189"/>
      <c r="C85" s="190"/>
      <c r="D85" s="189"/>
      <c r="E85" s="190"/>
      <c r="F85" s="191"/>
      <c r="G85" s="191"/>
      <c r="H85" s="191"/>
      <c r="I85" s="191"/>
      <c r="J85" s="191"/>
      <c r="K85" s="191"/>
      <c r="L85" s="191"/>
      <c r="M85" s="191"/>
      <c r="N85" s="191"/>
      <c r="O85" s="191"/>
      <c r="P85" s="192"/>
      <c r="Q85" s="191"/>
      <c r="R85" s="189"/>
    </row>
    <row r="86" spans="1:18" x14ac:dyDescent="0.4">
      <c r="A86" s="189"/>
      <c r="B86" s="189"/>
      <c r="C86" s="190"/>
      <c r="D86" s="189"/>
      <c r="E86" s="190"/>
      <c r="F86" s="191"/>
      <c r="G86" s="191"/>
      <c r="H86" s="191"/>
      <c r="I86" s="191"/>
      <c r="J86" s="191"/>
      <c r="K86" s="191"/>
      <c r="L86" s="191"/>
      <c r="M86" s="191"/>
      <c r="N86" s="191"/>
      <c r="O86" s="191"/>
      <c r="P86" s="192"/>
      <c r="Q86" s="191"/>
      <c r="R86" s="189"/>
    </row>
    <row r="87" spans="1:18" x14ac:dyDescent="0.4">
      <c r="A87" s="189"/>
      <c r="B87" s="189"/>
      <c r="C87" s="190"/>
      <c r="D87" s="189"/>
      <c r="E87" s="190"/>
      <c r="F87" s="191"/>
      <c r="G87" s="191"/>
      <c r="H87" s="191"/>
      <c r="I87" s="191"/>
      <c r="J87" s="191"/>
      <c r="K87" s="191"/>
      <c r="L87" s="191"/>
      <c r="M87" s="191"/>
      <c r="N87" s="191"/>
      <c r="O87" s="191"/>
      <c r="P87" s="192"/>
      <c r="Q87" s="191"/>
      <c r="R87" s="189"/>
    </row>
    <row r="88" spans="1:18" x14ac:dyDescent="0.4">
      <c r="A88" s="189"/>
      <c r="B88" s="189"/>
      <c r="C88" s="190"/>
      <c r="D88" s="189"/>
      <c r="E88" s="190"/>
      <c r="F88" s="191"/>
      <c r="G88" s="191"/>
      <c r="H88" s="191"/>
      <c r="I88" s="191"/>
      <c r="J88" s="191"/>
      <c r="K88" s="191"/>
      <c r="L88" s="191"/>
      <c r="M88" s="191"/>
      <c r="N88" s="191"/>
      <c r="O88" s="191"/>
      <c r="P88" s="192"/>
      <c r="Q88" s="191"/>
      <c r="R88" s="189"/>
    </row>
    <row r="89" spans="1:18" x14ac:dyDescent="0.4">
      <c r="A89" s="189"/>
      <c r="B89" s="189"/>
      <c r="C89" s="190"/>
      <c r="D89" s="189"/>
      <c r="E89" s="190"/>
      <c r="F89" s="191"/>
      <c r="G89" s="191"/>
      <c r="H89" s="191"/>
      <c r="I89" s="191"/>
      <c r="J89" s="191"/>
      <c r="K89" s="191"/>
      <c r="L89" s="191"/>
      <c r="M89" s="191"/>
      <c r="N89" s="191"/>
      <c r="O89" s="191"/>
      <c r="P89" s="192"/>
      <c r="Q89" s="191"/>
      <c r="R89" s="189"/>
    </row>
    <row r="90" spans="1:18" x14ac:dyDescent="0.4">
      <c r="A90" s="189"/>
      <c r="B90" s="189"/>
      <c r="C90" s="190"/>
      <c r="D90" s="189"/>
      <c r="E90" s="190"/>
      <c r="F90" s="191"/>
      <c r="G90" s="191"/>
      <c r="H90" s="191"/>
      <c r="I90" s="191"/>
      <c r="J90" s="191"/>
      <c r="K90" s="191"/>
      <c r="L90" s="191"/>
      <c r="M90" s="191"/>
      <c r="N90" s="191"/>
      <c r="O90" s="191"/>
      <c r="P90" s="192"/>
      <c r="Q90" s="191"/>
      <c r="R90" s="189"/>
    </row>
    <row r="91" spans="1:18" x14ac:dyDescent="0.4">
      <c r="A91" s="189"/>
      <c r="B91" s="189"/>
      <c r="C91" s="190"/>
      <c r="D91" s="189"/>
      <c r="E91" s="190"/>
      <c r="F91" s="191"/>
      <c r="G91" s="191"/>
      <c r="H91" s="191"/>
      <c r="I91" s="191"/>
      <c r="J91" s="191"/>
      <c r="K91" s="191"/>
      <c r="L91" s="191"/>
      <c r="M91" s="191"/>
      <c r="N91" s="191"/>
      <c r="O91" s="191"/>
      <c r="P91" s="192"/>
      <c r="Q91" s="191"/>
      <c r="R91" s="189"/>
    </row>
    <row r="92" spans="1:18" x14ac:dyDescent="0.4">
      <c r="A92" s="189"/>
      <c r="B92" s="189"/>
      <c r="C92" s="190"/>
      <c r="D92" s="189"/>
      <c r="E92" s="190"/>
      <c r="F92" s="191"/>
      <c r="G92" s="191"/>
      <c r="H92" s="191"/>
      <c r="I92" s="191"/>
      <c r="J92" s="191"/>
      <c r="K92" s="191"/>
      <c r="L92" s="191"/>
      <c r="M92" s="191"/>
      <c r="N92" s="191"/>
      <c r="O92" s="191"/>
      <c r="P92" s="192"/>
      <c r="Q92" s="191"/>
      <c r="R92" s="189"/>
    </row>
    <row r="93" spans="1:18" x14ac:dyDescent="0.4">
      <c r="A93" s="189"/>
      <c r="B93" s="189"/>
      <c r="C93" s="190"/>
      <c r="D93" s="189"/>
      <c r="E93" s="190"/>
      <c r="F93" s="191"/>
      <c r="G93" s="191"/>
      <c r="H93" s="191"/>
      <c r="I93" s="191"/>
      <c r="J93" s="191"/>
      <c r="K93" s="191"/>
      <c r="L93" s="191"/>
      <c r="M93" s="191"/>
      <c r="N93" s="191"/>
      <c r="O93" s="191"/>
      <c r="P93" s="192"/>
      <c r="Q93" s="191"/>
      <c r="R93" s="189"/>
    </row>
  </sheetData>
  <sheetProtection sheet="1" objects="1" scenarios="1"/>
  <mergeCells count="35">
    <mergeCell ref="S72:AJ72"/>
    <mergeCell ref="A72:R72"/>
    <mergeCell ref="B51:C51"/>
    <mergeCell ref="M53:Q53"/>
    <mergeCell ref="B39:B40"/>
    <mergeCell ref="C39:C40"/>
    <mergeCell ref="D39:P39"/>
    <mergeCell ref="Q39:Q40"/>
    <mergeCell ref="R39:R40"/>
    <mergeCell ref="B32:C32"/>
    <mergeCell ref="M34:P34"/>
    <mergeCell ref="Q34:R34"/>
    <mergeCell ref="M36:P36"/>
    <mergeCell ref="Q36:R36"/>
    <mergeCell ref="M35:P35"/>
    <mergeCell ref="Q35:R35"/>
    <mergeCell ref="K9:L9"/>
    <mergeCell ref="M9:N9"/>
    <mergeCell ref="P9:R10"/>
    <mergeCell ref="R12:R16"/>
    <mergeCell ref="P13:P16"/>
    <mergeCell ref="A12:A16"/>
    <mergeCell ref="B12:B16"/>
    <mergeCell ref="C12:C16"/>
    <mergeCell ref="D12:P12"/>
    <mergeCell ref="Q12:Q16"/>
    <mergeCell ref="E8:F8"/>
    <mergeCell ref="K8:L8"/>
    <mergeCell ref="M8:N8"/>
    <mergeCell ref="P8:Q8"/>
    <mergeCell ref="P2:R2"/>
    <mergeCell ref="L4:O4"/>
    <mergeCell ref="P4:R4"/>
    <mergeCell ref="A5:R5"/>
    <mergeCell ref="P7:Q7"/>
  </mergeCells>
  <phoneticPr fontId="3"/>
  <dataValidations count="3">
    <dataValidation type="list" allowBlank="1" showInputMessage="1" showErrorMessage="1" sqref="C9 M9">
      <formula1>"末,1,2,3,4,5,6,7,8,9,10,11,12,13,14,15,16,17,18,19,20,21,22,23,24,25,26,27,28,29,30,31"</formula1>
    </dataValidation>
    <dataValidation imeMode="off" allowBlank="1" showInputMessage="1" showErrorMessage="1" sqref="D41:O50 D17:O31"/>
    <dataValidation imeMode="hiragana" allowBlank="1" showInputMessage="1" showErrorMessage="1" sqref="B41:C50 B17:C31 P4:R4"/>
  </dataValidations>
  <pageMargins left="0.43307086614173229" right="0.23622047244094491" top="0.55118110236220474" bottom="0.55118110236220474" header="0.31496062992125984" footer="0.31496062992125984"/>
  <pageSetup paperSize="9" scale="82" orientation="portrait" horizontalDpi="300" verticalDpi="300" r:id="rId1"/>
  <headerFooter>
    <oddFooter>&amp;R&amp;K00-049&amp;A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U93"/>
  <sheetViews>
    <sheetView view="pageBreakPreview" zoomScale="115" zoomScaleNormal="100" zoomScaleSheetLayoutView="115" workbookViewId="0">
      <selection activeCell="K72" sqref="K72"/>
    </sheetView>
  </sheetViews>
  <sheetFormatPr defaultColWidth="8.625" defaultRowHeight="13.5" x14ac:dyDescent="0.4"/>
  <cols>
    <col min="1" max="1" width="3.25" style="1" customWidth="1"/>
    <col min="2" max="2" width="7.625" style="1" customWidth="1"/>
    <col min="3" max="3" width="10.625" style="2" customWidth="1"/>
    <col min="4" max="4" width="4.625" style="1" customWidth="1"/>
    <col min="5" max="5" width="4.625" style="2" customWidth="1"/>
    <col min="6" max="15" width="4.625" style="3" customWidth="1"/>
    <col min="16" max="16" width="7.625" style="41" customWidth="1"/>
    <col min="17" max="17" width="6.625" style="3" customWidth="1"/>
    <col min="18" max="18" width="16.625" style="11" customWidth="1"/>
    <col min="19" max="19" width="5.625" style="1" customWidth="1"/>
    <col min="20" max="20" width="2.25" style="46" bestFit="1" customWidth="1"/>
    <col min="21" max="21" width="5" style="46" bestFit="1" customWidth="1"/>
    <col min="22" max="16384" width="8.625" style="1"/>
  </cols>
  <sheetData>
    <row r="1" spans="1:21" s="16" customFormat="1" ht="12.95" customHeight="1" x14ac:dyDescent="0.4">
      <c r="A1" s="11"/>
      <c r="B1" s="11"/>
      <c r="C1" s="70"/>
      <c r="D1" s="11"/>
      <c r="E1" s="70"/>
      <c r="F1" s="3"/>
      <c r="G1" s="3"/>
      <c r="H1" s="3"/>
      <c r="I1" s="3"/>
      <c r="J1" s="3"/>
      <c r="K1" s="3"/>
      <c r="L1" s="3"/>
      <c r="M1" s="3"/>
      <c r="N1" s="3"/>
      <c r="O1" s="3"/>
      <c r="P1" s="41"/>
      <c r="Q1" s="3"/>
      <c r="R1" s="71" t="s">
        <v>22</v>
      </c>
      <c r="T1" s="46"/>
      <c r="U1" s="46"/>
    </row>
    <row r="2" spans="1:21" s="16" customFormat="1" ht="12.95" customHeight="1" x14ac:dyDescent="0.4">
      <c r="A2" s="11"/>
      <c r="B2" s="11"/>
      <c r="C2" s="70"/>
      <c r="D2" s="11"/>
      <c r="E2" s="70"/>
      <c r="F2" s="3"/>
      <c r="G2" s="3"/>
      <c r="H2" s="3"/>
      <c r="I2" s="3"/>
      <c r="J2" s="3"/>
      <c r="K2" s="3"/>
      <c r="L2" s="3"/>
      <c r="M2" s="3"/>
      <c r="N2" s="3"/>
      <c r="O2" s="3"/>
      <c r="P2" s="303" t="s">
        <v>51</v>
      </c>
      <c r="Q2" s="303"/>
      <c r="R2" s="303"/>
      <c r="T2" s="46"/>
      <c r="U2" s="46"/>
    </row>
    <row r="3" spans="1:21" s="16" customFormat="1" ht="12.95" customHeight="1" x14ac:dyDescent="0.4">
      <c r="A3" s="11"/>
      <c r="B3" s="70" t="s">
        <v>23</v>
      </c>
      <c r="C3" s="11"/>
      <c r="D3" s="11"/>
      <c r="E3" s="70"/>
      <c r="F3" s="3"/>
      <c r="G3" s="3"/>
      <c r="H3" s="3"/>
      <c r="I3" s="3"/>
      <c r="J3" s="3"/>
      <c r="K3" s="3"/>
      <c r="L3" s="3"/>
      <c r="M3" s="3"/>
      <c r="N3" s="3"/>
      <c r="O3" s="3"/>
      <c r="P3" s="41"/>
      <c r="Q3" s="3"/>
      <c r="R3" s="3"/>
      <c r="T3" s="46"/>
      <c r="U3" s="46"/>
    </row>
    <row r="4" spans="1:21" s="16" customFormat="1" ht="12.95" customHeight="1" x14ac:dyDescent="0.4">
      <c r="A4" s="11"/>
      <c r="B4" s="11"/>
      <c r="C4" s="70"/>
      <c r="D4" s="11"/>
      <c r="E4" s="70"/>
      <c r="F4" s="3"/>
      <c r="G4" s="3"/>
      <c r="H4" s="3"/>
      <c r="I4" s="3"/>
      <c r="J4" s="3"/>
      <c r="K4" s="3"/>
      <c r="L4" s="304" t="s">
        <v>12</v>
      </c>
      <c r="M4" s="304"/>
      <c r="N4" s="304"/>
      <c r="O4" s="304"/>
      <c r="P4" s="305"/>
      <c r="Q4" s="305"/>
      <c r="R4" s="305"/>
      <c r="T4" s="46"/>
      <c r="U4" s="46"/>
    </row>
    <row r="5" spans="1:21" s="16" customFormat="1" ht="12.95" customHeight="1" x14ac:dyDescent="0.4">
      <c r="A5" s="306" t="s">
        <v>11</v>
      </c>
      <c r="B5" s="306"/>
      <c r="C5" s="306"/>
      <c r="D5" s="306"/>
      <c r="E5" s="306"/>
      <c r="F5" s="306"/>
      <c r="G5" s="306"/>
      <c r="H5" s="306"/>
      <c r="I5" s="306"/>
      <c r="J5" s="306"/>
      <c r="K5" s="306"/>
      <c r="L5" s="306"/>
      <c r="M5" s="306"/>
      <c r="N5" s="306"/>
      <c r="O5" s="306"/>
      <c r="P5" s="306"/>
      <c r="Q5" s="306"/>
      <c r="R5" s="306"/>
      <c r="T5" s="46"/>
      <c r="U5" s="46"/>
    </row>
    <row r="6" spans="1:21" s="16" customFormat="1" ht="12.95" customHeight="1" x14ac:dyDescent="0.4">
      <c r="A6" s="3"/>
      <c r="B6" s="11"/>
      <c r="C6" s="73" t="s">
        <v>28</v>
      </c>
      <c r="D6" s="11"/>
      <c r="E6" s="3"/>
      <c r="F6" s="3"/>
      <c r="G6" s="3"/>
      <c r="H6" s="3"/>
      <c r="I6" s="3"/>
      <c r="J6" s="3"/>
      <c r="K6" s="3"/>
      <c r="L6" s="3"/>
      <c r="M6" s="3"/>
      <c r="N6" s="3"/>
      <c r="O6" s="3"/>
      <c r="P6" s="41"/>
      <c r="Q6" s="3"/>
      <c r="R6" s="3"/>
      <c r="T6" s="46"/>
      <c r="U6" s="46"/>
    </row>
    <row r="7" spans="1:21" s="16" customFormat="1" ht="12.95" customHeight="1" thickBot="1" x14ac:dyDescent="0.45">
      <c r="A7" s="74"/>
      <c r="B7" s="75"/>
      <c r="C7" s="76"/>
      <c r="D7" s="74"/>
      <c r="E7" s="77"/>
      <c r="F7" s="75"/>
      <c r="G7" s="75"/>
      <c r="H7" s="75"/>
      <c r="I7" s="75"/>
      <c r="J7" s="78"/>
      <c r="K7" s="78"/>
      <c r="L7" s="79"/>
      <c r="M7" s="78"/>
      <c r="N7" s="80"/>
      <c r="O7" s="79"/>
      <c r="P7" s="307" t="s">
        <v>1</v>
      </c>
      <c r="Q7" s="307"/>
      <c r="R7" s="78"/>
      <c r="T7" s="46"/>
      <c r="U7" s="46"/>
    </row>
    <row r="8" spans="1:21" s="16" customFormat="1" ht="12.95" customHeight="1" thickTop="1" thickBot="1" x14ac:dyDescent="0.45">
      <c r="A8" s="74"/>
      <c r="B8" s="81"/>
      <c r="C8" s="77"/>
      <c r="D8" s="75"/>
      <c r="E8" s="308"/>
      <c r="F8" s="308"/>
      <c r="G8" s="82"/>
      <c r="H8" s="75"/>
      <c r="I8" s="75"/>
      <c r="J8" s="78"/>
      <c r="K8" s="309" t="s">
        <v>34</v>
      </c>
      <c r="L8" s="309"/>
      <c r="M8" s="310">
        <f>IF(AND(MOD(YEAR(P8),4)=0,MONTH(P8)=2),DATE(YEAR(P8)-1,MONTH(P8),DAY(P8)),DATE(YEAR(P8)-1,MONTH(P8),DAY(P8)+1))</f>
        <v>45108</v>
      </c>
      <c r="N8" s="310"/>
      <c r="O8" s="78" t="s">
        <v>0</v>
      </c>
      <c r="P8" s="311">
        <v>45473</v>
      </c>
      <c r="Q8" s="312"/>
      <c r="R8" s="83">
        <f>YEAR(M8)</f>
        <v>2023</v>
      </c>
      <c r="T8" s="46"/>
      <c r="U8" s="46"/>
    </row>
    <row r="9" spans="1:21" s="16" customFormat="1" ht="12.95" customHeight="1" thickTop="1" x14ac:dyDescent="0.4">
      <c r="A9" s="74"/>
      <c r="B9" s="81"/>
      <c r="C9" s="84"/>
      <c r="D9" s="85"/>
      <c r="E9" s="77"/>
      <c r="F9" s="75"/>
      <c r="G9" s="75"/>
      <c r="H9" s="75"/>
      <c r="I9" s="75"/>
      <c r="J9" s="78"/>
      <c r="K9" s="309" t="s">
        <v>35</v>
      </c>
      <c r="L9" s="317"/>
      <c r="M9" s="318" t="s">
        <v>36</v>
      </c>
      <c r="N9" s="319"/>
      <c r="O9" s="78" t="s">
        <v>2</v>
      </c>
      <c r="P9" s="310"/>
      <c r="Q9" s="310"/>
      <c r="R9" s="310"/>
      <c r="T9" s="46"/>
      <c r="U9" s="46"/>
    </row>
    <row r="10" spans="1:21" s="16" customFormat="1" ht="8.1" customHeight="1" x14ac:dyDescent="0.4">
      <c r="A10" s="74"/>
      <c r="B10" s="75"/>
      <c r="C10" s="86"/>
      <c r="D10" s="74"/>
      <c r="E10" s="76"/>
      <c r="F10" s="75"/>
      <c r="G10" s="75"/>
      <c r="H10" s="75"/>
      <c r="I10" s="75"/>
      <c r="J10" s="78"/>
      <c r="K10" s="78"/>
      <c r="L10" s="79"/>
      <c r="M10" s="78"/>
      <c r="N10" s="87"/>
      <c r="O10" s="79"/>
      <c r="P10" s="310"/>
      <c r="Q10" s="310"/>
      <c r="R10" s="310"/>
      <c r="T10" s="46"/>
      <c r="U10" s="46"/>
    </row>
    <row r="11" spans="1:21" s="16" customFormat="1" ht="12" customHeight="1" x14ac:dyDescent="0.4">
      <c r="A11" s="88" t="s">
        <v>10</v>
      </c>
      <c r="B11" s="89"/>
      <c r="C11" s="90"/>
      <c r="D11" s="88"/>
      <c r="E11" s="91"/>
      <c r="F11" s="89"/>
      <c r="G11" s="89"/>
      <c r="H11" s="89"/>
      <c r="I11" s="3"/>
      <c r="J11" s="3"/>
      <c r="K11" s="3"/>
      <c r="L11" s="3"/>
      <c r="M11" s="3"/>
      <c r="N11" s="3"/>
      <c r="O11" s="3"/>
      <c r="P11" s="41"/>
      <c r="Q11" s="3"/>
      <c r="R11" s="11"/>
      <c r="T11" s="46"/>
      <c r="U11" s="46"/>
    </row>
    <row r="12" spans="1:21" ht="18" customHeight="1" x14ac:dyDescent="0.4">
      <c r="A12" s="290"/>
      <c r="B12" s="290" t="s">
        <v>6</v>
      </c>
      <c r="C12" s="292" t="s">
        <v>7</v>
      </c>
      <c r="D12" s="294" t="s">
        <v>4</v>
      </c>
      <c r="E12" s="295"/>
      <c r="F12" s="295"/>
      <c r="G12" s="295"/>
      <c r="H12" s="295"/>
      <c r="I12" s="295"/>
      <c r="J12" s="295"/>
      <c r="K12" s="295"/>
      <c r="L12" s="295"/>
      <c r="M12" s="295"/>
      <c r="N12" s="295"/>
      <c r="O12" s="295"/>
      <c r="P12" s="296"/>
      <c r="Q12" s="299" t="s">
        <v>8</v>
      </c>
      <c r="R12" s="299" t="s">
        <v>9</v>
      </c>
      <c r="T12" s="301" t="s">
        <v>33</v>
      </c>
      <c r="U12" s="301"/>
    </row>
    <row r="13" spans="1:21" ht="15" customHeight="1" x14ac:dyDescent="0.4">
      <c r="A13" s="302"/>
      <c r="B13" s="302"/>
      <c r="C13" s="313"/>
      <c r="D13" s="99">
        <f>IF(M9="末",MONTH(M8),IF(MONTH(M8)&lt;12,MONTH(M8)+1,1))</f>
        <v>7</v>
      </c>
      <c r="E13" s="99">
        <f>IF((D13+1)&lt;=12,(D13+1),1)</f>
        <v>8</v>
      </c>
      <c r="F13" s="99">
        <f t="shared" ref="F13:O13" si="0">IF((E13+1)&lt;=12,(E13+1),1)</f>
        <v>9</v>
      </c>
      <c r="G13" s="99">
        <f t="shared" si="0"/>
        <v>10</v>
      </c>
      <c r="H13" s="99">
        <f t="shared" si="0"/>
        <v>11</v>
      </c>
      <c r="I13" s="99">
        <f t="shared" si="0"/>
        <v>12</v>
      </c>
      <c r="J13" s="99">
        <f t="shared" si="0"/>
        <v>1</v>
      </c>
      <c r="K13" s="99">
        <f t="shared" si="0"/>
        <v>2</v>
      </c>
      <c r="L13" s="99">
        <f t="shared" si="0"/>
        <v>3</v>
      </c>
      <c r="M13" s="99">
        <f t="shared" si="0"/>
        <v>4</v>
      </c>
      <c r="N13" s="99">
        <f>IF((M13+1)&lt;=12,(M13+1),1)</f>
        <v>5</v>
      </c>
      <c r="O13" s="99">
        <f t="shared" si="0"/>
        <v>6</v>
      </c>
      <c r="P13" s="290" t="s">
        <v>5</v>
      </c>
      <c r="Q13" s="314"/>
      <c r="R13" s="314"/>
      <c r="T13" s="301"/>
      <c r="U13" s="301"/>
    </row>
    <row r="14" spans="1:21" s="49" customFormat="1" ht="9" customHeight="1" x14ac:dyDescent="0.15">
      <c r="A14" s="302"/>
      <c r="B14" s="302"/>
      <c r="C14" s="313"/>
      <c r="D14" s="96">
        <f>IF(M9="末",DATE($R$8,D13,1),DATE(YEAR(D16),MONTH(D16)-1,DAY(D16)+1))</f>
        <v>45108</v>
      </c>
      <c r="E14" s="96">
        <f>D16+1</f>
        <v>45139</v>
      </c>
      <c r="F14" s="96">
        <f t="shared" ref="F14:O14" si="1">E16+1</f>
        <v>45170</v>
      </c>
      <c r="G14" s="96">
        <f t="shared" si="1"/>
        <v>45200</v>
      </c>
      <c r="H14" s="96">
        <f t="shared" si="1"/>
        <v>45231</v>
      </c>
      <c r="I14" s="96">
        <f t="shared" si="1"/>
        <v>45261</v>
      </c>
      <c r="J14" s="96">
        <f t="shared" si="1"/>
        <v>45292</v>
      </c>
      <c r="K14" s="96">
        <f t="shared" si="1"/>
        <v>44958</v>
      </c>
      <c r="L14" s="96">
        <f t="shared" si="1"/>
        <v>44986</v>
      </c>
      <c r="M14" s="96">
        <f t="shared" si="1"/>
        <v>45017</v>
      </c>
      <c r="N14" s="96">
        <f t="shared" si="1"/>
        <v>45047</v>
      </c>
      <c r="O14" s="96">
        <f t="shared" si="1"/>
        <v>45078</v>
      </c>
      <c r="P14" s="302"/>
      <c r="Q14" s="314"/>
      <c r="R14" s="314"/>
      <c r="T14" s="301"/>
      <c r="U14" s="301"/>
    </row>
    <row r="15" spans="1:21" s="4" customFormat="1" ht="9" customHeight="1" x14ac:dyDescent="0.4">
      <c r="A15" s="302"/>
      <c r="B15" s="302"/>
      <c r="C15" s="313"/>
      <c r="D15" s="97" t="s">
        <v>0</v>
      </c>
      <c r="E15" s="97" t="s">
        <v>0</v>
      </c>
      <c r="F15" s="97" t="s">
        <v>0</v>
      </c>
      <c r="G15" s="97" t="s">
        <v>0</v>
      </c>
      <c r="H15" s="97" t="s">
        <v>0</v>
      </c>
      <c r="I15" s="97" t="s">
        <v>0</v>
      </c>
      <c r="J15" s="97" t="s">
        <v>0</v>
      </c>
      <c r="K15" s="97" t="s">
        <v>0</v>
      </c>
      <c r="L15" s="97" t="s">
        <v>0</v>
      </c>
      <c r="M15" s="97" t="s">
        <v>0</v>
      </c>
      <c r="N15" s="97" t="s">
        <v>0</v>
      </c>
      <c r="O15" s="97" t="s">
        <v>0</v>
      </c>
      <c r="P15" s="302"/>
      <c r="Q15" s="314"/>
      <c r="R15" s="314"/>
      <c r="T15" s="301"/>
      <c r="U15" s="301"/>
    </row>
    <row r="16" spans="1:21" s="51" customFormat="1" ht="9" customHeight="1" x14ac:dyDescent="0.4">
      <c r="A16" s="291"/>
      <c r="B16" s="291"/>
      <c r="C16" s="293"/>
      <c r="D16" s="98">
        <f t="shared" ref="D16:O16" si="2">IF($M$9="末",DATE($R$8,D13+1,0),DATE($R$8,D13,$M$9))</f>
        <v>45138</v>
      </c>
      <c r="E16" s="98">
        <f t="shared" si="2"/>
        <v>45169</v>
      </c>
      <c r="F16" s="98">
        <f t="shared" si="2"/>
        <v>45199</v>
      </c>
      <c r="G16" s="98">
        <f t="shared" si="2"/>
        <v>45230</v>
      </c>
      <c r="H16" s="98">
        <f t="shared" si="2"/>
        <v>45260</v>
      </c>
      <c r="I16" s="98">
        <f t="shared" si="2"/>
        <v>45291</v>
      </c>
      <c r="J16" s="98">
        <f t="shared" si="2"/>
        <v>44957</v>
      </c>
      <c r="K16" s="98">
        <f t="shared" si="2"/>
        <v>44985</v>
      </c>
      <c r="L16" s="98">
        <f t="shared" si="2"/>
        <v>45016</v>
      </c>
      <c r="M16" s="98">
        <f t="shared" si="2"/>
        <v>45046</v>
      </c>
      <c r="N16" s="98">
        <f t="shared" si="2"/>
        <v>45077</v>
      </c>
      <c r="O16" s="98">
        <f t="shared" si="2"/>
        <v>45107</v>
      </c>
      <c r="P16" s="291"/>
      <c r="Q16" s="300"/>
      <c r="R16" s="300"/>
      <c r="T16" s="52" t="s">
        <v>31</v>
      </c>
      <c r="U16" s="52" t="s">
        <v>32</v>
      </c>
    </row>
    <row r="17" spans="1:21" ht="14.1" customHeight="1" x14ac:dyDescent="0.4">
      <c r="A17" s="100">
        <v>1</v>
      </c>
      <c r="B17" s="207"/>
      <c r="C17" s="207"/>
      <c r="D17" s="226"/>
      <c r="E17" s="226"/>
      <c r="F17" s="226"/>
      <c r="G17" s="226"/>
      <c r="H17" s="226"/>
      <c r="I17" s="226"/>
      <c r="J17" s="226"/>
      <c r="K17" s="226"/>
      <c r="L17" s="226"/>
      <c r="M17" s="226"/>
      <c r="N17" s="226"/>
      <c r="O17" s="226"/>
      <c r="P17" s="227" t="str">
        <f>IF(C17="","",SUM(D17:O17))</f>
        <v/>
      </c>
      <c r="Q17" s="228" t="str">
        <f>IF(C17="","",ROUNDDOWN(AVERAGEA(D17:O17),1))</f>
        <v/>
      </c>
      <c r="R17" s="208"/>
      <c r="T17" s="47" t="str">
        <f>IF(C17="","",COUNT(D17:O17))</f>
        <v/>
      </c>
      <c r="U17" s="47" t="str">
        <f>IF(C17="","",IF(ROUNDDOWN(P17/T17,1)=Q17,"○","要確認"))</f>
        <v/>
      </c>
    </row>
    <row r="18" spans="1:21" ht="14.1" customHeight="1" x14ac:dyDescent="0.4">
      <c r="A18" s="100">
        <v>2</v>
      </c>
      <c r="B18" s="207"/>
      <c r="C18" s="207"/>
      <c r="D18" s="226"/>
      <c r="E18" s="226"/>
      <c r="F18" s="226"/>
      <c r="G18" s="226"/>
      <c r="H18" s="226"/>
      <c r="I18" s="226"/>
      <c r="J18" s="226"/>
      <c r="K18" s="226"/>
      <c r="L18" s="226"/>
      <c r="M18" s="226"/>
      <c r="N18" s="226"/>
      <c r="O18" s="226"/>
      <c r="P18" s="227" t="str">
        <f t="shared" ref="P18:P31" si="3">IF(C18="","",SUM(D18:O18))</f>
        <v/>
      </c>
      <c r="Q18" s="228" t="str">
        <f t="shared" ref="Q18:Q31" si="4">IF(C18="","",ROUNDDOWN(AVERAGEA(D18:O18),1))</f>
        <v/>
      </c>
      <c r="R18" s="208"/>
      <c r="T18" s="47" t="str">
        <f t="shared" ref="T18:T31" si="5">IF(C18="","",COUNT(D18:O18))</f>
        <v/>
      </c>
      <c r="U18" s="47" t="str">
        <f t="shared" ref="U18:U31" si="6">IF(C18="","",IF(ROUNDDOWN(P18/T18,1)=Q18,"○","要確認"))</f>
        <v/>
      </c>
    </row>
    <row r="19" spans="1:21" ht="14.1" customHeight="1" x14ac:dyDescent="0.4">
      <c r="A19" s="100">
        <v>3</v>
      </c>
      <c r="B19" s="207"/>
      <c r="C19" s="207"/>
      <c r="D19" s="226"/>
      <c r="E19" s="226"/>
      <c r="F19" s="226"/>
      <c r="G19" s="226"/>
      <c r="H19" s="226"/>
      <c r="I19" s="226"/>
      <c r="J19" s="226"/>
      <c r="K19" s="226"/>
      <c r="L19" s="226"/>
      <c r="M19" s="226"/>
      <c r="N19" s="226"/>
      <c r="O19" s="226"/>
      <c r="P19" s="227" t="str">
        <f t="shared" si="3"/>
        <v/>
      </c>
      <c r="Q19" s="228" t="str">
        <f t="shared" si="4"/>
        <v/>
      </c>
      <c r="R19" s="208"/>
      <c r="T19" s="47" t="str">
        <f t="shared" si="5"/>
        <v/>
      </c>
      <c r="U19" s="47" t="str">
        <f t="shared" si="6"/>
        <v/>
      </c>
    </row>
    <row r="20" spans="1:21" ht="14.1" customHeight="1" x14ac:dyDescent="0.4">
      <c r="A20" s="100">
        <v>4</v>
      </c>
      <c r="B20" s="207"/>
      <c r="C20" s="207"/>
      <c r="D20" s="226"/>
      <c r="E20" s="226"/>
      <c r="F20" s="226"/>
      <c r="G20" s="226"/>
      <c r="H20" s="226"/>
      <c r="I20" s="226"/>
      <c r="J20" s="226"/>
      <c r="K20" s="226"/>
      <c r="L20" s="226"/>
      <c r="M20" s="226"/>
      <c r="N20" s="226"/>
      <c r="O20" s="226"/>
      <c r="P20" s="227" t="str">
        <f t="shared" si="3"/>
        <v/>
      </c>
      <c r="Q20" s="228" t="str">
        <f t="shared" si="4"/>
        <v/>
      </c>
      <c r="R20" s="208"/>
      <c r="T20" s="47" t="str">
        <f t="shared" si="5"/>
        <v/>
      </c>
      <c r="U20" s="47" t="str">
        <f t="shared" si="6"/>
        <v/>
      </c>
    </row>
    <row r="21" spans="1:21" ht="14.1" customHeight="1" x14ac:dyDescent="0.4">
      <c r="A21" s="100">
        <v>5</v>
      </c>
      <c r="B21" s="207"/>
      <c r="C21" s="207"/>
      <c r="D21" s="226"/>
      <c r="E21" s="226"/>
      <c r="F21" s="226"/>
      <c r="G21" s="226"/>
      <c r="H21" s="226"/>
      <c r="I21" s="226"/>
      <c r="J21" s="226"/>
      <c r="K21" s="226"/>
      <c r="L21" s="226"/>
      <c r="M21" s="226"/>
      <c r="N21" s="226"/>
      <c r="O21" s="226"/>
      <c r="P21" s="227" t="str">
        <f t="shared" si="3"/>
        <v/>
      </c>
      <c r="Q21" s="228" t="str">
        <f t="shared" si="4"/>
        <v/>
      </c>
      <c r="R21" s="208"/>
      <c r="T21" s="47" t="str">
        <f t="shared" si="5"/>
        <v/>
      </c>
      <c r="U21" s="47" t="str">
        <f t="shared" si="6"/>
        <v/>
      </c>
    </row>
    <row r="22" spans="1:21" ht="14.1" customHeight="1" x14ac:dyDescent="0.4">
      <c r="A22" s="100">
        <v>6</v>
      </c>
      <c r="B22" s="207"/>
      <c r="C22" s="207"/>
      <c r="D22" s="226"/>
      <c r="E22" s="226"/>
      <c r="F22" s="226"/>
      <c r="G22" s="226"/>
      <c r="H22" s="226"/>
      <c r="I22" s="226"/>
      <c r="J22" s="226"/>
      <c r="K22" s="226"/>
      <c r="L22" s="226"/>
      <c r="M22" s="226"/>
      <c r="N22" s="226"/>
      <c r="O22" s="226"/>
      <c r="P22" s="227" t="str">
        <f t="shared" si="3"/>
        <v/>
      </c>
      <c r="Q22" s="228" t="str">
        <f t="shared" si="4"/>
        <v/>
      </c>
      <c r="R22" s="208"/>
      <c r="T22" s="47" t="str">
        <f t="shared" si="5"/>
        <v/>
      </c>
      <c r="U22" s="47" t="str">
        <f t="shared" si="6"/>
        <v/>
      </c>
    </row>
    <row r="23" spans="1:21" ht="14.1" customHeight="1" x14ac:dyDescent="0.4">
      <c r="A23" s="100">
        <v>7</v>
      </c>
      <c r="B23" s="207"/>
      <c r="C23" s="207"/>
      <c r="D23" s="226"/>
      <c r="E23" s="226"/>
      <c r="F23" s="226"/>
      <c r="G23" s="226"/>
      <c r="H23" s="226"/>
      <c r="I23" s="226"/>
      <c r="J23" s="226"/>
      <c r="K23" s="226"/>
      <c r="L23" s="226"/>
      <c r="M23" s="226"/>
      <c r="N23" s="226"/>
      <c r="O23" s="226"/>
      <c r="P23" s="227" t="str">
        <f t="shared" si="3"/>
        <v/>
      </c>
      <c r="Q23" s="228" t="str">
        <f t="shared" si="4"/>
        <v/>
      </c>
      <c r="R23" s="208"/>
      <c r="T23" s="47" t="str">
        <f t="shared" si="5"/>
        <v/>
      </c>
      <c r="U23" s="47" t="str">
        <f t="shared" si="6"/>
        <v/>
      </c>
    </row>
    <row r="24" spans="1:21" ht="14.1" customHeight="1" x14ac:dyDescent="0.4">
      <c r="A24" s="100">
        <v>8</v>
      </c>
      <c r="B24" s="207"/>
      <c r="C24" s="207"/>
      <c r="D24" s="226"/>
      <c r="E24" s="226"/>
      <c r="F24" s="226"/>
      <c r="G24" s="226"/>
      <c r="H24" s="226"/>
      <c r="I24" s="226"/>
      <c r="J24" s="226"/>
      <c r="K24" s="226"/>
      <c r="L24" s="226"/>
      <c r="M24" s="226"/>
      <c r="N24" s="226"/>
      <c r="O24" s="226"/>
      <c r="P24" s="227" t="str">
        <f t="shared" si="3"/>
        <v/>
      </c>
      <c r="Q24" s="228" t="str">
        <f t="shared" si="4"/>
        <v/>
      </c>
      <c r="R24" s="208"/>
      <c r="T24" s="47" t="str">
        <f t="shared" si="5"/>
        <v/>
      </c>
      <c r="U24" s="47" t="str">
        <f t="shared" si="6"/>
        <v/>
      </c>
    </row>
    <row r="25" spans="1:21" ht="14.1" customHeight="1" x14ac:dyDescent="0.4">
      <c r="A25" s="100">
        <v>9</v>
      </c>
      <c r="B25" s="207"/>
      <c r="C25" s="207"/>
      <c r="D25" s="226"/>
      <c r="E25" s="226"/>
      <c r="F25" s="226"/>
      <c r="G25" s="226"/>
      <c r="H25" s="226"/>
      <c r="I25" s="226"/>
      <c r="J25" s="226"/>
      <c r="K25" s="226"/>
      <c r="L25" s="226"/>
      <c r="M25" s="226"/>
      <c r="N25" s="226"/>
      <c r="O25" s="226"/>
      <c r="P25" s="227" t="str">
        <f t="shared" si="3"/>
        <v/>
      </c>
      <c r="Q25" s="228" t="str">
        <f t="shared" si="4"/>
        <v/>
      </c>
      <c r="R25" s="208"/>
      <c r="T25" s="47" t="str">
        <f t="shared" si="5"/>
        <v/>
      </c>
      <c r="U25" s="47" t="str">
        <f t="shared" si="6"/>
        <v/>
      </c>
    </row>
    <row r="26" spans="1:21" ht="14.1" customHeight="1" x14ac:dyDescent="0.4">
      <c r="A26" s="100">
        <v>10</v>
      </c>
      <c r="B26" s="207"/>
      <c r="C26" s="207"/>
      <c r="D26" s="226"/>
      <c r="E26" s="226"/>
      <c r="F26" s="226"/>
      <c r="G26" s="226"/>
      <c r="H26" s="226"/>
      <c r="I26" s="226"/>
      <c r="J26" s="226"/>
      <c r="K26" s="226"/>
      <c r="L26" s="226"/>
      <c r="M26" s="226"/>
      <c r="N26" s="226"/>
      <c r="O26" s="226"/>
      <c r="P26" s="227" t="str">
        <f t="shared" si="3"/>
        <v/>
      </c>
      <c r="Q26" s="228" t="str">
        <f t="shared" si="4"/>
        <v/>
      </c>
      <c r="R26" s="208"/>
      <c r="T26" s="47" t="str">
        <f t="shared" si="5"/>
        <v/>
      </c>
      <c r="U26" s="47" t="str">
        <f t="shared" si="6"/>
        <v/>
      </c>
    </row>
    <row r="27" spans="1:21" ht="14.1" customHeight="1" x14ac:dyDescent="0.4">
      <c r="A27" s="100">
        <v>11</v>
      </c>
      <c r="B27" s="207"/>
      <c r="C27" s="207"/>
      <c r="D27" s="226"/>
      <c r="E27" s="226"/>
      <c r="F27" s="226"/>
      <c r="G27" s="226"/>
      <c r="H27" s="226"/>
      <c r="I27" s="226"/>
      <c r="J27" s="226"/>
      <c r="K27" s="226"/>
      <c r="L27" s="226"/>
      <c r="M27" s="226"/>
      <c r="N27" s="226"/>
      <c r="O27" s="226"/>
      <c r="P27" s="227" t="str">
        <f t="shared" si="3"/>
        <v/>
      </c>
      <c r="Q27" s="228" t="str">
        <f t="shared" si="4"/>
        <v/>
      </c>
      <c r="R27" s="208"/>
      <c r="T27" s="47" t="str">
        <f t="shared" si="5"/>
        <v/>
      </c>
      <c r="U27" s="47" t="str">
        <f t="shared" si="6"/>
        <v/>
      </c>
    </row>
    <row r="28" spans="1:21" ht="14.1" customHeight="1" x14ac:dyDescent="0.4">
      <c r="A28" s="100">
        <v>12</v>
      </c>
      <c r="B28" s="207"/>
      <c r="C28" s="207"/>
      <c r="D28" s="226"/>
      <c r="E28" s="226"/>
      <c r="F28" s="226"/>
      <c r="G28" s="226"/>
      <c r="H28" s="226"/>
      <c r="I28" s="226"/>
      <c r="J28" s="226"/>
      <c r="K28" s="226"/>
      <c r="L28" s="226"/>
      <c r="M28" s="226"/>
      <c r="N28" s="226"/>
      <c r="O28" s="226"/>
      <c r="P28" s="227" t="str">
        <f t="shared" si="3"/>
        <v/>
      </c>
      <c r="Q28" s="228" t="str">
        <f t="shared" si="4"/>
        <v/>
      </c>
      <c r="R28" s="208"/>
      <c r="T28" s="47" t="str">
        <f t="shared" si="5"/>
        <v/>
      </c>
      <c r="U28" s="47" t="str">
        <f t="shared" si="6"/>
        <v/>
      </c>
    </row>
    <row r="29" spans="1:21" ht="14.1" customHeight="1" x14ac:dyDescent="0.4">
      <c r="A29" s="100">
        <v>13</v>
      </c>
      <c r="B29" s="207"/>
      <c r="C29" s="207"/>
      <c r="D29" s="226"/>
      <c r="E29" s="226"/>
      <c r="F29" s="226"/>
      <c r="G29" s="226"/>
      <c r="H29" s="226"/>
      <c r="I29" s="226"/>
      <c r="J29" s="226"/>
      <c r="K29" s="226"/>
      <c r="L29" s="226"/>
      <c r="M29" s="226"/>
      <c r="N29" s="226"/>
      <c r="O29" s="226"/>
      <c r="P29" s="227" t="str">
        <f t="shared" si="3"/>
        <v/>
      </c>
      <c r="Q29" s="228" t="str">
        <f t="shared" si="4"/>
        <v/>
      </c>
      <c r="R29" s="208"/>
      <c r="T29" s="47" t="str">
        <f t="shared" si="5"/>
        <v/>
      </c>
      <c r="U29" s="47" t="str">
        <f t="shared" si="6"/>
        <v/>
      </c>
    </row>
    <row r="30" spans="1:21" ht="14.1" customHeight="1" x14ac:dyDescent="0.4">
      <c r="A30" s="100">
        <v>14</v>
      </c>
      <c r="B30" s="207"/>
      <c r="C30" s="207"/>
      <c r="D30" s="226"/>
      <c r="E30" s="226"/>
      <c r="F30" s="226"/>
      <c r="G30" s="226"/>
      <c r="H30" s="226"/>
      <c r="I30" s="226"/>
      <c r="J30" s="226"/>
      <c r="K30" s="226"/>
      <c r="L30" s="226"/>
      <c r="M30" s="226"/>
      <c r="N30" s="226"/>
      <c r="O30" s="226"/>
      <c r="P30" s="227" t="str">
        <f t="shared" si="3"/>
        <v/>
      </c>
      <c r="Q30" s="228" t="str">
        <f t="shared" si="4"/>
        <v/>
      </c>
      <c r="R30" s="208"/>
      <c r="T30" s="47" t="str">
        <f t="shared" si="5"/>
        <v/>
      </c>
      <c r="U30" s="47" t="str">
        <f t="shared" si="6"/>
        <v/>
      </c>
    </row>
    <row r="31" spans="1:21" ht="14.1" customHeight="1" thickBot="1" x14ac:dyDescent="0.45">
      <c r="A31" s="100">
        <v>15</v>
      </c>
      <c r="B31" s="207"/>
      <c r="C31" s="207"/>
      <c r="D31" s="226"/>
      <c r="E31" s="226"/>
      <c r="F31" s="226"/>
      <c r="G31" s="230"/>
      <c r="H31" s="230"/>
      <c r="I31" s="230"/>
      <c r="J31" s="230"/>
      <c r="K31" s="230"/>
      <c r="L31" s="230"/>
      <c r="M31" s="230"/>
      <c r="N31" s="230"/>
      <c r="O31" s="230"/>
      <c r="P31" s="227" t="str">
        <f t="shared" si="3"/>
        <v/>
      </c>
      <c r="Q31" s="228" t="str">
        <f t="shared" si="4"/>
        <v/>
      </c>
      <c r="R31" s="208"/>
      <c r="T31" s="47" t="str">
        <f t="shared" si="5"/>
        <v/>
      </c>
      <c r="U31" s="47" t="str">
        <f t="shared" si="6"/>
        <v/>
      </c>
    </row>
    <row r="32" spans="1:21" ht="14.1" customHeight="1" thickTop="1" x14ac:dyDescent="0.4">
      <c r="A32" s="101"/>
      <c r="B32" s="282" t="s">
        <v>13</v>
      </c>
      <c r="C32" s="283"/>
      <c r="D32" s="102">
        <f t="shared" ref="D32:O32" si="7">COUNT(D17:D31)</f>
        <v>0</v>
      </c>
      <c r="E32" s="102">
        <f t="shared" si="7"/>
        <v>0</v>
      </c>
      <c r="F32" s="102">
        <f t="shared" si="7"/>
        <v>0</v>
      </c>
      <c r="G32" s="102">
        <f t="shared" si="7"/>
        <v>0</v>
      </c>
      <c r="H32" s="102">
        <f t="shared" si="7"/>
        <v>0</v>
      </c>
      <c r="I32" s="102">
        <f t="shared" si="7"/>
        <v>0</v>
      </c>
      <c r="J32" s="102">
        <f t="shared" si="7"/>
        <v>0</v>
      </c>
      <c r="K32" s="102">
        <f t="shared" si="7"/>
        <v>0</v>
      </c>
      <c r="L32" s="102">
        <f t="shared" si="7"/>
        <v>0</v>
      </c>
      <c r="M32" s="102">
        <f t="shared" si="7"/>
        <v>0</v>
      </c>
      <c r="N32" s="102">
        <f t="shared" si="7"/>
        <v>0</v>
      </c>
      <c r="O32" s="102">
        <f t="shared" si="7"/>
        <v>0</v>
      </c>
      <c r="P32" s="103">
        <f>SUM(P17:P31)</f>
        <v>0</v>
      </c>
      <c r="Q32" s="104"/>
      <c r="R32" s="114"/>
      <c r="T32" s="47"/>
      <c r="U32" s="47"/>
    </row>
    <row r="33" spans="1:21" ht="12" customHeight="1" x14ac:dyDescent="0.4">
      <c r="A33" s="11"/>
      <c r="B33" s="11"/>
      <c r="C33" s="70"/>
      <c r="D33" s="11"/>
      <c r="E33" s="70"/>
    </row>
    <row r="34" spans="1:21" ht="14.1" customHeight="1" x14ac:dyDescent="0.4">
      <c r="A34" s="11"/>
      <c r="B34" s="11"/>
      <c r="C34" s="70"/>
      <c r="D34" s="11"/>
      <c r="E34" s="70"/>
      <c r="M34" s="285" t="s">
        <v>24</v>
      </c>
      <c r="N34" s="286"/>
      <c r="O34" s="286"/>
      <c r="P34" s="287"/>
      <c r="Q34" s="288">
        <f>ROUNDDOWN(P32,1)</f>
        <v>0</v>
      </c>
      <c r="R34" s="289"/>
    </row>
    <row r="35" spans="1:21" ht="14.1" customHeight="1" x14ac:dyDescent="0.4">
      <c r="A35" s="11"/>
      <c r="B35" s="11"/>
      <c r="C35" s="70"/>
      <c r="D35" s="11"/>
      <c r="E35" s="70"/>
      <c r="M35" s="285" t="s">
        <v>25</v>
      </c>
      <c r="N35" s="286"/>
      <c r="O35" s="286"/>
      <c r="P35" s="287"/>
      <c r="Q35" s="315">
        <f>SUM(D32:O32)</f>
        <v>0</v>
      </c>
      <c r="R35" s="316"/>
    </row>
    <row r="36" spans="1:21" ht="14.1" customHeight="1" x14ac:dyDescent="0.4">
      <c r="A36" s="11"/>
      <c r="B36" s="11"/>
      <c r="C36" s="70"/>
      <c r="D36" s="11"/>
      <c r="E36" s="70"/>
      <c r="M36" s="285" t="s">
        <v>26</v>
      </c>
      <c r="N36" s="286" t="s">
        <v>27</v>
      </c>
      <c r="O36" s="286"/>
      <c r="P36" s="287"/>
      <c r="Q36" s="288" t="str">
        <f>IF(Q35=0,"",ROUNDDOWN(Q34/Q35,1))</f>
        <v/>
      </c>
      <c r="R36" s="289"/>
    </row>
    <row r="37" spans="1:21" ht="14.1" customHeight="1" x14ac:dyDescent="0.4">
      <c r="A37" s="11"/>
      <c r="B37" s="11"/>
      <c r="C37" s="70"/>
      <c r="D37" s="11"/>
      <c r="E37" s="70"/>
    </row>
    <row r="38" spans="1:21" ht="14.1" customHeight="1" x14ac:dyDescent="0.4">
      <c r="A38" s="106" t="s">
        <v>29</v>
      </c>
      <c r="B38" s="11"/>
      <c r="C38" s="70"/>
      <c r="D38" s="11"/>
      <c r="E38" s="70"/>
    </row>
    <row r="39" spans="1:21" ht="14.1" customHeight="1" x14ac:dyDescent="0.4">
      <c r="A39" s="107"/>
      <c r="B39" s="290" t="s">
        <v>6</v>
      </c>
      <c r="C39" s="292" t="s">
        <v>7</v>
      </c>
      <c r="D39" s="294" t="s">
        <v>52</v>
      </c>
      <c r="E39" s="295"/>
      <c r="F39" s="295"/>
      <c r="G39" s="295"/>
      <c r="H39" s="295"/>
      <c r="I39" s="295"/>
      <c r="J39" s="295"/>
      <c r="K39" s="295"/>
      <c r="L39" s="295"/>
      <c r="M39" s="295"/>
      <c r="N39" s="295"/>
      <c r="O39" s="295"/>
      <c r="P39" s="296"/>
      <c r="Q39" s="297" t="s">
        <v>54</v>
      </c>
      <c r="R39" s="299" t="s">
        <v>9</v>
      </c>
    </row>
    <row r="40" spans="1:21" ht="14.1" customHeight="1" x14ac:dyDescent="0.4">
      <c r="A40" s="108"/>
      <c r="B40" s="291"/>
      <c r="C40" s="293"/>
      <c r="D40" s="99">
        <f t="shared" ref="D40:O40" si="8">D13</f>
        <v>7</v>
      </c>
      <c r="E40" s="99">
        <f t="shared" si="8"/>
        <v>8</v>
      </c>
      <c r="F40" s="99">
        <f t="shared" si="8"/>
        <v>9</v>
      </c>
      <c r="G40" s="99">
        <f t="shared" si="8"/>
        <v>10</v>
      </c>
      <c r="H40" s="99">
        <f t="shared" si="8"/>
        <v>11</v>
      </c>
      <c r="I40" s="99">
        <f t="shared" si="8"/>
        <v>12</v>
      </c>
      <c r="J40" s="99">
        <f t="shared" si="8"/>
        <v>1</v>
      </c>
      <c r="K40" s="99">
        <f t="shared" si="8"/>
        <v>2</v>
      </c>
      <c r="L40" s="99">
        <f t="shared" si="8"/>
        <v>3</v>
      </c>
      <c r="M40" s="99">
        <f t="shared" si="8"/>
        <v>4</v>
      </c>
      <c r="N40" s="99">
        <f t="shared" si="8"/>
        <v>5</v>
      </c>
      <c r="O40" s="99">
        <f t="shared" si="8"/>
        <v>6</v>
      </c>
      <c r="P40" s="107" t="s">
        <v>5</v>
      </c>
      <c r="Q40" s="298"/>
      <c r="R40" s="300"/>
    </row>
    <row r="41" spans="1:21" ht="14.1" customHeight="1" x14ac:dyDescent="0.4">
      <c r="A41" s="100">
        <v>1</v>
      </c>
      <c r="B41" s="207"/>
      <c r="C41" s="207"/>
      <c r="D41" s="226"/>
      <c r="E41" s="226"/>
      <c r="F41" s="226"/>
      <c r="G41" s="226"/>
      <c r="H41" s="226"/>
      <c r="I41" s="226"/>
      <c r="J41" s="226"/>
      <c r="K41" s="226"/>
      <c r="L41" s="226"/>
      <c r="M41" s="226"/>
      <c r="N41" s="226"/>
      <c r="O41" s="226"/>
      <c r="P41" s="227" t="str">
        <f t="shared" ref="P41:P50" si="9">IF(C41="","",SUM(D41:O41))</f>
        <v/>
      </c>
      <c r="Q41" s="229" t="str">
        <f t="shared" ref="Q41:Q50" si="10">IF(C41="","",ROUNDDOWN(AVERAGEA(D41:O41),1))</f>
        <v/>
      </c>
      <c r="R41" s="207"/>
      <c r="T41" s="47"/>
      <c r="U41" s="47"/>
    </row>
    <row r="42" spans="1:21" ht="14.1" customHeight="1" x14ac:dyDescent="0.4">
      <c r="A42" s="100">
        <v>2</v>
      </c>
      <c r="B42" s="207"/>
      <c r="C42" s="207"/>
      <c r="D42" s="226"/>
      <c r="E42" s="226"/>
      <c r="F42" s="226"/>
      <c r="G42" s="226"/>
      <c r="H42" s="226"/>
      <c r="I42" s="226"/>
      <c r="J42" s="226"/>
      <c r="K42" s="226"/>
      <c r="L42" s="226"/>
      <c r="M42" s="226"/>
      <c r="N42" s="226"/>
      <c r="O42" s="226"/>
      <c r="P42" s="227" t="str">
        <f t="shared" si="9"/>
        <v/>
      </c>
      <c r="Q42" s="229" t="str">
        <f t="shared" si="10"/>
        <v/>
      </c>
      <c r="R42" s="207"/>
      <c r="T42" s="47"/>
      <c r="U42" s="47"/>
    </row>
    <row r="43" spans="1:21" ht="14.1" customHeight="1" x14ac:dyDescent="0.4">
      <c r="A43" s="100">
        <v>3</v>
      </c>
      <c r="B43" s="207"/>
      <c r="C43" s="207"/>
      <c r="D43" s="226"/>
      <c r="E43" s="226"/>
      <c r="F43" s="226"/>
      <c r="G43" s="226"/>
      <c r="H43" s="226"/>
      <c r="I43" s="226"/>
      <c r="J43" s="226"/>
      <c r="K43" s="226"/>
      <c r="L43" s="226"/>
      <c r="M43" s="226"/>
      <c r="N43" s="226"/>
      <c r="O43" s="226"/>
      <c r="P43" s="227" t="str">
        <f t="shared" si="9"/>
        <v/>
      </c>
      <c r="Q43" s="229" t="str">
        <f t="shared" si="10"/>
        <v/>
      </c>
      <c r="R43" s="207"/>
      <c r="T43" s="47"/>
      <c r="U43" s="47"/>
    </row>
    <row r="44" spans="1:21" ht="14.1" customHeight="1" x14ac:dyDescent="0.4">
      <c r="A44" s="100">
        <v>4</v>
      </c>
      <c r="B44" s="207"/>
      <c r="C44" s="207"/>
      <c r="D44" s="226"/>
      <c r="E44" s="226"/>
      <c r="F44" s="226"/>
      <c r="G44" s="226"/>
      <c r="H44" s="226"/>
      <c r="I44" s="226"/>
      <c r="J44" s="226"/>
      <c r="K44" s="226"/>
      <c r="L44" s="226"/>
      <c r="M44" s="226"/>
      <c r="N44" s="226"/>
      <c r="O44" s="226"/>
      <c r="P44" s="227" t="str">
        <f t="shared" si="9"/>
        <v/>
      </c>
      <c r="Q44" s="229" t="str">
        <f t="shared" si="10"/>
        <v/>
      </c>
      <c r="R44" s="207"/>
      <c r="T44" s="47"/>
      <c r="U44" s="47"/>
    </row>
    <row r="45" spans="1:21" ht="14.1" customHeight="1" x14ac:dyDescent="0.4">
      <c r="A45" s="100">
        <v>5</v>
      </c>
      <c r="B45" s="207"/>
      <c r="C45" s="207"/>
      <c r="D45" s="226"/>
      <c r="E45" s="226"/>
      <c r="F45" s="226"/>
      <c r="G45" s="226"/>
      <c r="H45" s="226"/>
      <c r="I45" s="226"/>
      <c r="J45" s="226"/>
      <c r="K45" s="226"/>
      <c r="L45" s="226"/>
      <c r="M45" s="226"/>
      <c r="N45" s="226"/>
      <c r="O45" s="226"/>
      <c r="P45" s="227" t="str">
        <f t="shared" si="9"/>
        <v/>
      </c>
      <c r="Q45" s="229" t="str">
        <f t="shared" si="10"/>
        <v/>
      </c>
      <c r="R45" s="207"/>
      <c r="T45" s="47"/>
      <c r="U45" s="47"/>
    </row>
    <row r="46" spans="1:21" ht="14.1" customHeight="1" x14ac:dyDescent="0.4">
      <c r="A46" s="100">
        <v>6</v>
      </c>
      <c r="B46" s="207"/>
      <c r="C46" s="207"/>
      <c r="D46" s="226"/>
      <c r="E46" s="226"/>
      <c r="F46" s="226"/>
      <c r="G46" s="226"/>
      <c r="H46" s="226"/>
      <c r="I46" s="226"/>
      <c r="J46" s="226"/>
      <c r="K46" s="226"/>
      <c r="L46" s="226"/>
      <c r="M46" s="226"/>
      <c r="N46" s="226"/>
      <c r="O46" s="226"/>
      <c r="P46" s="227" t="str">
        <f t="shared" si="9"/>
        <v/>
      </c>
      <c r="Q46" s="229" t="str">
        <f t="shared" si="10"/>
        <v/>
      </c>
      <c r="R46" s="207"/>
      <c r="T46" s="47"/>
      <c r="U46" s="47"/>
    </row>
    <row r="47" spans="1:21" ht="14.1" customHeight="1" x14ac:dyDescent="0.4">
      <c r="A47" s="100">
        <v>7</v>
      </c>
      <c r="B47" s="207"/>
      <c r="C47" s="207"/>
      <c r="D47" s="226"/>
      <c r="E47" s="226"/>
      <c r="F47" s="226"/>
      <c r="G47" s="226"/>
      <c r="H47" s="226"/>
      <c r="I47" s="226"/>
      <c r="J47" s="226"/>
      <c r="K47" s="226"/>
      <c r="L47" s="226"/>
      <c r="M47" s="226"/>
      <c r="N47" s="226"/>
      <c r="O47" s="226"/>
      <c r="P47" s="227" t="str">
        <f t="shared" si="9"/>
        <v/>
      </c>
      <c r="Q47" s="229" t="str">
        <f t="shared" si="10"/>
        <v/>
      </c>
      <c r="R47" s="207"/>
      <c r="T47" s="47"/>
      <c r="U47" s="47"/>
    </row>
    <row r="48" spans="1:21" ht="14.1" customHeight="1" x14ac:dyDescent="0.4">
      <c r="A48" s="100">
        <v>8</v>
      </c>
      <c r="B48" s="207"/>
      <c r="C48" s="207"/>
      <c r="D48" s="226"/>
      <c r="E48" s="226"/>
      <c r="F48" s="226"/>
      <c r="G48" s="226"/>
      <c r="H48" s="226"/>
      <c r="I48" s="226"/>
      <c r="J48" s="226"/>
      <c r="K48" s="226"/>
      <c r="L48" s="226"/>
      <c r="M48" s="226"/>
      <c r="N48" s="226"/>
      <c r="O48" s="226"/>
      <c r="P48" s="227" t="str">
        <f t="shared" si="9"/>
        <v/>
      </c>
      <c r="Q48" s="229" t="str">
        <f t="shared" si="10"/>
        <v/>
      </c>
      <c r="R48" s="207"/>
      <c r="T48" s="47"/>
      <c r="U48" s="47"/>
    </row>
    <row r="49" spans="1:21" ht="14.1" customHeight="1" x14ac:dyDescent="0.4">
      <c r="A49" s="100">
        <v>9</v>
      </c>
      <c r="B49" s="207"/>
      <c r="C49" s="207"/>
      <c r="D49" s="226"/>
      <c r="E49" s="226"/>
      <c r="F49" s="226"/>
      <c r="G49" s="226"/>
      <c r="H49" s="226"/>
      <c r="I49" s="226"/>
      <c r="J49" s="226"/>
      <c r="K49" s="226"/>
      <c r="L49" s="226"/>
      <c r="M49" s="226"/>
      <c r="N49" s="226"/>
      <c r="O49" s="226"/>
      <c r="P49" s="227" t="str">
        <f t="shared" si="9"/>
        <v/>
      </c>
      <c r="Q49" s="229" t="str">
        <f t="shared" si="10"/>
        <v/>
      </c>
      <c r="R49" s="207"/>
      <c r="T49" s="47"/>
      <c r="U49" s="47"/>
    </row>
    <row r="50" spans="1:21" ht="14.1" customHeight="1" thickBot="1" x14ac:dyDescent="0.45">
      <c r="A50" s="100">
        <v>10</v>
      </c>
      <c r="B50" s="207"/>
      <c r="C50" s="207"/>
      <c r="D50" s="226"/>
      <c r="E50" s="226"/>
      <c r="F50" s="226"/>
      <c r="G50" s="226"/>
      <c r="H50" s="226"/>
      <c r="I50" s="226"/>
      <c r="J50" s="226"/>
      <c r="K50" s="226"/>
      <c r="L50" s="226"/>
      <c r="M50" s="226"/>
      <c r="N50" s="226"/>
      <c r="O50" s="226"/>
      <c r="P50" s="227" t="str">
        <f t="shared" si="9"/>
        <v/>
      </c>
      <c r="Q50" s="229" t="str">
        <f t="shared" si="10"/>
        <v/>
      </c>
      <c r="R50" s="207"/>
      <c r="T50" s="47"/>
      <c r="U50" s="47"/>
    </row>
    <row r="51" spans="1:21" ht="14.1" customHeight="1" thickTop="1" x14ac:dyDescent="0.4">
      <c r="A51" s="101"/>
      <c r="B51" s="282" t="s">
        <v>13</v>
      </c>
      <c r="C51" s="283"/>
      <c r="D51" s="109"/>
      <c r="E51" s="109"/>
      <c r="F51" s="109"/>
      <c r="G51" s="109"/>
      <c r="H51" s="109"/>
      <c r="I51" s="109"/>
      <c r="J51" s="109"/>
      <c r="K51" s="109"/>
      <c r="L51" s="109"/>
      <c r="M51" s="109"/>
      <c r="N51" s="109"/>
      <c r="O51" s="109"/>
      <c r="P51" s="110">
        <f>SUM(P41:P50)</f>
        <v>0</v>
      </c>
      <c r="Q51" s="111">
        <f>SUM(Q41:Q50)</f>
        <v>0</v>
      </c>
      <c r="R51" s="105"/>
    </row>
    <row r="52" spans="1:21" ht="14.1" customHeight="1" x14ac:dyDescent="0.4">
      <c r="A52" s="11"/>
      <c r="B52" s="11"/>
      <c r="C52" s="70"/>
      <c r="D52" s="11"/>
      <c r="E52" s="70"/>
    </row>
    <row r="53" spans="1:21" ht="14.1" customHeight="1" x14ac:dyDescent="0.4">
      <c r="A53" s="11"/>
      <c r="B53" s="11"/>
      <c r="C53" s="70"/>
      <c r="D53" s="11"/>
      <c r="E53" s="70"/>
      <c r="M53" s="284" t="s">
        <v>30</v>
      </c>
      <c r="N53" s="284"/>
      <c r="O53" s="284"/>
      <c r="P53" s="284"/>
      <c r="Q53" s="284"/>
      <c r="R53" s="112">
        <f>COUNTIF(Q41:Q50,"&gt;=60")</f>
        <v>0</v>
      </c>
    </row>
    <row r="54" spans="1:21" ht="12" customHeight="1" x14ac:dyDescent="0.4">
      <c r="A54" s="188" t="s">
        <v>14</v>
      </c>
      <c r="B54" s="188"/>
      <c r="C54" s="188"/>
      <c r="D54" s="188"/>
      <c r="E54" s="188"/>
      <c r="F54" s="188"/>
      <c r="G54" s="188"/>
      <c r="H54" s="188"/>
      <c r="I54" s="188"/>
      <c r="J54" s="188"/>
      <c r="K54" s="188"/>
      <c r="L54" s="188"/>
      <c r="M54" s="188"/>
      <c r="N54" s="188"/>
      <c r="O54" s="188"/>
      <c r="P54" s="188"/>
      <c r="Q54" s="188"/>
      <c r="R54" s="188"/>
    </row>
    <row r="55" spans="1:21" ht="12" customHeight="1" x14ac:dyDescent="0.4">
      <c r="A55" s="200" t="s">
        <v>15</v>
      </c>
      <c r="B55" s="201"/>
      <c r="C55" s="199"/>
      <c r="D55" s="199"/>
      <c r="E55" s="199"/>
      <c r="F55" s="199"/>
      <c r="G55" s="199"/>
      <c r="H55" s="199"/>
      <c r="I55" s="199"/>
      <c r="J55" s="199"/>
      <c r="K55" s="199"/>
      <c r="L55" s="199"/>
      <c r="M55" s="199"/>
      <c r="N55" s="199"/>
      <c r="O55" s="199"/>
      <c r="P55" s="199"/>
      <c r="Q55" s="199"/>
      <c r="R55" s="199"/>
    </row>
    <row r="56" spans="1:21" ht="12" customHeight="1" x14ac:dyDescent="0.4">
      <c r="A56" s="201" t="s">
        <v>16</v>
      </c>
      <c r="B56" s="201"/>
      <c r="C56" s="199"/>
      <c r="D56" s="199"/>
      <c r="E56" s="199"/>
      <c r="F56" s="199"/>
      <c r="G56" s="199"/>
      <c r="H56" s="199"/>
      <c r="I56" s="199"/>
      <c r="J56" s="199"/>
      <c r="K56" s="199"/>
      <c r="L56" s="199"/>
      <c r="M56" s="199"/>
      <c r="N56" s="199"/>
      <c r="O56" s="199"/>
      <c r="P56" s="199"/>
      <c r="Q56" s="199"/>
      <c r="R56" s="199"/>
    </row>
    <row r="57" spans="1:21" ht="12" customHeight="1" x14ac:dyDescent="0.4">
      <c r="A57" s="202" t="s">
        <v>43</v>
      </c>
      <c r="B57" s="201"/>
      <c r="C57" s="199"/>
      <c r="D57" s="199"/>
      <c r="E57" s="199"/>
      <c r="F57" s="199"/>
      <c r="G57" s="199"/>
      <c r="H57" s="199"/>
      <c r="I57" s="199"/>
      <c r="J57" s="199"/>
      <c r="K57" s="199"/>
      <c r="L57" s="199"/>
      <c r="M57" s="199"/>
      <c r="N57" s="199"/>
      <c r="O57" s="199"/>
      <c r="P57" s="199"/>
      <c r="Q57" s="199"/>
      <c r="R57" s="199"/>
    </row>
    <row r="58" spans="1:21" ht="12" customHeight="1" x14ac:dyDescent="0.4">
      <c r="A58" s="203" t="s">
        <v>17</v>
      </c>
      <c r="B58" s="203"/>
      <c r="C58" s="203"/>
      <c r="D58" s="203"/>
      <c r="E58" s="203"/>
      <c r="F58" s="203"/>
      <c r="G58" s="203"/>
      <c r="H58" s="203"/>
      <c r="I58" s="203"/>
      <c r="J58" s="203"/>
      <c r="K58" s="203"/>
      <c r="L58" s="203"/>
      <c r="M58" s="203"/>
      <c r="N58" s="203"/>
      <c r="O58" s="203"/>
      <c r="P58" s="203"/>
      <c r="Q58" s="203"/>
      <c r="R58" s="203"/>
    </row>
    <row r="59" spans="1:21" ht="12" customHeight="1" x14ac:dyDescent="0.4">
      <c r="A59" s="202" t="s">
        <v>56</v>
      </c>
      <c r="B59" s="202"/>
      <c r="C59" s="204"/>
      <c r="D59" s="204"/>
      <c r="E59" s="204"/>
      <c r="F59" s="204"/>
      <c r="G59" s="204"/>
      <c r="H59" s="204"/>
      <c r="I59" s="204"/>
      <c r="J59" s="204"/>
      <c r="K59" s="204"/>
      <c r="L59" s="204"/>
      <c r="M59" s="204"/>
      <c r="N59" s="204"/>
      <c r="O59" s="204"/>
      <c r="P59" s="204"/>
      <c r="Q59" s="204"/>
      <c r="R59" s="204"/>
    </row>
    <row r="60" spans="1:21" ht="12" customHeight="1" x14ac:dyDescent="0.4">
      <c r="A60" s="201" t="s">
        <v>18</v>
      </c>
      <c r="B60" s="201"/>
      <c r="C60" s="199"/>
      <c r="D60" s="199"/>
      <c r="E60" s="199"/>
      <c r="F60" s="199"/>
      <c r="G60" s="199"/>
      <c r="H60" s="199"/>
      <c r="I60" s="199"/>
      <c r="J60" s="199"/>
      <c r="K60" s="199"/>
      <c r="L60" s="199"/>
      <c r="M60" s="199"/>
      <c r="N60" s="199"/>
      <c r="O60" s="199"/>
      <c r="P60" s="199"/>
      <c r="Q60" s="199"/>
      <c r="R60" s="199"/>
    </row>
    <row r="61" spans="1:21" ht="12" customHeight="1" x14ac:dyDescent="0.4">
      <c r="A61" s="205" t="s">
        <v>57</v>
      </c>
      <c r="B61" s="205"/>
      <c r="C61" s="205"/>
      <c r="D61" s="205"/>
      <c r="E61" s="205"/>
      <c r="F61" s="205"/>
      <c r="G61" s="205"/>
      <c r="H61" s="205"/>
      <c r="I61" s="205"/>
      <c r="J61" s="205"/>
      <c r="K61" s="205"/>
      <c r="L61" s="205"/>
      <c r="M61" s="205"/>
      <c r="N61" s="205"/>
      <c r="O61" s="205"/>
      <c r="P61" s="205"/>
      <c r="Q61" s="205"/>
      <c r="R61" s="205"/>
    </row>
    <row r="62" spans="1:21" ht="12" customHeight="1" x14ac:dyDescent="0.4">
      <c r="A62" s="205" t="s">
        <v>58</v>
      </c>
      <c r="B62" s="205"/>
      <c r="C62" s="205"/>
      <c r="D62" s="205"/>
      <c r="E62" s="205"/>
      <c r="F62" s="205"/>
      <c r="G62" s="205"/>
      <c r="H62" s="205"/>
      <c r="I62" s="205"/>
      <c r="J62" s="205"/>
      <c r="K62" s="205"/>
      <c r="L62" s="205"/>
      <c r="M62" s="205"/>
      <c r="N62" s="205"/>
      <c r="O62" s="205"/>
      <c r="P62" s="205"/>
      <c r="Q62" s="205"/>
      <c r="R62" s="205"/>
    </row>
    <row r="63" spans="1:21" ht="12" customHeight="1" x14ac:dyDescent="0.4">
      <c r="A63" s="205" t="s">
        <v>59</v>
      </c>
      <c r="B63" s="205"/>
      <c r="C63" s="205"/>
      <c r="D63" s="205"/>
      <c r="E63" s="205"/>
      <c r="F63" s="205"/>
      <c r="G63" s="205"/>
      <c r="H63" s="205"/>
      <c r="I63" s="205"/>
      <c r="J63" s="205"/>
      <c r="K63" s="205"/>
      <c r="L63" s="205"/>
      <c r="M63" s="205"/>
      <c r="N63" s="205"/>
      <c r="O63" s="205"/>
      <c r="P63" s="205"/>
      <c r="Q63" s="205"/>
      <c r="R63" s="205"/>
    </row>
    <row r="64" spans="1:21" ht="12" customHeight="1" x14ac:dyDescent="0.4">
      <c r="A64" s="205" t="s">
        <v>60</v>
      </c>
      <c r="B64" s="205"/>
      <c r="C64" s="205"/>
      <c r="D64" s="205"/>
      <c r="E64" s="205"/>
      <c r="F64" s="205"/>
      <c r="G64" s="205"/>
      <c r="H64" s="205"/>
      <c r="I64" s="205"/>
      <c r="J64" s="205"/>
      <c r="K64" s="205"/>
      <c r="L64" s="205"/>
      <c r="M64" s="205"/>
      <c r="N64" s="205"/>
      <c r="O64" s="205"/>
      <c r="P64" s="205"/>
      <c r="Q64" s="205"/>
      <c r="R64" s="205"/>
    </row>
    <row r="65" spans="1:18" ht="12" customHeight="1" x14ac:dyDescent="0.4">
      <c r="A65" s="205" t="s">
        <v>19</v>
      </c>
      <c r="B65" s="205"/>
      <c r="C65" s="205"/>
      <c r="D65" s="205"/>
      <c r="E65" s="205"/>
      <c r="F65" s="205"/>
      <c r="G65" s="205"/>
      <c r="H65" s="205"/>
      <c r="I65" s="205"/>
      <c r="J65" s="205"/>
      <c r="K65" s="205"/>
      <c r="L65" s="205"/>
      <c r="M65" s="205"/>
      <c r="N65" s="205"/>
      <c r="O65" s="205"/>
      <c r="P65" s="205"/>
      <c r="Q65" s="205"/>
      <c r="R65" s="205"/>
    </row>
    <row r="66" spans="1:18" ht="12" customHeight="1" x14ac:dyDescent="0.4">
      <c r="A66" s="201" t="s">
        <v>61</v>
      </c>
      <c r="B66" s="205"/>
      <c r="C66" s="205"/>
      <c r="D66" s="205"/>
      <c r="E66" s="205"/>
      <c r="F66" s="205"/>
      <c r="G66" s="205"/>
      <c r="H66" s="205"/>
      <c r="I66" s="205"/>
      <c r="J66" s="205"/>
      <c r="K66" s="205"/>
      <c r="L66" s="205"/>
      <c r="M66" s="205"/>
      <c r="N66" s="205"/>
      <c r="O66" s="205"/>
      <c r="P66" s="205"/>
      <c r="Q66" s="205"/>
      <c r="R66" s="205"/>
    </row>
    <row r="67" spans="1:18" ht="12" customHeight="1" x14ac:dyDescent="0.4">
      <c r="A67" s="205" t="s">
        <v>62</v>
      </c>
      <c r="B67" s="205"/>
      <c r="C67" s="205"/>
      <c r="D67" s="205"/>
      <c r="E67" s="205"/>
      <c r="F67" s="205"/>
      <c r="G67" s="205"/>
      <c r="H67" s="205"/>
      <c r="I67" s="205"/>
      <c r="J67" s="205"/>
      <c r="K67" s="205"/>
      <c r="L67" s="205"/>
      <c r="M67" s="205"/>
      <c r="N67" s="205"/>
      <c r="O67" s="205"/>
      <c r="P67" s="205"/>
      <c r="Q67" s="205"/>
      <c r="R67" s="205"/>
    </row>
    <row r="68" spans="1:18" ht="12" customHeight="1" x14ac:dyDescent="0.4">
      <c r="A68" s="205" t="s">
        <v>63</v>
      </c>
      <c r="B68" s="205"/>
      <c r="C68" s="205"/>
      <c r="D68" s="205"/>
      <c r="E68" s="205"/>
      <c r="F68" s="205"/>
      <c r="G68" s="205"/>
      <c r="H68" s="205"/>
      <c r="I68" s="205"/>
      <c r="J68" s="205"/>
      <c r="K68" s="205"/>
      <c r="L68" s="205"/>
      <c r="M68" s="205"/>
      <c r="N68" s="205"/>
      <c r="O68" s="205"/>
      <c r="P68" s="205"/>
      <c r="Q68" s="205"/>
      <c r="R68" s="205"/>
    </row>
    <row r="69" spans="1:18" ht="12" customHeight="1" x14ac:dyDescent="0.4">
      <c r="A69" s="205" t="s">
        <v>20</v>
      </c>
      <c r="B69" s="205"/>
      <c r="C69" s="205"/>
      <c r="D69" s="205"/>
      <c r="E69" s="205"/>
      <c r="F69" s="205"/>
      <c r="G69" s="205"/>
      <c r="H69" s="205"/>
      <c r="I69" s="205"/>
      <c r="J69" s="205"/>
      <c r="K69" s="205"/>
      <c r="L69" s="205"/>
      <c r="M69" s="205"/>
      <c r="N69" s="205"/>
      <c r="O69" s="205"/>
      <c r="P69" s="205"/>
      <c r="Q69" s="205"/>
      <c r="R69" s="205"/>
    </row>
    <row r="70" spans="1:18" ht="12" customHeight="1" x14ac:dyDescent="0.4">
      <c r="A70" s="205" t="s">
        <v>21</v>
      </c>
      <c r="B70" s="205"/>
      <c r="C70" s="205"/>
      <c r="D70" s="205"/>
      <c r="E70" s="205"/>
      <c r="F70" s="205"/>
      <c r="G70" s="205"/>
      <c r="H70" s="205"/>
      <c r="I70" s="205"/>
      <c r="J70" s="205"/>
      <c r="K70" s="205"/>
      <c r="L70" s="205"/>
      <c r="M70" s="205"/>
      <c r="N70" s="205"/>
      <c r="O70" s="205"/>
      <c r="P70" s="205"/>
      <c r="Q70" s="205"/>
      <c r="R70" s="205"/>
    </row>
    <row r="71" spans="1:18" ht="12" customHeight="1" x14ac:dyDescent="0.4">
      <c r="A71" s="277" t="s">
        <v>64</v>
      </c>
      <c r="B71" s="277"/>
      <c r="C71" s="277"/>
      <c r="D71" s="277"/>
      <c r="E71" s="277"/>
      <c r="F71" s="277"/>
      <c r="G71" s="277"/>
      <c r="H71" s="277"/>
      <c r="I71" s="277"/>
      <c r="J71" s="277"/>
      <c r="K71" s="277"/>
      <c r="L71" s="277"/>
      <c r="M71" s="277"/>
      <c r="N71" s="277"/>
      <c r="O71" s="277"/>
      <c r="P71" s="277"/>
      <c r="Q71" s="277"/>
      <c r="R71" s="277"/>
    </row>
    <row r="72" spans="1:18" ht="12" customHeight="1" x14ac:dyDescent="0.4">
      <c r="A72" s="201" t="s">
        <v>65</v>
      </c>
      <c r="B72" s="205"/>
      <c r="C72" s="205"/>
      <c r="D72" s="205"/>
      <c r="E72" s="205"/>
      <c r="F72" s="205"/>
      <c r="G72" s="205"/>
      <c r="H72" s="205"/>
      <c r="I72" s="205"/>
      <c r="J72" s="205"/>
      <c r="K72" s="205"/>
      <c r="L72" s="205"/>
      <c r="M72" s="205"/>
      <c r="N72" s="205"/>
      <c r="O72" s="205"/>
      <c r="P72" s="205"/>
      <c r="Q72" s="205"/>
      <c r="R72" s="205"/>
    </row>
    <row r="73" spans="1:18" ht="12" customHeight="1" x14ac:dyDescent="0.4">
      <c r="A73" s="201" t="s">
        <v>66</v>
      </c>
      <c r="B73" s="234"/>
      <c r="C73" s="234"/>
      <c r="D73" s="234"/>
      <c r="E73" s="234"/>
      <c r="F73" s="234"/>
      <c r="G73" s="234"/>
      <c r="H73" s="234"/>
      <c r="I73" s="234"/>
      <c r="J73" s="234"/>
      <c r="K73" s="205"/>
      <c r="L73" s="205"/>
      <c r="M73" s="205"/>
      <c r="N73" s="205"/>
      <c r="O73" s="205"/>
      <c r="P73" s="205"/>
      <c r="Q73" s="205"/>
      <c r="R73" s="205"/>
    </row>
    <row r="74" spans="1:18" ht="12" customHeight="1" x14ac:dyDescent="0.4">
      <c r="A74" s="233" t="s">
        <v>67</v>
      </c>
      <c r="B74" s="205"/>
      <c r="C74" s="205"/>
      <c r="D74" s="205"/>
      <c r="E74" s="205"/>
      <c r="F74" s="205"/>
      <c r="G74" s="205"/>
      <c r="H74" s="205"/>
      <c r="I74" s="205"/>
      <c r="J74" s="205"/>
      <c r="K74" s="205"/>
      <c r="L74" s="205"/>
      <c r="M74" s="205"/>
      <c r="N74" s="205"/>
      <c r="O74" s="205"/>
      <c r="P74" s="205"/>
      <c r="Q74" s="205"/>
      <c r="R74" s="205"/>
    </row>
    <row r="75" spans="1:18" x14ac:dyDescent="0.4">
      <c r="A75" s="92"/>
      <c r="B75" s="92"/>
      <c r="C75" s="93"/>
      <c r="D75" s="92"/>
      <c r="E75" s="93"/>
      <c r="F75" s="94"/>
      <c r="G75" s="94"/>
      <c r="H75" s="94"/>
      <c r="I75" s="94"/>
      <c r="J75" s="94"/>
      <c r="K75" s="94"/>
      <c r="L75" s="94"/>
      <c r="M75" s="94"/>
      <c r="N75" s="94"/>
      <c r="O75" s="94"/>
      <c r="P75" s="95"/>
      <c r="Q75" s="94"/>
      <c r="R75" s="92"/>
    </row>
    <row r="76" spans="1:18" x14ac:dyDescent="0.4">
      <c r="A76" s="92"/>
      <c r="B76" s="92"/>
      <c r="C76" s="93"/>
      <c r="D76" s="92"/>
      <c r="E76" s="93"/>
      <c r="F76" s="94"/>
      <c r="G76" s="94"/>
      <c r="H76" s="94"/>
      <c r="I76" s="94"/>
      <c r="J76" s="94"/>
      <c r="K76" s="94"/>
      <c r="L76" s="94"/>
      <c r="M76" s="94"/>
      <c r="N76" s="94"/>
      <c r="O76" s="94"/>
      <c r="P76" s="95"/>
      <c r="Q76" s="94"/>
      <c r="R76" s="92"/>
    </row>
    <row r="77" spans="1:18" x14ac:dyDescent="0.4">
      <c r="A77" s="92"/>
      <c r="B77" s="92"/>
      <c r="C77" s="93"/>
      <c r="D77" s="92"/>
      <c r="E77" s="93"/>
      <c r="F77" s="94"/>
      <c r="G77" s="94"/>
      <c r="H77" s="94"/>
      <c r="I77" s="94"/>
      <c r="J77" s="94"/>
      <c r="K77" s="94"/>
      <c r="L77" s="94"/>
      <c r="M77" s="94"/>
      <c r="N77" s="94"/>
      <c r="O77" s="94"/>
      <c r="P77" s="95"/>
      <c r="Q77" s="94"/>
      <c r="R77" s="92"/>
    </row>
    <row r="78" spans="1:18" x14ac:dyDescent="0.4">
      <c r="A78" s="92"/>
      <c r="B78" s="92"/>
      <c r="C78" s="93"/>
      <c r="D78" s="92"/>
      <c r="E78" s="93"/>
      <c r="F78" s="94"/>
      <c r="G78" s="94"/>
      <c r="H78" s="94"/>
      <c r="I78" s="94"/>
      <c r="J78" s="94"/>
      <c r="K78" s="94"/>
      <c r="L78" s="94"/>
      <c r="M78" s="94"/>
      <c r="N78" s="94"/>
      <c r="O78" s="94"/>
      <c r="P78" s="95"/>
      <c r="Q78" s="94"/>
      <c r="R78" s="92"/>
    </row>
    <row r="79" spans="1:18" x14ac:dyDescent="0.4">
      <c r="A79" s="92"/>
      <c r="B79" s="92"/>
      <c r="C79" s="93"/>
      <c r="D79" s="92"/>
      <c r="E79" s="93"/>
      <c r="F79" s="94"/>
      <c r="G79" s="94"/>
      <c r="H79" s="94"/>
      <c r="I79" s="94"/>
      <c r="J79" s="94"/>
      <c r="K79" s="94"/>
      <c r="L79" s="94"/>
      <c r="M79" s="94"/>
      <c r="N79" s="94"/>
      <c r="O79" s="94"/>
      <c r="P79" s="95"/>
      <c r="Q79" s="94"/>
      <c r="R79" s="92"/>
    </row>
    <row r="80" spans="1:18" x14ac:dyDescent="0.4">
      <c r="A80" s="92"/>
      <c r="B80" s="92"/>
      <c r="C80" s="93"/>
      <c r="D80" s="92"/>
      <c r="E80" s="93"/>
      <c r="F80" s="94"/>
      <c r="G80" s="94"/>
      <c r="H80" s="94"/>
      <c r="I80" s="94"/>
      <c r="J80" s="94"/>
      <c r="K80" s="94"/>
      <c r="L80" s="94"/>
      <c r="M80" s="94"/>
      <c r="N80" s="94"/>
      <c r="O80" s="94"/>
      <c r="P80" s="95"/>
      <c r="Q80" s="94"/>
      <c r="R80" s="92"/>
    </row>
    <row r="81" spans="1:18" x14ac:dyDescent="0.4">
      <c r="A81" s="92"/>
      <c r="B81" s="92"/>
      <c r="C81" s="93"/>
      <c r="D81" s="92"/>
      <c r="E81" s="93"/>
      <c r="F81" s="94"/>
      <c r="G81" s="94"/>
      <c r="H81" s="94"/>
      <c r="I81" s="94"/>
      <c r="J81" s="94"/>
      <c r="K81" s="94"/>
      <c r="L81" s="94"/>
      <c r="M81" s="94"/>
      <c r="N81" s="94"/>
      <c r="O81" s="94"/>
      <c r="P81" s="95"/>
      <c r="Q81" s="94"/>
      <c r="R81" s="92"/>
    </row>
    <row r="82" spans="1:18" x14ac:dyDescent="0.4">
      <c r="A82" s="92"/>
      <c r="B82" s="92"/>
      <c r="C82" s="93"/>
      <c r="D82" s="92"/>
      <c r="E82" s="93"/>
      <c r="F82" s="94"/>
      <c r="G82" s="94"/>
      <c r="H82" s="94"/>
      <c r="I82" s="94"/>
      <c r="J82" s="94"/>
      <c r="K82" s="94"/>
      <c r="L82" s="94"/>
      <c r="M82" s="94"/>
      <c r="N82" s="94"/>
      <c r="O82" s="94"/>
      <c r="P82" s="95"/>
      <c r="Q82" s="94"/>
      <c r="R82" s="92"/>
    </row>
    <row r="83" spans="1:18" x14ac:dyDescent="0.4">
      <c r="A83" s="92"/>
      <c r="B83" s="92"/>
      <c r="C83" s="93"/>
      <c r="D83" s="92"/>
      <c r="E83" s="93"/>
      <c r="F83" s="94"/>
      <c r="G83" s="94"/>
      <c r="H83" s="94"/>
      <c r="I83" s="94"/>
      <c r="J83" s="94"/>
      <c r="K83" s="94"/>
      <c r="L83" s="94"/>
      <c r="M83" s="94"/>
      <c r="N83" s="94"/>
      <c r="O83" s="94"/>
      <c r="P83" s="95"/>
      <c r="Q83" s="94"/>
      <c r="R83" s="92"/>
    </row>
    <row r="84" spans="1:18" x14ac:dyDescent="0.4">
      <c r="A84" s="92"/>
      <c r="B84" s="92"/>
      <c r="C84" s="93"/>
      <c r="D84" s="92"/>
      <c r="E84" s="93"/>
      <c r="F84" s="94"/>
      <c r="G84" s="94"/>
      <c r="H84" s="94"/>
      <c r="I84" s="94"/>
      <c r="J84" s="94"/>
      <c r="K84" s="94"/>
      <c r="L84" s="94"/>
      <c r="M84" s="94"/>
      <c r="N84" s="94"/>
      <c r="O84" s="94"/>
      <c r="P84" s="95"/>
      <c r="Q84" s="94"/>
      <c r="R84" s="92"/>
    </row>
    <row r="85" spans="1:18" x14ac:dyDescent="0.4">
      <c r="A85" s="92"/>
      <c r="B85" s="92"/>
      <c r="C85" s="93"/>
      <c r="D85" s="92"/>
      <c r="E85" s="93"/>
      <c r="F85" s="94"/>
      <c r="G85" s="94"/>
      <c r="H85" s="94"/>
      <c r="I85" s="94"/>
      <c r="J85" s="94"/>
      <c r="K85" s="94"/>
      <c r="L85" s="94"/>
      <c r="M85" s="94"/>
      <c r="N85" s="94"/>
      <c r="O85" s="94"/>
      <c r="P85" s="95"/>
      <c r="Q85" s="94"/>
      <c r="R85" s="92"/>
    </row>
    <row r="86" spans="1:18" x14ac:dyDescent="0.4">
      <c r="A86" s="92"/>
      <c r="B86" s="92"/>
      <c r="C86" s="93"/>
      <c r="D86" s="92"/>
      <c r="E86" s="93"/>
      <c r="F86" s="94"/>
      <c r="G86" s="94"/>
      <c r="H86" s="94"/>
      <c r="I86" s="94"/>
      <c r="J86" s="94"/>
      <c r="K86" s="94"/>
      <c r="L86" s="94"/>
      <c r="M86" s="94"/>
      <c r="N86" s="94"/>
      <c r="O86" s="94"/>
      <c r="P86" s="95"/>
      <c r="Q86" s="94"/>
      <c r="R86" s="92"/>
    </row>
    <row r="87" spans="1:18" x14ac:dyDescent="0.4">
      <c r="A87" s="92"/>
      <c r="B87" s="92"/>
      <c r="C87" s="93"/>
      <c r="D87" s="92"/>
      <c r="E87" s="93"/>
      <c r="F87" s="94"/>
      <c r="G87" s="94"/>
      <c r="H87" s="94"/>
      <c r="I87" s="94"/>
      <c r="J87" s="94"/>
      <c r="K87" s="94"/>
      <c r="L87" s="94"/>
      <c r="M87" s="94"/>
      <c r="N87" s="94"/>
      <c r="O87" s="94"/>
      <c r="P87" s="95"/>
      <c r="Q87" s="94"/>
      <c r="R87" s="92"/>
    </row>
    <row r="88" spans="1:18" x14ac:dyDescent="0.4">
      <c r="A88" s="92"/>
      <c r="B88" s="92"/>
      <c r="C88" s="93"/>
      <c r="D88" s="92"/>
      <c r="E88" s="93"/>
      <c r="F88" s="94"/>
      <c r="G88" s="94"/>
      <c r="H88" s="94"/>
      <c r="I88" s="94"/>
      <c r="J88" s="94"/>
      <c r="K88" s="94"/>
      <c r="L88" s="94"/>
      <c r="M88" s="94"/>
      <c r="N88" s="94"/>
      <c r="O88" s="94"/>
      <c r="P88" s="95"/>
      <c r="Q88" s="94"/>
      <c r="R88" s="92"/>
    </row>
    <row r="89" spans="1:18" x14ac:dyDescent="0.4">
      <c r="A89" s="92"/>
      <c r="B89" s="92"/>
      <c r="C89" s="93"/>
      <c r="D89" s="92"/>
      <c r="E89" s="93"/>
      <c r="F89" s="94"/>
      <c r="G89" s="94"/>
      <c r="H89" s="94"/>
      <c r="I89" s="94"/>
      <c r="J89" s="94"/>
      <c r="K89" s="94"/>
      <c r="L89" s="94"/>
      <c r="M89" s="94"/>
      <c r="N89" s="94"/>
      <c r="O89" s="94"/>
      <c r="P89" s="95"/>
      <c r="Q89" s="94"/>
      <c r="R89" s="92"/>
    </row>
    <row r="90" spans="1:18" x14ac:dyDescent="0.4">
      <c r="A90" s="92"/>
      <c r="B90" s="92"/>
      <c r="C90" s="93"/>
      <c r="D90" s="92"/>
      <c r="E90" s="93"/>
      <c r="F90" s="94"/>
      <c r="G90" s="94"/>
      <c r="H90" s="94"/>
      <c r="I90" s="94"/>
      <c r="J90" s="94"/>
      <c r="K90" s="94"/>
      <c r="L90" s="94"/>
      <c r="M90" s="94"/>
      <c r="N90" s="94"/>
      <c r="O90" s="94"/>
      <c r="P90" s="95"/>
      <c r="Q90" s="94"/>
      <c r="R90" s="92"/>
    </row>
    <row r="91" spans="1:18" x14ac:dyDescent="0.4">
      <c r="A91" s="92"/>
      <c r="B91" s="92"/>
      <c r="C91" s="93"/>
      <c r="D91" s="92"/>
      <c r="E91" s="93"/>
      <c r="F91" s="94"/>
      <c r="G91" s="94"/>
      <c r="H91" s="94"/>
      <c r="I91" s="94"/>
      <c r="J91" s="94"/>
      <c r="K91" s="94"/>
      <c r="L91" s="94"/>
      <c r="M91" s="94"/>
      <c r="N91" s="94"/>
      <c r="O91" s="94"/>
      <c r="P91" s="95"/>
      <c r="Q91" s="94"/>
      <c r="R91" s="92"/>
    </row>
    <row r="92" spans="1:18" x14ac:dyDescent="0.4">
      <c r="A92" s="92"/>
      <c r="B92" s="92"/>
      <c r="C92" s="93"/>
      <c r="D92" s="92"/>
      <c r="E92" s="93"/>
      <c r="F92" s="94"/>
      <c r="G92" s="94"/>
      <c r="H92" s="94"/>
      <c r="I92" s="94"/>
      <c r="J92" s="94"/>
      <c r="K92" s="94"/>
      <c r="L92" s="94"/>
      <c r="M92" s="94"/>
      <c r="N92" s="94"/>
      <c r="O92" s="94"/>
      <c r="P92" s="95"/>
      <c r="Q92" s="94"/>
      <c r="R92" s="92"/>
    </row>
    <row r="93" spans="1:18" x14ac:dyDescent="0.4">
      <c r="A93" s="92"/>
      <c r="B93" s="92"/>
      <c r="C93" s="93"/>
      <c r="D93" s="92"/>
      <c r="E93" s="93"/>
      <c r="F93" s="94"/>
      <c r="G93" s="94"/>
      <c r="H93" s="94"/>
      <c r="I93" s="94"/>
      <c r="J93" s="94"/>
      <c r="K93" s="94"/>
      <c r="L93" s="94"/>
      <c r="M93" s="94"/>
      <c r="N93" s="94"/>
      <c r="O93" s="94"/>
      <c r="P93" s="95"/>
      <c r="Q93" s="94"/>
      <c r="R93" s="92"/>
    </row>
  </sheetData>
  <sheetProtection sheet="1" objects="1" scenarios="1" formatCells="0" autoFilter="0"/>
  <mergeCells count="35">
    <mergeCell ref="A71:R71"/>
    <mergeCell ref="E8:F8"/>
    <mergeCell ref="K8:L8"/>
    <mergeCell ref="M8:N8"/>
    <mergeCell ref="P8:Q8"/>
    <mergeCell ref="A12:A16"/>
    <mergeCell ref="B12:B16"/>
    <mergeCell ref="C12:C16"/>
    <mergeCell ref="D12:P12"/>
    <mergeCell ref="Q12:Q16"/>
    <mergeCell ref="M35:P35"/>
    <mergeCell ref="Q35:R35"/>
    <mergeCell ref="K9:L9"/>
    <mergeCell ref="M9:N9"/>
    <mergeCell ref="P9:R10"/>
    <mergeCell ref="R12:R16"/>
    <mergeCell ref="P2:R2"/>
    <mergeCell ref="L4:O4"/>
    <mergeCell ref="P4:R4"/>
    <mergeCell ref="A5:R5"/>
    <mergeCell ref="P7:Q7"/>
    <mergeCell ref="T12:U15"/>
    <mergeCell ref="P13:P16"/>
    <mergeCell ref="B32:C32"/>
    <mergeCell ref="M34:P34"/>
    <mergeCell ref="Q34:R34"/>
    <mergeCell ref="B51:C51"/>
    <mergeCell ref="M53:Q53"/>
    <mergeCell ref="M36:P36"/>
    <mergeCell ref="Q36:R36"/>
    <mergeCell ref="B39:B40"/>
    <mergeCell ref="C39:C40"/>
    <mergeCell ref="D39:P39"/>
    <mergeCell ref="Q39:Q40"/>
    <mergeCell ref="R39:R40"/>
  </mergeCells>
  <phoneticPr fontId="1"/>
  <dataValidations count="3">
    <dataValidation imeMode="hiragana" allowBlank="1" showInputMessage="1" showErrorMessage="1" sqref="B41:C50 B17:C31 P4:R4"/>
    <dataValidation imeMode="off" allowBlank="1" showInputMessage="1" showErrorMessage="1" sqref="D41:O50 D17:O31"/>
    <dataValidation type="list" allowBlank="1" showInputMessage="1" showErrorMessage="1" sqref="C9 M9">
      <formula1>"末,1,2,3,4,5,6,7,8,9,10,11,12,13,14,15,16,17,18,19,20,21,22,23,24,25,26,27,28,29,30,31"</formula1>
    </dataValidation>
  </dataValidations>
  <pageMargins left="0.43307086614173229" right="0.23622047244094491" top="0.55118110236220474" bottom="0.55118110236220474" header="0.31496062992125984" footer="0.31496062992125984"/>
  <pageSetup paperSize="9" scale="82" orientation="portrait" horizontalDpi="300" verticalDpi="300" r:id="rId1"/>
  <headerFooter>
    <oddFooter>&amp;R&amp;9&amp;K00-049&amp;A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U90"/>
  <sheetViews>
    <sheetView view="pageBreakPreview" zoomScale="115" zoomScaleNormal="100" zoomScaleSheetLayoutView="115" workbookViewId="0">
      <selection activeCell="P9" sqref="P9:R10"/>
    </sheetView>
  </sheetViews>
  <sheetFormatPr defaultColWidth="8.625" defaultRowHeight="13.5" x14ac:dyDescent="0.4"/>
  <cols>
    <col min="1" max="1" width="3.25" style="1" customWidth="1"/>
    <col min="2" max="2" width="8.625" style="1" customWidth="1"/>
    <col min="3" max="3" width="15.625" style="2" customWidth="1"/>
    <col min="4" max="4" width="5.625" style="1" customWidth="1"/>
    <col min="5" max="5" width="5.625" style="2" customWidth="1"/>
    <col min="6" max="15" width="5.625" style="3" customWidth="1"/>
    <col min="16" max="16" width="7.625" style="41" customWidth="1"/>
    <col min="17" max="17" width="7.625" style="3" customWidth="1"/>
    <col min="18" max="18" width="12.625" style="11" customWidth="1"/>
    <col min="19" max="19" width="5.625" style="1" customWidth="1"/>
    <col min="20" max="20" width="2.25" style="46" bestFit="1" customWidth="1"/>
    <col min="21" max="21" width="5" style="46" bestFit="1" customWidth="1"/>
    <col min="22" max="16384" width="8.625" style="1"/>
  </cols>
  <sheetData>
    <row r="1" spans="1:21" s="16" customFormat="1" ht="12.95" customHeight="1" x14ac:dyDescent="0.4">
      <c r="C1" s="17"/>
      <c r="E1" s="17"/>
      <c r="F1" s="18"/>
      <c r="G1" s="18"/>
      <c r="H1" s="18"/>
      <c r="I1" s="18"/>
      <c r="J1" s="18"/>
      <c r="K1" s="18"/>
      <c r="L1" s="18"/>
      <c r="M1" s="18"/>
      <c r="N1" s="18"/>
      <c r="O1" s="18"/>
      <c r="P1" s="40"/>
      <c r="Q1" s="18"/>
      <c r="R1" s="19" t="s">
        <v>22</v>
      </c>
      <c r="T1" s="46"/>
      <c r="U1" s="46"/>
    </row>
    <row r="2" spans="1:21" s="16" customFormat="1" ht="12.95" customHeight="1" x14ac:dyDescent="0.4">
      <c r="C2" s="17"/>
      <c r="E2" s="17"/>
      <c r="F2" s="18"/>
      <c r="G2" s="18"/>
      <c r="H2" s="18"/>
      <c r="I2" s="18"/>
      <c r="J2" s="18"/>
      <c r="K2" s="18"/>
      <c r="L2" s="18"/>
      <c r="M2" s="18"/>
      <c r="N2" s="18"/>
      <c r="O2" s="18"/>
      <c r="P2" s="334" t="s">
        <v>51</v>
      </c>
      <c r="Q2" s="334"/>
      <c r="R2" s="334"/>
      <c r="T2" s="46"/>
      <c r="U2" s="46"/>
    </row>
    <row r="3" spans="1:21" s="16" customFormat="1" ht="12.95" customHeight="1" x14ac:dyDescent="0.4">
      <c r="B3" s="17" t="s">
        <v>23</v>
      </c>
      <c r="E3" s="17"/>
      <c r="F3" s="18"/>
      <c r="G3" s="18"/>
      <c r="H3" s="18"/>
      <c r="I3" s="18"/>
      <c r="J3" s="18"/>
      <c r="K3" s="18"/>
      <c r="L3" s="18"/>
      <c r="M3" s="18"/>
      <c r="N3" s="18"/>
      <c r="O3" s="18"/>
      <c r="P3" s="40"/>
      <c r="Q3" s="18"/>
      <c r="R3" s="18"/>
      <c r="T3" s="46"/>
      <c r="U3" s="46"/>
    </row>
    <row r="4" spans="1:21" s="16" customFormat="1" ht="12.95" customHeight="1" x14ac:dyDescent="0.4">
      <c r="C4" s="17"/>
      <c r="E4" s="17"/>
      <c r="F4" s="18"/>
      <c r="G4" s="18"/>
      <c r="H4" s="18"/>
      <c r="I4" s="18"/>
      <c r="J4" s="18"/>
      <c r="K4" s="18"/>
      <c r="L4" s="335" t="s">
        <v>12</v>
      </c>
      <c r="M4" s="335"/>
      <c r="N4" s="335"/>
      <c r="O4" s="335"/>
      <c r="P4" s="336"/>
      <c r="Q4" s="336"/>
      <c r="R4" s="336"/>
      <c r="T4" s="46"/>
      <c r="U4" s="46"/>
    </row>
    <row r="5" spans="1:21" s="16" customFormat="1" ht="12.95" customHeight="1" x14ac:dyDescent="0.4">
      <c r="A5" s="337" t="s">
        <v>11</v>
      </c>
      <c r="B5" s="337"/>
      <c r="C5" s="337"/>
      <c r="D5" s="337"/>
      <c r="E5" s="337"/>
      <c r="F5" s="337"/>
      <c r="G5" s="337"/>
      <c r="H5" s="337"/>
      <c r="I5" s="337"/>
      <c r="J5" s="337"/>
      <c r="K5" s="337"/>
      <c r="L5" s="337"/>
      <c r="M5" s="337"/>
      <c r="N5" s="337"/>
      <c r="O5" s="337"/>
      <c r="P5" s="337"/>
      <c r="Q5" s="337"/>
      <c r="R5" s="337"/>
      <c r="T5" s="46"/>
      <c r="U5" s="46"/>
    </row>
    <row r="6" spans="1:21" s="16" customFormat="1" ht="12.95" customHeight="1" x14ac:dyDescent="0.4">
      <c r="A6" s="18"/>
      <c r="C6" s="20" t="s">
        <v>28</v>
      </c>
      <c r="E6" s="18"/>
      <c r="F6" s="18"/>
      <c r="G6" s="18"/>
      <c r="H6" s="18"/>
      <c r="I6" s="18"/>
      <c r="J6" s="18"/>
      <c r="K6" s="18"/>
      <c r="L6" s="18"/>
      <c r="M6" s="18"/>
      <c r="N6" s="18"/>
      <c r="O6" s="18"/>
      <c r="P6" s="40"/>
      <c r="Q6" s="18"/>
      <c r="R6" s="18"/>
      <c r="T6" s="46"/>
      <c r="U6" s="46"/>
    </row>
    <row r="7" spans="1:21" s="16" customFormat="1" ht="12.95" customHeight="1" thickBot="1" x14ac:dyDescent="0.45">
      <c r="A7" s="21"/>
      <c r="B7" s="22"/>
      <c r="C7" s="23"/>
      <c r="D7" s="21"/>
      <c r="E7" s="63"/>
      <c r="F7" s="22"/>
      <c r="G7" s="22"/>
      <c r="H7" s="22"/>
      <c r="I7" s="22"/>
      <c r="J7" s="25"/>
      <c r="K7" s="25"/>
      <c r="L7" s="26"/>
      <c r="M7" s="25"/>
      <c r="N7" s="27"/>
      <c r="O7" s="26"/>
      <c r="P7" s="338" t="s">
        <v>1</v>
      </c>
      <c r="Q7" s="338"/>
      <c r="R7" s="25"/>
      <c r="T7" s="46"/>
      <c r="U7" s="46"/>
    </row>
    <row r="8" spans="1:21" s="16" customFormat="1" ht="12.95" customHeight="1" thickTop="1" thickBot="1" x14ac:dyDescent="0.45">
      <c r="A8" s="21"/>
      <c r="B8" s="28"/>
      <c r="C8" s="63"/>
      <c r="D8" s="22"/>
      <c r="E8" s="339"/>
      <c r="F8" s="339"/>
      <c r="G8" s="29"/>
      <c r="H8" s="22"/>
      <c r="I8" s="22"/>
      <c r="J8" s="25"/>
      <c r="K8" s="340" t="s">
        <v>34</v>
      </c>
      <c r="L8" s="340"/>
      <c r="M8" s="341">
        <f>IF(AND(MOD(YEAR(P8),4)=0,MONTH(P8)=2),DATE(YEAR(P8)-1,MONTH(P8),DAY(P8)),DATE(YEAR(P8)-1,MONTH(P8),DAY(P8)+1))</f>
        <v>45139</v>
      </c>
      <c r="N8" s="341"/>
      <c r="O8" s="25" t="s">
        <v>0</v>
      </c>
      <c r="P8" s="342">
        <v>45504</v>
      </c>
      <c r="Q8" s="343"/>
      <c r="R8" s="30">
        <f>YEAR(M8)</f>
        <v>2023</v>
      </c>
      <c r="T8" s="46"/>
      <c r="U8" s="46"/>
    </row>
    <row r="9" spans="1:21" s="16" customFormat="1" ht="12.95" customHeight="1" thickTop="1" x14ac:dyDescent="0.4">
      <c r="A9" s="21"/>
      <c r="B9" s="28"/>
      <c r="C9" s="31"/>
      <c r="D9" s="32"/>
      <c r="E9" s="63"/>
      <c r="F9" s="22"/>
      <c r="G9" s="22"/>
      <c r="H9" s="22"/>
      <c r="I9" s="22"/>
      <c r="J9" s="25"/>
      <c r="K9" s="340" t="s">
        <v>35</v>
      </c>
      <c r="L9" s="350"/>
      <c r="M9" s="351" t="s">
        <v>36</v>
      </c>
      <c r="N9" s="352"/>
      <c r="O9" s="25" t="s">
        <v>2</v>
      </c>
      <c r="P9" s="341"/>
      <c r="Q9" s="341"/>
      <c r="R9" s="341"/>
      <c r="T9" s="46"/>
      <c r="U9" s="46"/>
    </row>
    <row r="10" spans="1:21" s="16" customFormat="1" ht="8.1" customHeight="1" x14ac:dyDescent="0.4">
      <c r="A10" s="21"/>
      <c r="B10" s="22"/>
      <c r="C10" s="33"/>
      <c r="D10" s="21"/>
      <c r="E10" s="23"/>
      <c r="F10" s="22"/>
      <c r="G10" s="22"/>
      <c r="H10" s="22"/>
      <c r="I10" s="22"/>
      <c r="J10" s="25"/>
      <c r="K10" s="25"/>
      <c r="L10" s="26"/>
      <c r="M10" s="25"/>
      <c r="N10" s="34"/>
      <c r="O10" s="26"/>
      <c r="P10" s="341"/>
      <c r="Q10" s="341"/>
      <c r="R10" s="341"/>
      <c r="T10" s="46"/>
      <c r="U10" s="46"/>
    </row>
    <row r="11" spans="1:21" s="16" customFormat="1" ht="12" customHeight="1" x14ac:dyDescent="0.4">
      <c r="A11" s="35" t="s">
        <v>10</v>
      </c>
      <c r="B11" s="36"/>
      <c r="C11" s="37"/>
      <c r="D11" s="35"/>
      <c r="E11" s="38"/>
      <c r="F11" s="36"/>
      <c r="G11" s="36"/>
      <c r="H11" s="36"/>
      <c r="I11" s="18"/>
      <c r="J11" s="18"/>
      <c r="K11" s="18"/>
      <c r="L11" s="18"/>
      <c r="M11" s="18"/>
      <c r="N11" s="18"/>
      <c r="O11" s="18"/>
      <c r="P11" s="40"/>
      <c r="Q11" s="18"/>
      <c r="T11" s="46"/>
      <c r="U11" s="46"/>
    </row>
    <row r="12" spans="1:21" ht="18" customHeight="1" x14ac:dyDescent="0.4">
      <c r="A12" s="344"/>
      <c r="B12" s="324" t="s">
        <v>6</v>
      </c>
      <c r="C12" s="326" t="s">
        <v>7</v>
      </c>
      <c r="D12" s="328" t="s">
        <v>4</v>
      </c>
      <c r="E12" s="329"/>
      <c r="F12" s="329"/>
      <c r="G12" s="329"/>
      <c r="H12" s="329"/>
      <c r="I12" s="329"/>
      <c r="J12" s="329"/>
      <c r="K12" s="329"/>
      <c r="L12" s="329"/>
      <c r="M12" s="329"/>
      <c r="N12" s="329"/>
      <c r="O12" s="329"/>
      <c r="P12" s="330"/>
      <c r="Q12" s="299" t="s">
        <v>8</v>
      </c>
      <c r="R12" s="331" t="s">
        <v>9</v>
      </c>
      <c r="T12" s="301" t="s">
        <v>33</v>
      </c>
      <c r="U12" s="301"/>
    </row>
    <row r="13" spans="1:21" ht="15" customHeight="1" x14ac:dyDescent="0.4">
      <c r="A13" s="345"/>
      <c r="B13" s="333"/>
      <c r="C13" s="347"/>
      <c r="D13" s="5">
        <f>IF(M9="末",MONTH(M8),IF(MONTH(M8)&lt;12,MONTH(M8)+1,1))</f>
        <v>8</v>
      </c>
      <c r="E13" s="5">
        <f>IF((D13+1)&lt;=12,(D13+1),1)</f>
        <v>9</v>
      </c>
      <c r="F13" s="5">
        <f t="shared" ref="F13:O13" si="0">IF((E13+1)&lt;=12,(E13+1),1)</f>
        <v>10</v>
      </c>
      <c r="G13" s="5">
        <f t="shared" si="0"/>
        <v>11</v>
      </c>
      <c r="H13" s="5">
        <f t="shared" si="0"/>
        <v>12</v>
      </c>
      <c r="I13" s="5">
        <f t="shared" si="0"/>
        <v>1</v>
      </c>
      <c r="J13" s="5">
        <f t="shared" si="0"/>
        <v>2</v>
      </c>
      <c r="K13" s="5">
        <f t="shared" si="0"/>
        <v>3</v>
      </c>
      <c r="L13" s="5">
        <f t="shared" si="0"/>
        <v>4</v>
      </c>
      <c r="M13" s="5">
        <f t="shared" si="0"/>
        <v>5</v>
      </c>
      <c r="N13" s="5">
        <f>IF((M13+1)&lt;=12,(M13+1),1)</f>
        <v>6</v>
      </c>
      <c r="O13" s="5">
        <f t="shared" si="0"/>
        <v>7</v>
      </c>
      <c r="P13" s="324" t="s">
        <v>5</v>
      </c>
      <c r="Q13" s="314"/>
      <c r="R13" s="353"/>
      <c r="T13" s="301"/>
      <c r="U13" s="301"/>
    </row>
    <row r="14" spans="1:21" s="49" customFormat="1" ht="9" customHeight="1" x14ac:dyDescent="0.15">
      <c r="A14" s="345"/>
      <c r="B14" s="333"/>
      <c r="C14" s="347"/>
      <c r="D14" s="48">
        <f>IF(M9="末",DATE($R$8,D13,1),DATE(YEAR(D16),MONTH(D16)-1,DAY(D16)+1))</f>
        <v>45139</v>
      </c>
      <c r="E14" s="48">
        <f>D16+1</f>
        <v>45170</v>
      </c>
      <c r="F14" s="48">
        <f t="shared" ref="F14:O14" si="1">E16+1</f>
        <v>45200</v>
      </c>
      <c r="G14" s="48">
        <f t="shared" si="1"/>
        <v>45231</v>
      </c>
      <c r="H14" s="48">
        <f t="shared" si="1"/>
        <v>45261</v>
      </c>
      <c r="I14" s="48">
        <f t="shared" si="1"/>
        <v>45292</v>
      </c>
      <c r="J14" s="48">
        <f t="shared" si="1"/>
        <v>44958</v>
      </c>
      <c r="K14" s="48">
        <f t="shared" si="1"/>
        <v>44986</v>
      </c>
      <c r="L14" s="48">
        <f t="shared" si="1"/>
        <v>45017</v>
      </c>
      <c r="M14" s="48">
        <f t="shared" si="1"/>
        <v>45047</v>
      </c>
      <c r="N14" s="48">
        <f t="shared" si="1"/>
        <v>45078</v>
      </c>
      <c r="O14" s="48">
        <f t="shared" si="1"/>
        <v>45108</v>
      </c>
      <c r="P14" s="333"/>
      <c r="Q14" s="314"/>
      <c r="R14" s="353"/>
      <c r="T14" s="301"/>
      <c r="U14" s="301"/>
    </row>
    <row r="15" spans="1:21" s="4" customFormat="1" ht="9" customHeight="1" x14ac:dyDescent="0.4">
      <c r="A15" s="345"/>
      <c r="B15" s="333"/>
      <c r="C15" s="347"/>
      <c r="D15" s="6" t="s">
        <v>0</v>
      </c>
      <c r="E15" s="6" t="s">
        <v>0</v>
      </c>
      <c r="F15" s="6" t="s">
        <v>0</v>
      </c>
      <c r="G15" s="6" t="s">
        <v>0</v>
      </c>
      <c r="H15" s="6" t="s">
        <v>0</v>
      </c>
      <c r="I15" s="6" t="s">
        <v>0</v>
      </c>
      <c r="J15" s="6" t="s">
        <v>0</v>
      </c>
      <c r="K15" s="6" t="s">
        <v>0</v>
      </c>
      <c r="L15" s="6" t="s">
        <v>0</v>
      </c>
      <c r="M15" s="6" t="s">
        <v>0</v>
      </c>
      <c r="N15" s="6" t="s">
        <v>0</v>
      </c>
      <c r="O15" s="6" t="s">
        <v>0</v>
      </c>
      <c r="P15" s="333"/>
      <c r="Q15" s="314"/>
      <c r="R15" s="353"/>
      <c r="T15" s="301"/>
      <c r="U15" s="301"/>
    </row>
    <row r="16" spans="1:21" s="51" customFormat="1" ht="9" customHeight="1" x14ac:dyDescent="0.4">
      <c r="A16" s="346"/>
      <c r="B16" s="325"/>
      <c r="C16" s="327"/>
      <c r="D16" s="50">
        <f t="shared" ref="D16:O16" si="2">IF($M$9="末",DATE($R$8,D13+1,0),DATE($R$8,D13,$M$9))</f>
        <v>45169</v>
      </c>
      <c r="E16" s="50">
        <f t="shared" si="2"/>
        <v>45199</v>
      </c>
      <c r="F16" s="50">
        <f t="shared" si="2"/>
        <v>45230</v>
      </c>
      <c r="G16" s="50">
        <f t="shared" si="2"/>
        <v>45260</v>
      </c>
      <c r="H16" s="50">
        <f t="shared" si="2"/>
        <v>45291</v>
      </c>
      <c r="I16" s="50">
        <f t="shared" si="2"/>
        <v>44957</v>
      </c>
      <c r="J16" s="50">
        <f t="shared" si="2"/>
        <v>44985</v>
      </c>
      <c r="K16" s="50">
        <f t="shared" si="2"/>
        <v>45016</v>
      </c>
      <c r="L16" s="50">
        <f t="shared" si="2"/>
        <v>45046</v>
      </c>
      <c r="M16" s="50">
        <f t="shared" si="2"/>
        <v>45077</v>
      </c>
      <c r="N16" s="50">
        <f t="shared" si="2"/>
        <v>45107</v>
      </c>
      <c r="O16" s="50">
        <f t="shared" si="2"/>
        <v>45138</v>
      </c>
      <c r="P16" s="325"/>
      <c r="Q16" s="300"/>
      <c r="R16" s="332"/>
      <c r="T16" s="52" t="s">
        <v>31</v>
      </c>
      <c r="U16" s="52" t="s">
        <v>32</v>
      </c>
    </row>
    <row r="17" spans="1:21" ht="12" customHeight="1" x14ac:dyDescent="0.4">
      <c r="A17" s="7">
        <v>1</v>
      </c>
      <c r="B17" s="211"/>
      <c r="C17" s="211"/>
      <c r="D17" s="209"/>
      <c r="E17" s="209"/>
      <c r="F17" s="209"/>
      <c r="G17" s="209"/>
      <c r="H17" s="209"/>
      <c r="I17" s="209"/>
      <c r="J17" s="209"/>
      <c r="K17" s="209"/>
      <c r="L17" s="209"/>
      <c r="M17" s="209"/>
      <c r="N17" s="209"/>
      <c r="O17" s="209"/>
      <c r="P17" s="210" t="str">
        <f>IF(C17="","",SUM(D17:O17))</f>
        <v/>
      </c>
      <c r="Q17" s="231" t="str">
        <f>IF(C17="","",ROUNDDOWN(AVERAGEA(D17:O17),1))</f>
        <v/>
      </c>
      <c r="R17" s="214"/>
      <c r="T17" s="47" t="str">
        <f>IF(C17="","",COUNT(D17:O17))</f>
        <v/>
      </c>
      <c r="U17" s="47" t="str">
        <f>IF(C17="","",IF(ROUNDDOWN(P17/T17,1)=Q17,"○","要確認"))</f>
        <v/>
      </c>
    </row>
    <row r="18" spans="1:21" ht="12" customHeight="1" x14ac:dyDescent="0.4">
      <c r="A18" s="7">
        <v>2</v>
      </c>
      <c r="B18" s="211"/>
      <c r="C18" s="211"/>
      <c r="D18" s="209"/>
      <c r="E18" s="209"/>
      <c r="F18" s="209"/>
      <c r="G18" s="209"/>
      <c r="H18" s="209"/>
      <c r="I18" s="209"/>
      <c r="J18" s="209"/>
      <c r="K18" s="209"/>
      <c r="L18" s="209"/>
      <c r="M18" s="209"/>
      <c r="N18" s="209"/>
      <c r="O18" s="209"/>
      <c r="P18" s="210" t="str">
        <f t="shared" ref="P18:P46" si="3">IF(C18="","",SUM(D18:O18))</f>
        <v/>
      </c>
      <c r="Q18" s="231" t="str">
        <f t="shared" ref="Q18:Q46" si="4">IF(C18="","",ROUNDDOWN(AVERAGEA(D18:O18),1))</f>
        <v/>
      </c>
      <c r="R18" s="214"/>
      <c r="T18" s="47" t="str">
        <f t="shared" ref="T18:T46" si="5">IF(C18="","",COUNT(D18:O18))</f>
        <v/>
      </c>
      <c r="U18" s="47" t="str">
        <f t="shared" ref="U18:U46" si="6">IF(C18="","",IF(ROUNDDOWN(P18/T18,1)=Q18,"○","要確認"))</f>
        <v/>
      </c>
    </row>
    <row r="19" spans="1:21" ht="12" customHeight="1" x14ac:dyDescent="0.4">
      <c r="A19" s="7">
        <v>3</v>
      </c>
      <c r="B19" s="211"/>
      <c r="C19" s="211"/>
      <c r="D19" s="209"/>
      <c r="E19" s="209"/>
      <c r="F19" s="209"/>
      <c r="G19" s="209"/>
      <c r="H19" s="209"/>
      <c r="I19" s="209"/>
      <c r="J19" s="209"/>
      <c r="K19" s="209"/>
      <c r="L19" s="209"/>
      <c r="M19" s="209"/>
      <c r="N19" s="209"/>
      <c r="O19" s="209"/>
      <c r="P19" s="210" t="str">
        <f t="shared" si="3"/>
        <v/>
      </c>
      <c r="Q19" s="231" t="str">
        <f t="shared" si="4"/>
        <v/>
      </c>
      <c r="R19" s="214"/>
      <c r="T19" s="47" t="str">
        <f t="shared" si="5"/>
        <v/>
      </c>
      <c r="U19" s="47" t="str">
        <f t="shared" si="6"/>
        <v/>
      </c>
    </row>
    <row r="20" spans="1:21" ht="12" customHeight="1" x14ac:dyDescent="0.4">
      <c r="A20" s="7">
        <v>4</v>
      </c>
      <c r="B20" s="211"/>
      <c r="C20" s="211"/>
      <c r="D20" s="209"/>
      <c r="E20" s="209"/>
      <c r="F20" s="209"/>
      <c r="G20" s="209"/>
      <c r="H20" s="209"/>
      <c r="I20" s="209"/>
      <c r="J20" s="209"/>
      <c r="K20" s="209"/>
      <c r="L20" s="209"/>
      <c r="M20" s="209"/>
      <c r="N20" s="209"/>
      <c r="O20" s="209"/>
      <c r="P20" s="210" t="str">
        <f t="shared" si="3"/>
        <v/>
      </c>
      <c r="Q20" s="231" t="str">
        <f t="shared" si="4"/>
        <v/>
      </c>
      <c r="R20" s="214"/>
      <c r="T20" s="47" t="str">
        <f t="shared" si="5"/>
        <v/>
      </c>
      <c r="U20" s="47" t="str">
        <f t="shared" si="6"/>
        <v/>
      </c>
    </row>
    <row r="21" spans="1:21" ht="12" customHeight="1" x14ac:dyDescent="0.4">
      <c r="A21" s="7">
        <v>5</v>
      </c>
      <c r="B21" s="211"/>
      <c r="C21" s="211"/>
      <c r="D21" s="209"/>
      <c r="E21" s="209"/>
      <c r="F21" s="209"/>
      <c r="G21" s="209"/>
      <c r="H21" s="209"/>
      <c r="I21" s="209"/>
      <c r="J21" s="209"/>
      <c r="K21" s="209"/>
      <c r="L21" s="209"/>
      <c r="M21" s="209"/>
      <c r="N21" s="209"/>
      <c r="O21" s="209"/>
      <c r="P21" s="210" t="str">
        <f t="shared" si="3"/>
        <v/>
      </c>
      <c r="Q21" s="231" t="str">
        <f t="shared" si="4"/>
        <v/>
      </c>
      <c r="R21" s="214"/>
      <c r="T21" s="47" t="str">
        <f t="shared" si="5"/>
        <v/>
      </c>
      <c r="U21" s="47" t="str">
        <f t="shared" si="6"/>
        <v/>
      </c>
    </row>
    <row r="22" spans="1:21" ht="12" customHeight="1" x14ac:dyDescent="0.4">
      <c r="A22" s="7">
        <v>6</v>
      </c>
      <c r="B22" s="211"/>
      <c r="C22" s="211"/>
      <c r="D22" s="209"/>
      <c r="E22" s="209"/>
      <c r="F22" s="209"/>
      <c r="G22" s="209"/>
      <c r="H22" s="209"/>
      <c r="I22" s="209"/>
      <c r="J22" s="209"/>
      <c r="K22" s="209"/>
      <c r="L22" s="209"/>
      <c r="M22" s="209"/>
      <c r="N22" s="209"/>
      <c r="O22" s="209"/>
      <c r="P22" s="210" t="str">
        <f t="shared" si="3"/>
        <v/>
      </c>
      <c r="Q22" s="231" t="str">
        <f t="shared" si="4"/>
        <v/>
      </c>
      <c r="R22" s="214"/>
      <c r="T22" s="47" t="str">
        <f t="shared" si="5"/>
        <v/>
      </c>
      <c r="U22" s="47" t="str">
        <f t="shared" si="6"/>
        <v/>
      </c>
    </row>
    <row r="23" spans="1:21" ht="12" customHeight="1" x14ac:dyDescent="0.4">
      <c r="A23" s="7">
        <v>7</v>
      </c>
      <c r="B23" s="211"/>
      <c r="C23" s="211"/>
      <c r="D23" s="209"/>
      <c r="E23" s="209"/>
      <c r="F23" s="209"/>
      <c r="G23" s="209"/>
      <c r="H23" s="209"/>
      <c r="I23" s="209"/>
      <c r="J23" s="209"/>
      <c r="K23" s="209"/>
      <c r="L23" s="209"/>
      <c r="M23" s="209"/>
      <c r="N23" s="209"/>
      <c r="O23" s="209"/>
      <c r="P23" s="210" t="str">
        <f t="shared" si="3"/>
        <v/>
      </c>
      <c r="Q23" s="231" t="str">
        <f t="shared" si="4"/>
        <v/>
      </c>
      <c r="R23" s="214"/>
      <c r="T23" s="47" t="str">
        <f t="shared" si="5"/>
        <v/>
      </c>
      <c r="U23" s="47" t="str">
        <f t="shared" si="6"/>
        <v/>
      </c>
    </row>
    <row r="24" spans="1:21" ht="12" customHeight="1" x14ac:dyDescent="0.4">
      <c r="A24" s="7">
        <v>8</v>
      </c>
      <c r="B24" s="211"/>
      <c r="C24" s="211"/>
      <c r="D24" s="209"/>
      <c r="E24" s="209"/>
      <c r="F24" s="209"/>
      <c r="G24" s="209"/>
      <c r="H24" s="209"/>
      <c r="I24" s="209"/>
      <c r="J24" s="209"/>
      <c r="K24" s="209"/>
      <c r="L24" s="209"/>
      <c r="M24" s="209"/>
      <c r="N24" s="209"/>
      <c r="O24" s="209"/>
      <c r="P24" s="210" t="str">
        <f t="shared" si="3"/>
        <v/>
      </c>
      <c r="Q24" s="231" t="str">
        <f t="shared" si="4"/>
        <v/>
      </c>
      <c r="R24" s="214"/>
      <c r="T24" s="47" t="str">
        <f t="shared" si="5"/>
        <v/>
      </c>
      <c r="U24" s="47" t="str">
        <f t="shared" si="6"/>
        <v/>
      </c>
    </row>
    <row r="25" spans="1:21" ht="12" customHeight="1" x14ac:dyDescent="0.4">
      <c r="A25" s="7">
        <v>9</v>
      </c>
      <c r="B25" s="211"/>
      <c r="C25" s="211"/>
      <c r="D25" s="209"/>
      <c r="E25" s="209"/>
      <c r="F25" s="209"/>
      <c r="G25" s="209"/>
      <c r="H25" s="209"/>
      <c r="I25" s="209"/>
      <c r="J25" s="209"/>
      <c r="K25" s="209"/>
      <c r="L25" s="209"/>
      <c r="M25" s="209"/>
      <c r="N25" s="209"/>
      <c r="O25" s="209"/>
      <c r="P25" s="210" t="str">
        <f t="shared" si="3"/>
        <v/>
      </c>
      <c r="Q25" s="231" t="str">
        <f t="shared" si="4"/>
        <v/>
      </c>
      <c r="R25" s="214"/>
      <c r="T25" s="47" t="str">
        <f t="shared" si="5"/>
        <v/>
      </c>
      <c r="U25" s="47" t="str">
        <f t="shared" si="6"/>
        <v/>
      </c>
    </row>
    <row r="26" spans="1:21" ht="12" customHeight="1" x14ac:dyDescent="0.4">
      <c r="A26" s="7">
        <v>10</v>
      </c>
      <c r="B26" s="211"/>
      <c r="C26" s="211"/>
      <c r="D26" s="209"/>
      <c r="E26" s="209"/>
      <c r="F26" s="209"/>
      <c r="G26" s="209"/>
      <c r="H26" s="209"/>
      <c r="I26" s="209"/>
      <c r="J26" s="209"/>
      <c r="K26" s="209"/>
      <c r="L26" s="209"/>
      <c r="M26" s="209"/>
      <c r="N26" s="209"/>
      <c r="O26" s="209"/>
      <c r="P26" s="210" t="str">
        <f t="shared" si="3"/>
        <v/>
      </c>
      <c r="Q26" s="231" t="str">
        <f t="shared" si="4"/>
        <v/>
      </c>
      <c r="R26" s="214"/>
      <c r="T26" s="47" t="str">
        <f t="shared" si="5"/>
        <v/>
      </c>
      <c r="U26" s="47" t="str">
        <f t="shared" si="6"/>
        <v/>
      </c>
    </row>
    <row r="27" spans="1:21" ht="12" customHeight="1" x14ac:dyDescent="0.4">
      <c r="A27" s="7">
        <v>11</v>
      </c>
      <c r="B27" s="211"/>
      <c r="C27" s="211"/>
      <c r="D27" s="209"/>
      <c r="E27" s="209"/>
      <c r="F27" s="209"/>
      <c r="G27" s="209"/>
      <c r="H27" s="209"/>
      <c r="I27" s="209"/>
      <c r="J27" s="209"/>
      <c r="K27" s="209"/>
      <c r="L27" s="209"/>
      <c r="M27" s="209"/>
      <c r="N27" s="209"/>
      <c r="O27" s="209"/>
      <c r="P27" s="210" t="str">
        <f t="shared" si="3"/>
        <v/>
      </c>
      <c r="Q27" s="231" t="str">
        <f t="shared" si="4"/>
        <v/>
      </c>
      <c r="R27" s="214"/>
      <c r="T27" s="47" t="str">
        <f t="shared" si="5"/>
        <v/>
      </c>
      <c r="U27" s="47" t="str">
        <f t="shared" si="6"/>
        <v/>
      </c>
    </row>
    <row r="28" spans="1:21" ht="12" customHeight="1" x14ac:dyDescent="0.4">
      <c r="A28" s="7">
        <v>12</v>
      </c>
      <c r="B28" s="211"/>
      <c r="C28" s="211"/>
      <c r="D28" s="209"/>
      <c r="E28" s="209"/>
      <c r="F28" s="209"/>
      <c r="G28" s="209"/>
      <c r="H28" s="209"/>
      <c r="I28" s="209"/>
      <c r="J28" s="209"/>
      <c r="K28" s="209"/>
      <c r="L28" s="209"/>
      <c r="M28" s="209"/>
      <c r="N28" s="209"/>
      <c r="O28" s="209"/>
      <c r="P28" s="210" t="str">
        <f t="shared" si="3"/>
        <v/>
      </c>
      <c r="Q28" s="231" t="str">
        <f t="shared" si="4"/>
        <v/>
      </c>
      <c r="R28" s="214"/>
      <c r="T28" s="47" t="str">
        <f t="shared" si="5"/>
        <v/>
      </c>
      <c r="U28" s="47" t="str">
        <f t="shared" si="6"/>
        <v/>
      </c>
    </row>
    <row r="29" spans="1:21" ht="12" customHeight="1" x14ac:dyDescent="0.4">
      <c r="A29" s="7">
        <v>13</v>
      </c>
      <c r="B29" s="211"/>
      <c r="C29" s="211"/>
      <c r="D29" s="209"/>
      <c r="E29" s="209"/>
      <c r="F29" s="209"/>
      <c r="G29" s="209"/>
      <c r="H29" s="209"/>
      <c r="I29" s="209"/>
      <c r="J29" s="209"/>
      <c r="K29" s="209"/>
      <c r="L29" s="209"/>
      <c r="M29" s="209"/>
      <c r="N29" s="209"/>
      <c r="O29" s="209"/>
      <c r="P29" s="210" t="str">
        <f t="shared" si="3"/>
        <v/>
      </c>
      <c r="Q29" s="231" t="str">
        <f t="shared" si="4"/>
        <v/>
      </c>
      <c r="R29" s="214"/>
      <c r="T29" s="47" t="str">
        <f t="shared" si="5"/>
        <v/>
      </c>
      <c r="U29" s="47" t="str">
        <f t="shared" si="6"/>
        <v/>
      </c>
    </row>
    <row r="30" spans="1:21" ht="12" customHeight="1" x14ac:dyDescent="0.4">
      <c r="A30" s="7">
        <v>14</v>
      </c>
      <c r="B30" s="211"/>
      <c r="C30" s="211"/>
      <c r="D30" s="209"/>
      <c r="E30" s="209"/>
      <c r="F30" s="209"/>
      <c r="G30" s="209"/>
      <c r="H30" s="209"/>
      <c r="I30" s="209"/>
      <c r="J30" s="209"/>
      <c r="K30" s="209"/>
      <c r="L30" s="209"/>
      <c r="M30" s="209"/>
      <c r="N30" s="209"/>
      <c r="O30" s="209"/>
      <c r="P30" s="210" t="str">
        <f t="shared" si="3"/>
        <v/>
      </c>
      <c r="Q30" s="231" t="str">
        <f t="shared" si="4"/>
        <v/>
      </c>
      <c r="R30" s="214"/>
      <c r="T30" s="47" t="str">
        <f t="shared" si="5"/>
        <v/>
      </c>
      <c r="U30" s="47" t="str">
        <f t="shared" si="6"/>
        <v/>
      </c>
    </row>
    <row r="31" spans="1:21" ht="12" customHeight="1" x14ac:dyDescent="0.4">
      <c r="A31" s="7">
        <v>15</v>
      </c>
      <c r="B31" s="211"/>
      <c r="C31" s="211"/>
      <c r="D31" s="209"/>
      <c r="E31" s="209"/>
      <c r="F31" s="209"/>
      <c r="G31" s="209"/>
      <c r="H31" s="209"/>
      <c r="I31" s="209"/>
      <c r="J31" s="209"/>
      <c r="K31" s="209"/>
      <c r="L31" s="209"/>
      <c r="M31" s="209"/>
      <c r="N31" s="209"/>
      <c r="O31" s="209"/>
      <c r="P31" s="210" t="str">
        <f t="shared" si="3"/>
        <v/>
      </c>
      <c r="Q31" s="231" t="str">
        <f t="shared" si="4"/>
        <v/>
      </c>
      <c r="R31" s="214"/>
      <c r="T31" s="47" t="str">
        <f t="shared" si="5"/>
        <v/>
      </c>
      <c r="U31" s="47" t="str">
        <f t="shared" si="6"/>
        <v/>
      </c>
    </row>
    <row r="32" spans="1:21" ht="12" customHeight="1" x14ac:dyDescent="0.4">
      <c r="A32" s="7">
        <v>16</v>
      </c>
      <c r="B32" s="211"/>
      <c r="C32" s="211"/>
      <c r="D32" s="209"/>
      <c r="E32" s="209"/>
      <c r="F32" s="209"/>
      <c r="G32" s="209"/>
      <c r="H32" s="209"/>
      <c r="I32" s="209"/>
      <c r="J32" s="209"/>
      <c r="K32" s="209"/>
      <c r="L32" s="209"/>
      <c r="M32" s="209"/>
      <c r="N32" s="209"/>
      <c r="O32" s="209"/>
      <c r="P32" s="210" t="str">
        <f t="shared" si="3"/>
        <v/>
      </c>
      <c r="Q32" s="231" t="str">
        <f t="shared" si="4"/>
        <v/>
      </c>
      <c r="R32" s="214"/>
      <c r="T32" s="47" t="str">
        <f t="shared" si="5"/>
        <v/>
      </c>
      <c r="U32" s="47" t="str">
        <f t="shared" si="6"/>
        <v/>
      </c>
    </row>
    <row r="33" spans="1:21" ht="12" customHeight="1" x14ac:dyDescent="0.4">
      <c r="A33" s="7">
        <v>17</v>
      </c>
      <c r="B33" s="211"/>
      <c r="C33" s="211"/>
      <c r="D33" s="209"/>
      <c r="E33" s="209"/>
      <c r="F33" s="209"/>
      <c r="G33" s="209"/>
      <c r="H33" s="209"/>
      <c r="I33" s="209"/>
      <c r="J33" s="209"/>
      <c r="K33" s="209"/>
      <c r="L33" s="209"/>
      <c r="M33" s="209"/>
      <c r="N33" s="209"/>
      <c r="O33" s="209"/>
      <c r="P33" s="210" t="str">
        <f t="shared" si="3"/>
        <v/>
      </c>
      <c r="Q33" s="231" t="str">
        <f t="shared" si="4"/>
        <v/>
      </c>
      <c r="R33" s="214"/>
      <c r="T33" s="47" t="str">
        <f t="shared" si="5"/>
        <v/>
      </c>
      <c r="U33" s="47" t="str">
        <f t="shared" si="6"/>
        <v/>
      </c>
    </row>
    <row r="34" spans="1:21" ht="12" customHeight="1" x14ac:dyDescent="0.4">
      <c r="A34" s="7">
        <v>18</v>
      </c>
      <c r="B34" s="211"/>
      <c r="C34" s="211"/>
      <c r="D34" s="209"/>
      <c r="E34" s="209"/>
      <c r="F34" s="209"/>
      <c r="G34" s="209"/>
      <c r="H34" s="209"/>
      <c r="I34" s="209"/>
      <c r="J34" s="209"/>
      <c r="K34" s="209"/>
      <c r="L34" s="209"/>
      <c r="M34" s="209"/>
      <c r="N34" s="209"/>
      <c r="O34" s="209"/>
      <c r="P34" s="210" t="str">
        <f t="shared" si="3"/>
        <v/>
      </c>
      <c r="Q34" s="231" t="str">
        <f t="shared" si="4"/>
        <v/>
      </c>
      <c r="R34" s="214"/>
      <c r="T34" s="47" t="str">
        <f t="shared" si="5"/>
        <v/>
      </c>
      <c r="U34" s="47" t="str">
        <f t="shared" si="6"/>
        <v/>
      </c>
    </row>
    <row r="35" spans="1:21" ht="12" customHeight="1" x14ac:dyDescent="0.4">
      <c r="A35" s="7">
        <v>19</v>
      </c>
      <c r="B35" s="211"/>
      <c r="C35" s="211"/>
      <c r="D35" s="209"/>
      <c r="E35" s="209"/>
      <c r="F35" s="209"/>
      <c r="G35" s="209"/>
      <c r="H35" s="209"/>
      <c r="I35" s="209"/>
      <c r="J35" s="209"/>
      <c r="K35" s="209"/>
      <c r="L35" s="209"/>
      <c r="M35" s="209"/>
      <c r="N35" s="209"/>
      <c r="O35" s="209"/>
      <c r="P35" s="210" t="str">
        <f t="shared" si="3"/>
        <v/>
      </c>
      <c r="Q35" s="231" t="str">
        <f t="shared" si="4"/>
        <v/>
      </c>
      <c r="R35" s="214"/>
      <c r="T35" s="47" t="str">
        <f t="shared" si="5"/>
        <v/>
      </c>
      <c r="U35" s="47" t="str">
        <f t="shared" si="6"/>
        <v/>
      </c>
    </row>
    <row r="36" spans="1:21" ht="12" customHeight="1" x14ac:dyDescent="0.4">
      <c r="A36" s="7">
        <v>20</v>
      </c>
      <c r="B36" s="211"/>
      <c r="C36" s="211"/>
      <c r="D36" s="209"/>
      <c r="E36" s="209"/>
      <c r="F36" s="209"/>
      <c r="G36" s="209"/>
      <c r="H36" s="209"/>
      <c r="I36" s="209"/>
      <c r="J36" s="209"/>
      <c r="K36" s="209"/>
      <c r="L36" s="209"/>
      <c r="M36" s="209"/>
      <c r="N36" s="209"/>
      <c r="O36" s="209"/>
      <c r="P36" s="210" t="str">
        <f t="shared" si="3"/>
        <v/>
      </c>
      <c r="Q36" s="231" t="str">
        <f t="shared" si="4"/>
        <v/>
      </c>
      <c r="R36" s="214"/>
      <c r="T36" s="47" t="str">
        <f t="shared" si="5"/>
        <v/>
      </c>
      <c r="U36" s="47" t="str">
        <f t="shared" si="6"/>
        <v/>
      </c>
    </row>
    <row r="37" spans="1:21" ht="12" customHeight="1" x14ac:dyDescent="0.4">
      <c r="A37" s="7">
        <v>21</v>
      </c>
      <c r="B37" s="211"/>
      <c r="C37" s="211"/>
      <c r="D37" s="209"/>
      <c r="E37" s="209"/>
      <c r="F37" s="209"/>
      <c r="G37" s="209"/>
      <c r="H37" s="209"/>
      <c r="I37" s="209"/>
      <c r="J37" s="209"/>
      <c r="K37" s="209"/>
      <c r="L37" s="209"/>
      <c r="M37" s="209"/>
      <c r="N37" s="209"/>
      <c r="O37" s="209"/>
      <c r="P37" s="210" t="str">
        <f t="shared" si="3"/>
        <v/>
      </c>
      <c r="Q37" s="231" t="str">
        <f t="shared" si="4"/>
        <v/>
      </c>
      <c r="R37" s="214"/>
      <c r="T37" s="47" t="str">
        <f t="shared" si="5"/>
        <v/>
      </c>
      <c r="U37" s="47" t="str">
        <f t="shared" si="6"/>
        <v/>
      </c>
    </row>
    <row r="38" spans="1:21" ht="12" customHeight="1" x14ac:dyDescent="0.4">
      <c r="A38" s="7">
        <v>22</v>
      </c>
      <c r="B38" s="211"/>
      <c r="C38" s="211"/>
      <c r="D38" s="209"/>
      <c r="E38" s="209"/>
      <c r="F38" s="209"/>
      <c r="G38" s="209"/>
      <c r="H38" s="209"/>
      <c r="I38" s="209"/>
      <c r="J38" s="209"/>
      <c r="K38" s="209"/>
      <c r="L38" s="209"/>
      <c r="M38" s="209"/>
      <c r="N38" s="209"/>
      <c r="O38" s="209"/>
      <c r="P38" s="210" t="str">
        <f t="shared" si="3"/>
        <v/>
      </c>
      <c r="Q38" s="231" t="str">
        <f t="shared" si="4"/>
        <v/>
      </c>
      <c r="R38" s="214"/>
      <c r="T38" s="47" t="str">
        <f t="shared" si="5"/>
        <v/>
      </c>
      <c r="U38" s="47" t="str">
        <f t="shared" si="6"/>
        <v/>
      </c>
    </row>
    <row r="39" spans="1:21" ht="12" customHeight="1" x14ac:dyDescent="0.4">
      <c r="A39" s="7">
        <v>23</v>
      </c>
      <c r="B39" s="211"/>
      <c r="C39" s="211"/>
      <c r="D39" s="209"/>
      <c r="E39" s="209"/>
      <c r="F39" s="209"/>
      <c r="G39" s="209"/>
      <c r="H39" s="209"/>
      <c r="I39" s="209"/>
      <c r="J39" s="209"/>
      <c r="K39" s="209"/>
      <c r="L39" s="209"/>
      <c r="M39" s="209"/>
      <c r="N39" s="209"/>
      <c r="O39" s="209"/>
      <c r="P39" s="210" t="str">
        <f t="shared" si="3"/>
        <v/>
      </c>
      <c r="Q39" s="231" t="str">
        <f t="shared" si="4"/>
        <v/>
      </c>
      <c r="R39" s="214"/>
      <c r="T39" s="47" t="str">
        <f t="shared" si="5"/>
        <v/>
      </c>
      <c r="U39" s="47" t="str">
        <f t="shared" si="6"/>
        <v/>
      </c>
    </row>
    <row r="40" spans="1:21" ht="12" customHeight="1" x14ac:dyDescent="0.4">
      <c r="A40" s="7">
        <v>24</v>
      </c>
      <c r="B40" s="211"/>
      <c r="C40" s="211"/>
      <c r="D40" s="209"/>
      <c r="E40" s="209"/>
      <c r="F40" s="209"/>
      <c r="G40" s="209"/>
      <c r="H40" s="209"/>
      <c r="I40" s="209"/>
      <c r="J40" s="209"/>
      <c r="K40" s="209"/>
      <c r="L40" s="209"/>
      <c r="M40" s="209"/>
      <c r="N40" s="209"/>
      <c r="O40" s="209"/>
      <c r="P40" s="210" t="str">
        <f t="shared" si="3"/>
        <v/>
      </c>
      <c r="Q40" s="231" t="str">
        <f t="shared" si="4"/>
        <v/>
      </c>
      <c r="R40" s="214"/>
      <c r="T40" s="47" t="str">
        <f t="shared" si="5"/>
        <v/>
      </c>
      <c r="U40" s="47" t="str">
        <f t="shared" si="6"/>
        <v/>
      </c>
    </row>
    <row r="41" spans="1:21" ht="12" customHeight="1" x14ac:dyDescent="0.4">
      <c r="A41" s="7">
        <v>25</v>
      </c>
      <c r="B41" s="211"/>
      <c r="C41" s="211"/>
      <c r="D41" s="209"/>
      <c r="E41" s="209"/>
      <c r="F41" s="209"/>
      <c r="G41" s="209"/>
      <c r="H41" s="209"/>
      <c r="I41" s="209"/>
      <c r="J41" s="209"/>
      <c r="K41" s="209"/>
      <c r="L41" s="209"/>
      <c r="M41" s="209"/>
      <c r="N41" s="209"/>
      <c r="O41" s="209"/>
      <c r="P41" s="210" t="str">
        <f t="shared" si="3"/>
        <v/>
      </c>
      <c r="Q41" s="231" t="str">
        <f t="shared" si="4"/>
        <v/>
      </c>
      <c r="R41" s="214"/>
      <c r="T41" s="47" t="str">
        <f t="shared" si="5"/>
        <v/>
      </c>
      <c r="U41" s="47" t="str">
        <f t="shared" si="6"/>
        <v/>
      </c>
    </row>
    <row r="42" spans="1:21" ht="12" customHeight="1" x14ac:dyDescent="0.4">
      <c r="A42" s="7">
        <v>26</v>
      </c>
      <c r="B42" s="211"/>
      <c r="C42" s="211"/>
      <c r="D42" s="209"/>
      <c r="E42" s="209"/>
      <c r="F42" s="209"/>
      <c r="G42" s="209"/>
      <c r="H42" s="209"/>
      <c r="I42" s="209"/>
      <c r="J42" s="209"/>
      <c r="K42" s="209"/>
      <c r="L42" s="209"/>
      <c r="M42" s="209"/>
      <c r="N42" s="209"/>
      <c r="O42" s="209"/>
      <c r="P42" s="210" t="str">
        <f t="shared" si="3"/>
        <v/>
      </c>
      <c r="Q42" s="231" t="str">
        <f t="shared" si="4"/>
        <v/>
      </c>
      <c r="R42" s="214"/>
      <c r="T42" s="47" t="str">
        <f t="shared" si="5"/>
        <v/>
      </c>
      <c r="U42" s="47" t="str">
        <f t="shared" si="6"/>
        <v/>
      </c>
    </row>
    <row r="43" spans="1:21" ht="12" customHeight="1" x14ac:dyDescent="0.4">
      <c r="A43" s="7">
        <v>27</v>
      </c>
      <c r="B43" s="211"/>
      <c r="C43" s="211"/>
      <c r="D43" s="209"/>
      <c r="E43" s="209"/>
      <c r="F43" s="209"/>
      <c r="G43" s="209"/>
      <c r="H43" s="209"/>
      <c r="I43" s="209"/>
      <c r="J43" s="209"/>
      <c r="K43" s="209"/>
      <c r="L43" s="209"/>
      <c r="M43" s="209"/>
      <c r="N43" s="209"/>
      <c r="O43" s="209"/>
      <c r="P43" s="210" t="str">
        <f t="shared" si="3"/>
        <v/>
      </c>
      <c r="Q43" s="231" t="str">
        <f t="shared" si="4"/>
        <v/>
      </c>
      <c r="R43" s="214"/>
      <c r="T43" s="47" t="str">
        <f t="shared" si="5"/>
        <v/>
      </c>
      <c r="U43" s="47" t="str">
        <f t="shared" si="6"/>
        <v/>
      </c>
    </row>
    <row r="44" spans="1:21" ht="12" customHeight="1" x14ac:dyDescent="0.4">
      <c r="A44" s="7">
        <v>28</v>
      </c>
      <c r="B44" s="211"/>
      <c r="C44" s="211"/>
      <c r="D44" s="209"/>
      <c r="E44" s="209"/>
      <c r="F44" s="209"/>
      <c r="G44" s="209"/>
      <c r="H44" s="209"/>
      <c r="I44" s="209"/>
      <c r="J44" s="209"/>
      <c r="K44" s="209"/>
      <c r="L44" s="209"/>
      <c r="M44" s="209"/>
      <c r="N44" s="209"/>
      <c r="O44" s="209"/>
      <c r="P44" s="210" t="str">
        <f t="shared" si="3"/>
        <v/>
      </c>
      <c r="Q44" s="231" t="str">
        <f t="shared" si="4"/>
        <v/>
      </c>
      <c r="R44" s="214"/>
      <c r="T44" s="47" t="str">
        <f t="shared" si="5"/>
        <v/>
      </c>
      <c r="U44" s="47" t="str">
        <f t="shared" si="6"/>
        <v/>
      </c>
    </row>
    <row r="45" spans="1:21" ht="12" customHeight="1" x14ac:dyDescent="0.4">
      <c r="A45" s="7">
        <v>29</v>
      </c>
      <c r="B45" s="211"/>
      <c r="C45" s="211"/>
      <c r="D45" s="209"/>
      <c r="E45" s="209"/>
      <c r="F45" s="209"/>
      <c r="G45" s="209"/>
      <c r="H45" s="209"/>
      <c r="I45" s="209"/>
      <c r="J45" s="209"/>
      <c r="K45" s="209"/>
      <c r="L45" s="209"/>
      <c r="M45" s="209"/>
      <c r="N45" s="209"/>
      <c r="O45" s="209"/>
      <c r="P45" s="210" t="str">
        <f t="shared" si="3"/>
        <v/>
      </c>
      <c r="Q45" s="231" t="str">
        <f t="shared" si="4"/>
        <v/>
      </c>
      <c r="R45" s="214"/>
      <c r="T45" s="47" t="str">
        <f t="shared" si="5"/>
        <v/>
      </c>
      <c r="U45" s="47" t="str">
        <f t="shared" si="6"/>
        <v/>
      </c>
    </row>
    <row r="46" spans="1:21" ht="12" customHeight="1" thickBot="1" x14ac:dyDescent="0.45">
      <c r="A46" s="7">
        <v>30</v>
      </c>
      <c r="B46" s="211"/>
      <c r="C46" s="211"/>
      <c r="D46" s="209"/>
      <c r="E46" s="209"/>
      <c r="F46" s="209"/>
      <c r="G46" s="209"/>
      <c r="H46" s="209"/>
      <c r="I46" s="209"/>
      <c r="J46" s="209"/>
      <c r="K46" s="209"/>
      <c r="L46" s="209"/>
      <c r="M46" s="209"/>
      <c r="N46" s="209"/>
      <c r="O46" s="209"/>
      <c r="P46" s="210" t="str">
        <f t="shared" si="3"/>
        <v/>
      </c>
      <c r="Q46" s="231" t="str">
        <f t="shared" si="4"/>
        <v/>
      </c>
      <c r="R46" s="214"/>
      <c r="T46" s="47" t="str">
        <f t="shared" si="5"/>
        <v/>
      </c>
      <c r="U46" s="47" t="str">
        <f t="shared" si="6"/>
        <v/>
      </c>
    </row>
    <row r="47" spans="1:21" ht="12" customHeight="1" thickTop="1" x14ac:dyDescent="0.4">
      <c r="A47" s="9"/>
      <c r="B47" s="320" t="s">
        <v>13</v>
      </c>
      <c r="C47" s="321"/>
      <c r="D47" s="43">
        <f t="shared" ref="D47:O47" si="7">COUNT(D17:D46)</f>
        <v>0</v>
      </c>
      <c r="E47" s="43">
        <f t="shared" si="7"/>
        <v>0</v>
      </c>
      <c r="F47" s="43">
        <f t="shared" si="7"/>
        <v>0</v>
      </c>
      <c r="G47" s="43">
        <f t="shared" si="7"/>
        <v>0</v>
      </c>
      <c r="H47" s="43">
        <f t="shared" si="7"/>
        <v>0</v>
      </c>
      <c r="I47" s="43">
        <f t="shared" si="7"/>
        <v>0</v>
      </c>
      <c r="J47" s="43">
        <f t="shared" si="7"/>
        <v>0</v>
      </c>
      <c r="K47" s="43">
        <f t="shared" si="7"/>
        <v>0</v>
      </c>
      <c r="L47" s="43">
        <f t="shared" si="7"/>
        <v>0</v>
      </c>
      <c r="M47" s="43">
        <f t="shared" si="7"/>
        <v>0</v>
      </c>
      <c r="N47" s="43">
        <f t="shared" si="7"/>
        <v>0</v>
      </c>
      <c r="O47" s="43">
        <f t="shared" si="7"/>
        <v>0</v>
      </c>
      <c r="P47" s="60">
        <f>SUM(P17:P46)</f>
        <v>0</v>
      </c>
      <c r="Q47" s="39"/>
      <c r="R47" s="10"/>
      <c r="T47" s="47"/>
      <c r="U47" s="47"/>
    </row>
    <row r="48" spans="1:21" ht="12" customHeight="1" x14ac:dyDescent="0.4"/>
    <row r="49" spans="1:21" ht="12" customHeight="1" x14ac:dyDescent="0.4">
      <c r="M49" s="285" t="s">
        <v>24</v>
      </c>
      <c r="N49" s="286"/>
      <c r="O49" s="286"/>
      <c r="P49" s="287"/>
      <c r="Q49" s="322">
        <f>ROUNDDOWN(P47,1)</f>
        <v>0</v>
      </c>
      <c r="R49" s="323"/>
    </row>
    <row r="50" spans="1:21" ht="12" customHeight="1" x14ac:dyDescent="0.4">
      <c r="M50" s="285" t="s">
        <v>25</v>
      </c>
      <c r="N50" s="286"/>
      <c r="O50" s="286"/>
      <c r="P50" s="287"/>
      <c r="Q50" s="348">
        <f>SUM(D47:O47)</f>
        <v>0</v>
      </c>
      <c r="R50" s="349"/>
    </row>
    <row r="51" spans="1:21" ht="12" customHeight="1" x14ac:dyDescent="0.4">
      <c r="M51" s="285" t="s">
        <v>26</v>
      </c>
      <c r="N51" s="286" t="s">
        <v>27</v>
      </c>
      <c r="O51" s="286"/>
      <c r="P51" s="287"/>
      <c r="Q51" s="322" t="str">
        <f>IF(Q50=0,"",ROUNDDOWN(Q49/Q50,1))</f>
        <v/>
      </c>
      <c r="R51" s="323"/>
    </row>
    <row r="52" spans="1:21" ht="12" customHeight="1" x14ac:dyDescent="0.4"/>
    <row r="53" spans="1:21" ht="12" customHeight="1" x14ac:dyDescent="0.4">
      <c r="A53" s="12" t="s">
        <v>29</v>
      </c>
    </row>
    <row r="54" spans="1:21" ht="12" customHeight="1" x14ac:dyDescent="0.4">
      <c r="A54" s="64"/>
      <c r="B54" s="324" t="s">
        <v>6</v>
      </c>
      <c r="C54" s="326" t="s">
        <v>7</v>
      </c>
      <c r="D54" s="328" t="s">
        <v>55</v>
      </c>
      <c r="E54" s="329"/>
      <c r="F54" s="329"/>
      <c r="G54" s="329"/>
      <c r="H54" s="329"/>
      <c r="I54" s="329"/>
      <c r="J54" s="329"/>
      <c r="K54" s="329"/>
      <c r="L54" s="329"/>
      <c r="M54" s="329"/>
      <c r="N54" s="329"/>
      <c r="O54" s="329"/>
      <c r="P54" s="330"/>
      <c r="Q54" s="297" t="s">
        <v>54</v>
      </c>
      <c r="R54" s="331" t="s">
        <v>9</v>
      </c>
    </row>
    <row r="55" spans="1:21" ht="12" customHeight="1" x14ac:dyDescent="0.4">
      <c r="A55" s="65"/>
      <c r="B55" s="325"/>
      <c r="C55" s="327"/>
      <c r="D55" s="5">
        <f t="shared" ref="D55:O55" si="8">D13</f>
        <v>8</v>
      </c>
      <c r="E55" s="5">
        <f t="shared" si="8"/>
        <v>9</v>
      </c>
      <c r="F55" s="5">
        <f t="shared" si="8"/>
        <v>10</v>
      </c>
      <c r="G55" s="5">
        <f t="shared" si="8"/>
        <v>11</v>
      </c>
      <c r="H55" s="5">
        <f t="shared" si="8"/>
        <v>12</v>
      </c>
      <c r="I55" s="5">
        <f t="shared" si="8"/>
        <v>1</v>
      </c>
      <c r="J55" s="5">
        <f t="shared" si="8"/>
        <v>2</v>
      </c>
      <c r="K55" s="5">
        <f t="shared" si="8"/>
        <v>3</v>
      </c>
      <c r="L55" s="5">
        <f t="shared" si="8"/>
        <v>4</v>
      </c>
      <c r="M55" s="5">
        <f t="shared" si="8"/>
        <v>5</v>
      </c>
      <c r="N55" s="5">
        <f t="shared" si="8"/>
        <v>6</v>
      </c>
      <c r="O55" s="5">
        <f t="shared" si="8"/>
        <v>7</v>
      </c>
      <c r="P55" s="62" t="s">
        <v>5</v>
      </c>
      <c r="Q55" s="298"/>
      <c r="R55" s="332"/>
    </row>
    <row r="56" spans="1:21" ht="12" customHeight="1" x14ac:dyDescent="0.4">
      <c r="A56" s="7">
        <v>1</v>
      </c>
      <c r="B56" s="211"/>
      <c r="C56" s="211"/>
      <c r="D56" s="209"/>
      <c r="E56" s="209"/>
      <c r="F56" s="209"/>
      <c r="G56" s="209"/>
      <c r="H56" s="209"/>
      <c r="I56" s="209"/>
      <c r="J56" s="209"/>
      <c r="K56" s="209"/>
      <c r="L56" s="209"/>
      <c r="M56" s="209"/>
      <c r="N56" s="209"/>
      <c r="O56" s="209"/>
      <c r="P56" s="210" t="str">
        <f t="shared" ref="P56:P65" si="9">IF(C56="","",SUM(D56:O56))</f>
        <v/>
      </c>
      <c r="Q56" s="217" t="str">
        <f t="shared" ref="Q56:Q65" si="10">IF(C56="","",ROUNDDOWN(AVERAGEA(D56:O56),1))</f>
        <v/>
      </c>
      <c r="R56" s="211"/>
      <c r="T56" s="47"/>
      <c r="U56" s="47"/>
    </row>
    <row r="57" spans="1:21" ht="12" customHeight="1" x14ac:dyDescent="0.4">
      <c r="A57" s="7">
        <v>2</v>
      </c>
      <c r="B57" s="211"/>
      <c r="C57" s="211"/>
      <c r="D57" s="209"/>
      <c r="E57" s="209"/>
      <c r="F57" s="209"/>
      <c r="G57" s="209"/>
      <c r="H57" s="209"/>
      <c r="I57" s="209"/>
      <c r="J57" s="209"/>
      <c r="K57" s="209"/>
      <c r="L57" s="209"/>
      <c r="M57" s="209"/>
      <c r="N57" s="209"/>
      <c r="O57" s="209"/>
      <c r="P57" s="210" t="str">
        <f t="shared" si="9"/>
        <v/>
      </c>
      <c r="Q57" s="217" t="str">
        <f t="shared" si="10"/>
        <v/>
      </c>
      <c r="R57" s="211"/>
      <c r="T57" s="47"/>
      <c r="U57" s="47"/>
    </row>
    <row r="58" spans="1:21" ht="12" customHeight="1" x14ac:dyDescent="0.4">
      <c r="A58" s="7">
        <v>3</v>
      </c>
      <c r="B58" s="211"/>
      <c r="C58" s="211"/>
      <c r="D58" s="209"/>
      <c r="E58" s="209"/>
      <c r="F58" s="209"/>
      <c r="G58" s="209"/>
      <c r="H58" s="209"/>
      <c r="I58" s="209"/>
      <c r="J58" s="209"/>
      <c r="K58" s="209"/>
      <c r="L58" s="209"/>
      <c r="M58" s="209"/>
      <c r="N58" s="209"/>
      <c r="O58" s="209"/>
      <c r="P58" s="210" t="str">
        <f t="shared" si="9"/>
        <v/>
      </c>
      <c r="Q58" s="217" t="str">
        <f t="shared" si="10"/>
        <v/>
      </c>
      <c r="R58" s="211"/>
      <c r="T58" s="47"/>
      <c r="U58" s="47"/>
    </row>
    <row r="59" spans="1:21" ht="12" customHeight="1" x14ac:dyDescent="0.4">
      <c r="A59" s="7">
        <v>4</v>
      </c>
      <c r="B59" s="211"/>
      <c r="C59" s="211"/>
      <c r="D59" s="209"/>
      <c r="E59" s="209"/>
      <c r="F59" s="209"/>
      <c r="G59" s="209"/>
      <c r="H59" s="209"/>
      <c r="I59" s="209"/>
      <c r="J59" s="209"/>
      <c r="K59" s="209"/>
      <c r="L59" s="209"/>
      <c r="M59" s="209"/>
      <c r="N59" s="209"/>
      <c r="O59" s="209"/>
      <c r="P59" s="210" t="str">
        <f t="shared" si="9"/>
        <v/>
      </c>
      <c r="Q59" s="217" t="str">
        <f t="shared" si="10"/>
        <v/>
      </c>
      <c r="R59" s="211"/>
      <c r="T59" s="47"/>
      <c r="U59" s="47"/>
    </row>
    <row r="60" spans="1:21" ht="12" customHeight="1" x14ac:dyDescent="0.4">
      <c r="A60" s="7">
        <v>5</v>
      </c>
      <c r="B60" s="211"/>
      <c r="C60" s="211"/>
      <c r="D60" s="209"/>
      <c r="E60" s="209"/>
      <c r="F60" s="209"/>
      <c r="G60" s="209"/>
      <c r="H60" s="209"/>
      <c r="I60" s="209"/>
      <c r="J60" s="209"/>
      <c r="K60" s="209"/>
      <c r="L60" s="209"/>
      <c r="M60" s="209"/>
      <c r="N60" s="209"/>
      <c r="O60" s="209"/>
      <c r="P60" s="210" t="str">
        <f t="shared" si="9"/>
        <v/>
      </c>
      <c r="Q60" s="217" t="str">
        <f t="shared" si="10"/>
        <v/>
      </c>
      <c r="R60" s="211"/>
      <c r="T60" s="47"/>
      <c r="U60" s="47"/>
    </row>
    <row r="61" spans="1:21" ht="12" customHeight="1" x14ac:dyDescent="0.4">
      <c r="A61" s="7">
        <v>6</v>
      </c>
      <c r="B61" s="211"/>
      <c r="C61" s="211"/>
      <c r="D61" s="209"/>
      <c r="E61" s="209"/>
      <c r="F61" s="209"/>
      <c r="G61" s="209"/>
      <c r="H61" s="209"/>
      <c r="I61" s="209"/>
      <c r="J61" s="209"/>
      <c r="K61" s="209"/>
      <c r="L61" s="209"/>
      <c r="M61" s="209"/>
      <c r="N61" s="209"/>
      <c r="O61" s="209"/>
      <c r="P61" s="210" t="str">
        <f t="shared" si="9"/>
        <v/>
      </c>
      <c r="Q61" s="217" t="str">
        <f t="shared" si="10"/>
        <v/>
      </c>
      <c r="R61" s="211"/>
      <c r="T61" s="47"/>
      <c r="U61" s="47"/>
    </row>
    <row r="62" spans="1:21" ht="12" customHeight="1" x14ac:dyDescent="0.4">
      <c r="A62" s="7">
        <v>7</v>
      </c>
      <c r="B62" s="211"/>
      <c r="C62" s="211"/>
      <c r="D62" s="209"/>
      <c r="E62" s="209"/>
      <c r="F62" s="209"/>
      <c r="G62" s="209"/>
      <c r="H62" s="209"/>
      <c r="I62" s="209"/>
      <c r="J62" s="209"/>
      <c r="K62" s="209"/>
      <c r="L62" s="209"/>
      <c r="M62" s="209"/>
      <c r="N62" s="209"/>
      <c r="O62" s="209"/>
      <c r="P62" s="210" t="str">
        <f t="shared" si="9"/>
        <v/>
      </c>
      <c r="Q62" s="217" t="str">
        <f t="shared" si="10"/>
        <v/>
      </c>
      <c r="R62" s="211"/>
      <c r="T62" s="47"/>
      <c r="U62" s="47"/>
    </row>
    <row r="63" spans="1:21" ht="12" customHeight="1" x14ac:dyDescent="0.4">
      <c r="A63" s="7">
        <v>8</v>
      </c>
      <c r="B63" s="211"/>
      <c r="C63" s="211"/>
      <c r="D63" s="209"/>
      <c r="E63" s="209"/>
      <c r="F63" s="209"/>
      <c r="G63" s="209"/>
      <c r="H63" s="209"/>
      <c r="I63" s="209"/>
      <c r="J63" s="209"/>
      <c r="K63" s="209"/>
      <c r="L63" s="209"/>
      <c r="M63" s="209"/>
      <c r="N63" s="209"/>
      <c r="O63" s="209"/>
      <c r="P63" s="210" t="str">
        <f t="shared" si="9"/>
        <v/>
      </c>
      <c r="Q63" s="217" t="str">
        <f t="shared" si="10"/>
        <v/>
      </c>
      <c r="R63" s="211"/>
      <c r="T63" s="47"/>
      <c r="U63" s="47"/>
    </row>
    <row r="64" spans="1:21" ht="12" customHeight="1" x14ac:dyDescent="0.4">
      <c r="A64" s="7">
        <v>9</v>
      </c>
      <c r="B64" s="211"/>
      <c r="C64" s="211"/>
      <c r="D64" s="209"/>
      <c r="E64" s="209"/>
      <c r="F64" s="209"/>
      <c r="G64" s="209"/>
      <c r="H64" s="209"/>
      <c r="I64" s="209"/>
      <c r="J64" s="209"/>
      <c r="K64" s="209"/>
      <c r="L64" s="209"/>
      <c r="M64" s="209"/>
      <c r="N64" s="209"/>
      <c r="O64" s="209"/>
      <c r="P64" s="210" t="str">
        <f t="shared" si="9"/>
        <v/>
      </c>
      <c r="Q64" s="217" t="str">
        <f t="shared" si="10"/>
        <v/>
      </c>
      <c r="R64" s="211"/>
      <c r="T64" s="47"/>
      <c r="U64" s="47"/>
    </row>
    <row r="65" spans="1:21" ht="12" customHeight="1" thickBot="1" x14ac:dyDescent="0.45">
      <c r="A65" s="7">
        <v>10</v>
      </c>
      <c r="B65" s="211"/>
      <c r="C65" s="211"/>
      <c r="D65" s="209"/>
      <c r="E65" s="209"/>
      <c r="F65" s="209"/>
      <c r="G65" s="209"/>
      <c r="H65" s="209"/>
      <c r="I65" s="209"/>
      <c r="J65" s="209"/>
      <c r="K65" s="209"/>
      <c r="L65" s="209"/>
      <c r="M65" s="209"/>
      <c r="N65" s="209"/>
      <c r="O65" s="209"/>
      <c r="P65" s="210" t="str">
        <f t="shared" si="9"/>
        <v/>
      </c>
      <c r="Q65" s="217" t="str">
        <f t="shared" si="10"/>
        <v/>
      </c>
      <c r="R65" s="211"/>
      <c r="T65" s="47"/>
      <c r="U65" s="47"/>
    </row>
    <row r="66" spans="1:21" ht="12" customHeight="1" thickTop="1" x14ac:dyDescent="0.4">
      <c r="A66" s="9"/>
      <c r="B66" s="320" t="s">
        <v>13</v>
      </c>
      <c r="C66" s="321"/>
      <c r="D66" s="42"/>
      <c r="E66" s="42"/>
      <c r="F66" s="42"/>
      <c r="G66" s="42"/>
      <c r="H66" s="42"/>
      <c r="I66" s="42"/>
      <c r="J66" s="42"/>
      <c r="K66" s="42"/>
      <c r="L66" s="42"/>
      <c r="M66" s="42"/>
      <c r="N66" s="42"/>
      <c r="O66" s="42"/>
      <c r="P66" s="61">
        <f>SUM(P56:P65)</f>
        <v>0</v>
      </c>
      <c r="Q66" s="56">
        <f>SUM(Q56:Q65)</f>
        <v>0</v>
      </c>
      <c r="R66" s="10"/>
    </row>
    <row r="67" spans="1:21" ht="12" customHeight="1" x14ac:dyDescent="0.4"/>
    <row r="68" spans="1:21" ht="12" customHeight="1" x14ac:dyDescent="0.4">
      <c r="M68" s="284" t="s">
        <v>30</v>
      </c>
      <c r="N68" s="284"/>
      <c r="O68" s="284"/>
      <c r="P68" s="284"/>
      <c r="Q68" s="284"/>
      <c r="R68" s="54">
        <f>COUNTIF(Q56:Q65,"&gt;=60")</f>
        <v>0</v>
      </c>
    </row>
    <row r="69" spans="1:21" ht="12" customHeight="1" x14ac:dyDescent="0.4"/>
    <row r="70" spans="1:21" ht="12" customHeight="1" x14ac:dyDescent="0.4">
      <c r="A70" s="188" t="s">
        <v>14</v>
      </c>
      <c r="B70" s="188"/>
      <c r="C70" s="188"/>
      <c r="D70" s="188"/>
      <c r="E70" s="188"/>
      <c r="F70" s="188"/>
      <c r="G70" s="188"/>
      <c r="H70" s="188"/>
      <c r="I70" s="188"/>
      <c r="J70" s="188"/>
      <c r="K70" s="188"/>
      <c r="L70" s="188"/>
      <c r="M70" s="188"/>
      <c r="N70" s="188"/>
      <c r="O70" s="188"/>
      <c r="P70" s="188"/>
      <c r="Q70" s="188"/>
      <c r="R70" s="188"/>
    </row>
    <row r="71" spans="1:21" ht="12" customHeight="1" x14ac:dyDescent="0.4">
      <c r="A71" s="200" t="s">
        <v>15</v>
      </c>
      <c r="B71" s="201"/>
      <c r="C71" s="199"/>
      <c r="D71" s="199"/>
      <c r="E71" s="199"/>
      <c r="F71" s="199"/>
      <c r="G71" s="199"/>
      <c r="H71" s="199"/>
      <c r="I71" s="199"/>
      <c r="J71" s="199"/>
      <c r="K71" s="199"/>
      <c r="L71" s="199"/>
      <c r="M71" s="199"/>
      <c r="N71" s="199"/>
      <c r="O71" s="199"/>
      <c r="P71" s="199"/>
      <c r="Q71" s="199"/>
      <c r="R71" s="199"/>
    </row>
    <row r="72" spans="1:21" ht="12" customHeight="1" x14ac:dyDescent="0.4">
      <c r="A72" s="201" t="s">
        <v>16</v>
      </c>
      <c r="B72" s="201"/>
      <c r="C72" s="199"/>
      <c r="D72" s="199"/>
      <c r="E72" s="199"/>
      <c r="F72" s="199"/>
      <c r="G72" s="199"/>
      <c r="H72" s="199"/>
      <c r="I72" s="199"/>
      <c r="J72" s="199"/>
      <c r="K72" s="199"/>
      <c r="L72" s="199"/>
      <c r="M72" s="199"/>
      <c r="N72" s="199"/>
      <c r="O72" s="199"/>
      <c r="P72" s="199"/>
      <c r="Q72" s="199"/>
      <c r="R72" s="199"/>
    </row>
    <row r="73" spans="1:21" ht="12" customHeight="1" x14ac:dyDescent="0.4">
      <c r="A73" s="202" t="s">
        <v>43</v>
      </c>
      <c r="B73" s="201"/>
      <c r="C73" s="199"/>
      <c r="D73" s="199"/>
      <c r="E73" s="199"/>
      <c r="F73" s="199"/>
      <c r="G73" s="199"/>
      <c r="H73" s="199"/>
      <c r="I73" s="199"/>
      <c r="J73" s="199"/>
      <c r="K73" s="199"/>
      <c r="L73" s="199"/>
      <c r="M73" s="199"/>
      <c r="N73" s="199"/>
      <c r="O73" s="199"/>
      <c r="P73" s="199"/>
      <c r="Q73" s="199"/>
      <c r="R73" s="199"/>
    </row>
    <row r="74" spans="1:21" ht="12" customHeight="1" x14ac:dyDescent="0.4">
      <c r="A74" s="203" t="s">
        <v>17</v>
      </c>
      <c r="B74" s="203"/>
      <c r="C74" s="203"/>
      <c r="D74" s="203"/>
      <c r="E74" s="203"/>
      <c r="F74" s="203"/>
      <c r="G74" s="203"/>
      <c r="H74" s="203"/>
      <c r="I74" s="203"/>
      <c r="J74" s="203"/>
      <c r="K74" s="203"/>
      <c r="L74" s="203"/>
      <c r="M74" s="203"/>
      <c r="N74" s="203"/>
      <c r="O74" s="203"/>
      <c r="P74" s="203"/>
      <c r="Q74" s="203"/>
      <c r="R74" s="203"/>
    </row>
    <row r="75" spans="1:21" ht="12" customHeight="1" x14ac:dyDescent="0.4">
      <c r="A75" s="202" t="s">
        <v>56</v>
      </c>
      <c r="B75" s="202"/>
      <c r="C75" s="204"/>
      <c r="D75" s="204"/>
      <c r="E75" s="204"/>
      <c r="F75" s="204"/>
      <c r="G75" s="204"/>
      <c r="H75" s="204"/>
      <c r="I75" s="204"/>
      <c r="J75" s="204"/>
      <c r="K75" s="204"/>
      <c r="L75" s="204"/>
      <c r="M75" s="204"/>
      <c r="N75" s="204"/>
      <c r="O75" s="204"/>
      <c r="P75" s="204"/>
      <c r="Q75" s="204"/>
      <c r="R75" s="204"/>
    </row>
    <row r="76" spans="1:21" ht="12" customHeight="1" x14ac:dyDescent="0.4">
      <c r="A76" s="201" t="s">
        <v>18</v>
      </c>
      <c r="B76" s="201"/>
      <c r="C76" s="199"/>
      <c r="D76" s="199"/>
      <c r="E76" s="199"/>
      <c r="F76" s="199"/>
      <c r="G76" s="199"/>
      <c r="H76" s="199"/>
      <c r="I76" s="199"/>
      <c r="J76" s="199"/>
      <c r="K76" s="199"/>
      <c r="L76" s="199"/>
      <c r="M76" s="199"/>
      <c r="N76" s="199"/>
      <c r="O76" s="199"/>
      <c r="P76" s="199"/>
      <c r="Q76" s="199"/>
      <c r="R76" s="199"/>
    </row>
    <row r="77" spans="1:21" ht="12" customHeight="1" x14ac:dyDescent="0.4">
      <c r="A77" s="205" t="s">
        <v>57</v>
      </c>
      <c r="B77" s="205"/>
      <c r="C77" s="205"/>
      <c r="D77" s="205"/>
      <c r="E77" s="205"/>
      <c r="F77" s="205"/>
      <c r="G77" s="205"/>
      <c r="H77" s="205"/>
      <c r="I77" s="205"/>
      <c r="J77" s="205"/>
      <c r="K77" s="205"/>
      <c r="L77" s="205"/>
      <c r="M77" s="205"/>
      <c r="N77" s="205"/>
      <c r="O77" s="205"/>
      <c r="P77" s="205"/>
      <c r="Q77" s="205"/>
      <c r="R77" s="205"/>
    </row>
    <row r="78" spans="1:21" ht="12" customHeight="1" x14ac:dyDescent="0.4">
      <c r="A78" s="205" t="s">
        <v>58</v>
      </c>
      <c r="B78" s="205"/>
      <c r="C78" s="205"/>
      <c r="D78" s="205"/>
      <c r="E78" s="205"/>
      <c r="F78" s="205"/>
      <c r="G78" s="205"/>
      <c r="H78" s="205"/>
      <c r="I78" s="205"/>
      <c r="J78" s="205"/>
      <c r="K78" s="205"/>
      <c r="L78" s="205"/>
      <c r="M78" s="205"/>
      <c r="N78" s="205"/>
      <c r="O78" s="205"/>
      <c r="P78" s="205"/>
      <c r="Q78" s="205"/>
      <c r="R78" s="205"/>
    </row>
    <row r="79" spans="1:21" ht="12" customHeight="1" x14ac:dyDescent="0.4">
      <c r="A79" s="205" t="s">
        <v>59</v>
      </c>
      <c r="B79" s="205"/>
      <c r="C79" s="205"/>
      <c r="D79" s="205"/>
      <c r="E79" s="205"/>
      <c r="F79" s="205"/>
      <c r="G79" s="205"/>
      <c r="H79" s="205"/>
      <c r="I79" s="205"/>
      <c r="J79" s="205"/>
      <c r="K79" s="205"/>
      <c r="L79" s="205"/>
      <c r="M79" s="205"/>
      <c r="N79" s="205"/>
      <c r="O79" s="205"/>
      <c r="P79" s="205"/>
      <c r="Q79" s="205"/>
      <c r="R79" s="205"/>
    </row>
    <row r="80" spans="1:21" ht="12" customHeight="1" x14ac:dyDescent="0.4">
      <c r="A80" s="205" t="s">
        <v>60</v>
      </c>
      <c r="B80" s="205"/>
      <c r="C80" s="205"/>
      <c r="D80" s="205"/>
      <c r="E80" s="205"/>
      <c r="F80" s="205"/>
      <c r="G80" s="205"/>
      <c r="H80" s="205"/>
      <c r="I80" s="205"/>
      <c r="J80" s="205"/>
      <c r="K80" s="205"/>
      <c r="L80" s="205"/>
      <c r="M80" s="205"/>
      <c r="N80" s="205"/>
      <c r="O80" s="205"/>
      <c r="P80" s="205"/>
      <c r="Q80" s="205"/>
      <c r="R80" s="205"/>
    </row>
    <row r="81" spans="1:18" ht="12" customHeight="1" x14ac:dyDescent="0.4">
      <c r="A81" s="205" t="s">
        <v>19</v>
      </c>
      <c r="B81" s="205"/>
      <c r="C81" s="205"/>
      <c r="D81" s="205"/>
      <c r="E81" s="205"/>
      <c r="F81" s="205"/>
      <c r="G81" s="205"/>
      <c r="H81" s="205"/>
      <c r="I81" s="205"/>
      <c r="J81" s="205"/>
      <c r="K81" s="205"/>
      <c r="L81" s="205"/>
      <c r="M81" s="205"/>
      <c r="N81" s="205"/>
      <c r="O81" s="205"/>
      <c r="P81" s="205"/>
      <c r="Q81" s="205"/>
      <c r="R81" s="205"/>
    </row>
    <row r="82" spans="1:18" ht="12" customHeight="1" x14ac:dyDescent="0.4">
      <c r="A82" s="201" t="s">
        <v>61</v>
      </c>
      <c r="B82" s="205"/>
      <c r="C82" s="205"/>
      <c r="D82" s="205"/>
      <c r="E82" s="205"/>
      <c r="F82" s="205"/>
      <c r="G82" s="205"/>
      <c r="H82" s="205"/>
      <c r="I82" s="205"/>
      <c r="J82" s="205"/>
      <c r="K82" s="205"/>
      <c r="L82" s="205"/>
      <c r="M82" s="205"/>
      <c r="N82" s="205"/>
      <c r="O82" s="205"/>
      <c r="P82" s="205"/>
      <c r="Q82" s="205"/>
      <c r="R82" s="205"/>
    </row>
    <row r="83" spans="1:18" ht="12" customHeight="1" x14ac:dyDescent="0.4">
      <c r="A83" s="205" t="s">
        <v>62</v>
      </c>
      <c r="B83" s="205"/>
      <c r="C83" s="205"/>
      <c r="D83" s="205"/>
      <c r="E83" s="205"/>
      <c r="F83" s="205"/>
      <c r="G83" s="205"/>
      <c r="H83" s="205"/>
      <c r="I83" s="205"/>
      <c r="J83" s="205"/>
      <c r="K83" s="205"/>
      <c r="L83" s="205"/>
      <c r="M83" s="205"/>
      <c r="N83" s="205"/>
      <c r="O83" s="205"/>
      <c r="P83" s="205"/>
      <c r="Q83" s="205"/>
      <c r="R83" s="205"/>
    </row>
    <row r="84" spans="1:18" ht="12" customHeight="1" x14ac:dyDescent="0.4">
      <c r="A84" s="205" t="s">
        <v>63</v>
      </c>
      <c r="B84" s="205"/>
      <c r="C84" s="205"/>
      <c r="D84" s="205"/>
      <c r="E84" s="205"/>
      <c r="F84" s="205"/>
      <c r="G84" s="205"/>
      <c r="H84" s="205"/>
      <c r="I84" s="205"/>
      <c r="J84" s="205"/>
      <c r="K84" s="205"/>
      <c r="L84" s="205"/>
      <c r="M84" s="205"/>
      <c r="N84" s="205"/>
      <c r="O84" s="205"/>
      <c r="P84" s="205"/>
      <c r="Q84" s="205"/>
      <c r="R84" s="205"/>
    </row>
    <row r="85" spans="1:18" ht="12" customHeight="1" x14ac:dyDescent="0.4">
      <c r="A85" s="205" t="s">
        <v>20</v>
      </c>
      <c r="B85" s="205"/>
      <c r="C85" s="205"/>
      <c r="D85" s="205"/>
      <c r="E85" s="205"/>
      <c r="F85" s="205"/>
      <c r="G85" s="205"/>
      <c r="H85" s="205"/>
      <c r="I85" s="205"/>
      <c r="J85" s="205"/>
      <c r="K85" s="205"/>
      <c r="L85" s="205"/>
      <c r="M85" s="205"/>
      <c r="N85" s="205"/>
      <c r="O85" s="205"/>
      <c r="P85" s="205"/>
      <c r="Q85" s="205"/>
      <c r="R85" s="205"/>
    </row>
    <row r="86" spans="1:18" ht="12" customHeight="1" x14ac:dyDescent="0.4">
      <c r="A86" s="205" t="s">
        <v>21</v>
      </c>
      <c r="B86" s="205"/>
      <c r="C86" s="205"/>
      <c r="D86" s="205"/>
      <c r="E86" s="205"/>
      <c r="F86" s="205"/>
      <c r="G86" s="205"/>
      <c r="H86" s="205"/>
      <c r="I86" s="205"/>
      <c r="J86" s="205"/>
      <c r="K86" s="205"/>
      <c r="L86" s="205"/>
      <c r="M86" s="205"/>
      <c r="N86" s="205"/>
      <c r="O86" s="205"/>
      <c r="P86" s="205"/>
      <c r="Q86" s="205"/>
      <c r="R86" s="205"/>
    </row>
    <row r="87" spans="1:18" ht="12" customHeight="1" x14ac:dyDescent="0.4">
      <c r="A87" s="277" t="s">
        <v>64</v>
      </c>
      <c r="B87" s="277"/>
      <c r="C87" s="277"/>
      <c r="D87" s="277"/>
      <c r="E87" s="277"/>
      <c r="F87" s="277"/>
      <c r="G87" s="277"/>
      <c r="H87" s="277"/>
      <c r="I87" s="277"/>
      <c r="J87" s="277"/>
      <c r="K87" s="277"/>
      <c r="L87" s="277"/>
      <c r="M87" s="277"/>
      <c r="N87" s="277"/>
      <c r="O87" s="277"/>
      <c r="P87" s="277"/>
      <c r="Q87" s="277"/>
      <c r="R87" s="277"/>
    </row>
    <row r="88" spans="1:18" ht="12" customHeight="1" x14ac:dyDescent="0.4">
      <c r="A88" s="205" t="s">
        <v>65</v>
      </c>
      <c r="B88" s="205"/>
      <c r="C88" s="205"/>
      <c r="D88" s="205"/>
      <c r="E88" s="205"/>
      <c r="F88" s="205"/>
      <c r="G88" s="205"/>
      <c r="H88" s="205"/>
      <c r="I88" s="205"/>
      <c r="J88" s="205"/>
      <c r="K88" s="205"/>
      <c r="L88" s="205"/>
      <c r="M88" s="205"/>
      <c r="N88" s="205"/>
      <c r="O88" s="205"/>
      <c r="P88" s="205"/>
      <c r="Q88" s="205"/>
      <c r="R88" s="205"/>
    </row>
    <row r="89" spans="1:18" ht="12" customHeight="1" x14ac:dyDescent="0.4">
      <c r="A89" s="205" t="s">
        <v>66</v>
      </c>
      <c r="B89" s="205"/>
      <c r="C89" s="205"/>
      <c r="D89" s="205"/>
      <c r="E89" s="205"/>
      <c r="F89" s="205"/>
      <c r="G89" s="205"/>
      <c r="H89" s="205"/>
      <c r="I89" s="205"/>
      <c r="J89" s="205"/>
      <c r="K89" s="205"/>
      <c r="L89" s="205"/>
      <c r="M89" s="205"/>
      <c r="N89" s="205"/>
      <c r="O89" s="205"/>
      <c r="P89" s="205"/>
      <c r="Q89" s="205"/>
      <c r="R89" s="205"/>
    </row>
    <row r="90" spans="1:18" x14ac:dyDescent="0.4">
      <c r="A90" s="233" t="s">
        <v>67</v>
      </c>
      <c r="B90" s="205"/>
      <c r="C90" s="205"/>
      <c r="D90" s="205"/>
      <c r="E90" s="205"/>
      <c r="F90" s="205"/>
      <c r="G90" s="205"/>
      <c r="H90" s="205"/>
      <c r="I90" s="205"/>
      <c r="J90" s="205"/>
      <c r="K90" s="205"/>
      <c r="L90" s="205"/>
      <c r="M90" s="205"/>
      <c r="N90" s="205"/>
      <c r="O90" s="205"/>
      <c r="P90" s="205"/>
      <c r="Q90" s="205"/>
      <c r="R90" s="205"/>
    </row>
  </sheetData>
  <sheetProtection sheet="1" objects="1" scenarios="1" formatCells="0"/>
  <mergeCells count="35">
    <mergeCell ref="A87:R87"/>
    <mergeCell ref="E8:F8"/>
    <mergeCell ref="K8:L8"/>
    <mergeCell ref="M8:N8"/>
    <mergeCell ref="P8:Q8"/>
    <mergeCell ref="A12:A16"/>
    <mergeCell ref="B12:B16"/>
    <mergeCell ref="C12:C16"/>
    <mergeCell ref="D12:P12"/>
    <mergeCell ref="Q12:Q16"/>
    <mergeCell ref="M50:P50"/>
    <mergeCell ref="Q50:R50"/>
    <mergeCell ref="K9:L9"/>
    <mergeCell ref="M9:N9"/>
    <mergeCell ref="P9:R10"/>
    <mergeCell ref="R12:R16"/>
    <mergeCell ref="P2:R2"/>
    <mergeCell ref="L4:O4"/>
    <mergeCell ref="P4:R4"/>
    <mergeCell ref="A5:R5"/>
    <mergeCell ref="P7:Q7"/>
    <mergeCell ref="T12:U15"/>
    <mergeCell ref="P13:P16"/>
    <mergeCell ref="B47:C47"/>
    <mergeCell ref="M49:P49"/>
    <mergeCell ref="Q49:R49"/>
    <mergeCell ref="B66:C66"/>
    <mergeCell ref="M68:Q68"/>
    <mergeCell ref="M51:P51"/>
    <mergeCell ref="Q51:R51"/>
    <mergeCell ref="B54:B55"/>
    <mergeCell ref="C54:C55"/>
    <mergeCell ref="D54:P54"/>
    <mergeCell ref="Q54:Q55"/>
    <mergeCell ref="R54:R55"/>
  </mergeCells>
  <phoneticPr fontId="1"/>
  <dataValidations count="3">
    <dataValidation imeMode="hiragana" allowBlank="1" showInputMessage="1" showErrorMessage="1" sqref="B56:C65 B17:C46 P4:R4"/>
    <dataValidation imeMode="off" allowBlank="1" showInputMessage="1" showErrorMessage="1" sqref="D56:O65 D17:O46"/>
    <dataValidation type="list" allowBlank="1" showInputMessage="1" showErrorMessage="1" sqref="C9 M9">
      <formula1>"末,1,2,3,4,5,6,7,8,9,10,11,12,13,14,15,16,17,18,19,20,21,22,23,24,25,26,27,28,29,30,31"</formula1>
    </dataValidation>
  </dataValidations>
  <pageMargins left="0.62992125984251968" right="0.23622047244094491" top="0.55118110236220474" bottom="0.55118110236220474" header="0.31496062992125984" footer="0.31496062992125984"/>
  <pageSetup paperSize="8" orientation="portrait" horizontalDpi="300" verticalDpi="300" r:id="rId1"/>
  <headerFooter>
    <oddFooter>&amp;R&amp;10&amp;K00-049&amp;A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U110"/>
  <sheetViews>
    <sheetView view="pageBreakPreview" topLeftCell="A4" zoomScale="115" zoomScaleNormal="100" zoomScaleSheetLayoutView="115" workbookViewId="0">
      <selection activeCell="I20" sqref="I20"/>
    </sheetView>
  </sheetViews>
  <sheetFormatPr defaultColWidth="8.625" defaultRowHeight="13.5" x14ac:dyDescent="0.4"/>
  <cols>
    <col min="1" max="1" width="3.25" style="1" customWidth="1"/>
    <col min="2" max="2" width="8.625" style="1" customWidth="1"/>
    <col min="3" max="3" width="15.625" style="2" customWidth="1"/>
    <col min="4" max="4" width="5.625" style="1" customWidth="1"/>
    <col min="5" max="5" width="5.625" style="2" customWidth="1"/>
    <col min="6" max="15" width="5.625" style="3" customWidth="1"/>
    <col min="16" max="16" width="7.625" style="41" customWidth="1"/>
    <col min="17" max="17" width="7.625" style="3" customWidth="1"/>
    <col min="18" max="18" width="12.625" style="11" customWidth="1"/>
    <col min="19" max="19" width="5.625" style="1" customWidth="1"/>
    <col min="20" max="20" width="2.25" style="46" bestFit="1" customWidth="1"/>
    <col min="21" max="21" width="5" style="46" bestFit="1" customWidth="1"/>
    <col min="22" max="16384" width="8.625" style="1"/>
  </cols>
  <sheetData>
    <row r="1" spans="1:21" s="16" customFormat="1" ht="12.95" customHeight="1" x14ac:dyDescent="0.4">
      <c r="C1" s="17"/>
      <c r="E1" s="17"/>
      <c r="F1" s="18"/>
      <c r="G1" s="18"/>
      <c r="H1" s="18"/>
      <c r="I1" s="18"/>
      <c r="J1" s="18"/>
      <c r="K1" s="18"/>
      <c r="L1" s="18"/>
      <c r="M1" s="18"/>
      <c r="N1" s="18"/>
      <c r="O1" s="18"/>
      <c r="P1" s="40"/>
      <c r="Q1" s="18"/>
      <c r="R1" s="19" t="s">
        <v>22</v>
      </c>
      <c r="T1" s="46"/>
      <c r="U1" s="46"/>
    </row>
    <row r="2" spans="1:21" s="16" customFormat="1" ht="12.95" customHeight="1" x14ac:dyDescent="0.4">
      <c r="C2" s="17"/>
      <c r="E2" s="17"/>
      <c r="F2" s="18"/>
      <c r="G2" s="18"/>
      <c r="H2" s="18"/>
      <c r="I2" s="18"/>
      <c r="J2" s="18"/>
      <c r="K2" s="18"/>
      <c r="L2" s="18"/>
      <c r="M2" s="18"/>
      <c r="N2" s="18"/>
      <c r="O2" s="18"/>
      <c r="P2" s="334" t="s">
        <v>51</v>
      </c>
      <c r="Q2" s="334"/>
      <c r="R2" s="334"/>
      <c r="T2" s="46"/>
      <c r="U2" s="46"/>
    </row>
    <row r="3" spans="1:21" s="16" customFormat="1" ht="12.95" customHeight="1" x14ac:dyDescent="0.4">
      <c r="B3" s="17" t="s">
        <v>23</v>
      </c>
      <c r="E3" s="17"/>
      <c r="F3" s="18"/>
      <c r="G3" s="18"/>
      <c r="H3" s="18"/>
      <c r="I3" s="18"/>
      <c r="J3" s="18"/>
      <c r="K3" s="18"/>
      <c r="L3" s="18"/>
      <c r="M3" s="18"/>
      <c r="N3" s="18"/>
      <c r="O3" s="18"/>
      <c r="P3" s="40"/>
      <c r="Q3" s="18"/>
      <c r="R3" s="18"/>
      <c r="T3" s="46"/>
      <c r="U3" s="46"/>
    </row>
    <row r="4" spans="1:21" s="16" customFormat="1" ht="12.95" customHeight="1" x14ac:dyDescent="0.4">
      <c r="C4" s="17"/>
      <c r="E4" s="17"/>
      <c r="F4" s="18"/>
      <c r="G4" s="18"/>
      <c r="H4" s="18"/>
      <c r="I4" s="18"/>
      <c r="J4" s="18"/>
      <c r="K4" s="18"/>
      <c r="L4" s="335" t="s">
        <v>12</v>
      </c>
      <c r="M4" s="335"/>
      <c r="N4" s="335"/>
      <c r="O4" s="335"/>
      <c r="P4" s="336"/>
      <c r="Q4" s="336"/>
      <c r="R4" s="336"/>
      <c r="T4" s="46"/>
      <c r="U4" s="46"/>
    </row>
    <row r="5" spans="1:21" s="16" customFormat="1" ht="12.95" customHeight="1" x14ac:dyDescent="0.4">
      <c r="A5" s="337" t="s">
        <v>11</v>
      </c>
      <c r="B5" s="337"/>
      <c r="C5" s="337"/>
      <c r="D5" s="337"/>
      <c r="E5" s="337"/>
      <c r="F5" s="337"/>
      <c r="G5" s="337"/>
      <c r="H5" s="337"/>
      <c r="I5" s="337"/>
      <c r="J5" s="337"/>
      <c r="K5" s="337"/>
      <c r="L5" s="337"/>
      <c r="M5" s="337"/>
      <c r="N5" s="337"/>
      <c r="O5" s="337"/>
      <c r="P5" s="337"/>
      <c r="Q5" s="337"/>
      <c r="R5" s="337"/>
      <c r="T5" s="46"/>
      <c r="U5" s="46"/>
    </row>
    <row r="6" spans="1:21" s="16" customFormat="1" ht="12.95" customHeight="1" x14ac:dyDescent="0.4">
      <c r="A6" s="18"/>
      <c r="C6" s="20" t="s">
        <v>28</v>
      </c>
      <c r="E6" s="18"/>
      <c r="F6" s="18"/>
      <c r="G6" s="18"/>
      <c r="H6" s="18"/>
      <c r="I6" s="18"/>
      <c r="J6" s="18"/>
      <c r="K6" s="18"/>
      <c r="L6" s="18"/>
      <c r="M6" s="18"/>
      <c r="N6" s="18"/>
      <c r="O6" s="18"/>
      <c r="P6" s="40"/>
      <c r="Q6" s="18"/>
      <c r="R6" s="18"/>
      <c r="T6" s="46"/>
      <c r="U6" s="46"/>
    </row>
    <row r="7" spans="1:21" s="16" customFormat="1" ht="12.95" customHeight="1" thickBot="1" x14ac:dyDescent="0.45">
      <c r="A7" s="21"/>
      <c r="B7" s="22"/>
      <c r="C7" s="23"/>
      <c r="D7" s="21"/>
      <c r="E7" s="24"/>
      <c r="F7" s="22"/>
      <c r="G7" s="22"/>
      <c r="H7" s="22"/>
      <c r="I7" s="22"/>
      <c r="J7" s="25"/>
      <c r="K7" s="25"/>
      <c r="L7" s="26"/>
      <c r="M7" s="25"/>
      <c r="N7" s="27"/>
      <c r="O7" s="26"/>
      <c r="P7" s="338" t="s">
        <v>1</v>
      </c>
      <c r="Q7" s="338"/>
      <c r="R7" s="25"/>
      <c r="T7" s="46"/>
      <c r="U7" s="46"/>
    </row>
    <row r="8" spans="1:21" s="16" customFormat="1" ht="12.95" customHeight="1" thickTop="1" thickBot="1" x14ac:dyDescent="0.45">
      <c r="A8" s="21"/>
      <c r="B8" s="28"/>
      <c r="C8" s="24"/>
      <c r="D8" s="22"/>
      <c r="E8" s="339"/>
      <c r="F8" s="339"/>
      <c r="G8" s="29"/>
      <c r="H8" s="22"/>
      <c r="I8" s="22"/>
      <c r="J8" s="25"/>
      <c r="K8" s="340" t="s">
        <v>34</v>
      </c>
      <c r="L8" s="340"/>
      <c r="M8" s="341">
        <f>IF(AND(MOD(YEAR(P8),4)=0,MONTH(P8)=2),DATE(YEAR(P8)-1,MONTH(P8),DAY(P8)),DATE(YEAR(P8)-1,MONTH(P8),DAY(P8)+1))</f>
        <v>45078</v>
      </c>
      <c r="N8" s="341"/>
      <c r="O8" s="25" t="s">
        <v>0</v>
      </c>
      <c r="P8" s="342">
        <v>45443</v>
      </c>
      <c r="Q8" s="343"/>
      <c r="R8" s="30">
        <f>YEAR(M8)</f>
        <v>2023</v>
      </c>
      <c r="T8" s="46"/>
      <c r="U8" s="46"/>
    </row>
    <row r="9" spans="1:21" s="16" customFormat="1" ht="12.95" customHeight="1" thickTop="1" x14ac:dyDescent="0.4">
      <c r="A9" s="21"/>
      <c r="B9" s="28"/>
      <c r="C9" s="31"/>
      <c r="D9" s="32"/>
      <c r="E9" s="24"/>
      <c r="F9" s="22"/>
      <c r="G9" s="22"/>
      <c r="H9" s="22"/>
      <c r="I9" s="22"/>
      <c r="J9" s="25"/>
      <c r="K9" s="340" t="s">
        <v>35</v>
      </c>
      <c r="L9" s="350"/>
      <c r="M9" s="351">
        <v>25</v>
      </c>
      <c r="N9" s="352"/>
      <c r="O9" s="25" t="s">
        <v>2</v>
      </c>
      <c r="P9" s="341"/>
      <c r="Q9" s="341"/>
      <c r="R9" s="341"/>
      <c r="T9" s="46"/>
      <c r="U9" s="46"/>
    </row>
    <row r="10" spans="1:21" s="16" customFormat="1" ht="8.1" customHeight="1" x14ac:dyDescent="0.4">
      <c r="A10" s="21"/>
      <c r="B10" s="22"/>
      <c r="C10" s="33"/>
      <c r="D10" s="21"/>
      <c r="E10" s="23"/>
      <c r="F10" s="22"/>
      <c r="G10" s="22"/>
      <c r="H10" s="22"/>
      <c r="I10" s="22"/>
      <c r="J10" s="25"/>
      <c r="K10" s="25"/>
      <c r="L10" s="26"/>
      <c r="M10" s="25"/>
      <c r="N10" s="34"/>
      <c r="O10" s="26"/>
      <c r="P10" s="341"/>
      <c r="Q10" s="341"/>
      <c r="R10" s="341"/>
      <c r="T10" s="46"/>
      <c r="U10" s="46"/>
    </row>
    <row r="11" spans="1:21" s="16" customFormat="1" ht="12" customHeight="1" x14ac:dyDescent="0.4">
      <c r="A11" s="35" t="s">
        <v>10</v>
      </c>
      <c r="B11" s="36"/>
      <c r="C11" s="37"/>
      <c r="D11" s="35"/>
      <c r="E11" s="38"/>
      <c r="F11" s="36"/>
      <c r="G11" s="36"/>
      <c r="H11" s="36"/>
      <c r="I11" s="18"/>
      <c r="J11" s="18"/>
      <c r="K11" s="18"/>
      <c r="L11" s="18"/>
      <c r="M11" s="18"/>
      <c r="N11" s="18"/>
      <c r="O11" s="18"/>
      <c r="P11" s="40"/>
      <c r="Q11" s="18"/>
      <c r="T11" s="46"/>
      <c r="U11" s="46"/>
    </row>
    <row r="12" spans="1:21" ht="18" customHeight="1" x14ac:dyDescent="0.4">
      <c r="A12" s="344"/>
      <c r="B12" s="324" t="s">
        <v>6</v>
      </c>
      <c r="C12" s="326" t="s">
        <v>7</v>
      </c>
      <c r="D12" s="328" t="s">
        <v>4</v>
      </c>
      <c r="E12" s="329"/>
      <c r="F12" s="329"/>
      <c r="G12" s="329"/>
      <c r="H12" s="329"/>
      <c r="I12" s="329"/>
      <c r="J12" s="329"/>
      <c r="K12" s="329"/>
      <c r="L12" s="329"/>
      <c r="M12" s="329"/>
      <c r="N12" s="329"/>
      <c r="O12" s="329"/>
      <c r="P12" s="330"/>
      <c r="Q12" s="299" t="s">
        <v>8</v>
      </c>
      <c r="R12" s="331" t="s">
        <v>9</v>
      </c>
      <c r="T12" s="301" t="s">
        <v>33</v>
      </c>
      <c r="U12" s="301"/>
    </row>
    <row r="13" spans="1:21" ht="15" customHeight="1" x14ac:dyDescent="0.4">
      <c r="A13" s="345"/>
      <c r="B13" s="333"/>
      <c r="C13" s="347"/>
      <c r="D13" s="5">
        <f>IF(M9="末",MONTH(M8),IF(MONTH(M8)&lt;12,MONTH(M8)+1,1))</f>
        <v>7</v>
      </c>
      <c r="E13" s="5">
        <f>IF((D13+1)&lt;=12,(D13+1),1)</f>
        <v>8</v>
      </c>
      <c r="F13" s="5">
        <f t="shared" ref="F13:O13" si="0">IF((E13+1)&lt;=12,(E13+1),1)</f>
        <v>9</v>
      </c>
      <c r="G13" s="5">
        <f t="shared" si="0"/>
        <v>10</v>
      </c>
      <c r="H13" s="5">
        <f t="shared" si="0"/>
        <v>11</v>
      </c>
      <c r="I13" s="5">
        <f t="shared" si="0"/>
        <v>12</v>
      </c>
      <c r="J13" s="5">
        <f t="shared" si="0"/>
        <v>1</v>
      </c>
      <c r="K13" s="5">
        <f t="shared" si="0"/>
        <v>2</v>
      </c>
      <c r="L13" s="5">
        <f t="shared" si="0"/>
        <v>3</v>
      </c>
      <c r="M13" s="5">
        <f t="shared" si="0"/>
        <v>4</v>
      </c>
      <c r="N13" s="5">
        <f>IF((M13+1)&lt;=12,(M13+1),1)</f>
        <v>5</v>
      </c>
      <c r="O13" s="5">
        <f t="shared" si="0"/>
        <v>6</v>
      </c>
      <c r="P13" s="324" t="s">
        <v>5</v>
      </c>
      <c r="Q13" s="314"/>
      <c r="R13" s="353"/>
      <c r="T13" s="301"/>
      <c r="U13" s="301"/>
    </row>
    <row r="14" spans="1:21" s="49" customFormat="1" ht="9" customHeight="1" x14ac:dyDescent="0.15">
      <c r="A14" s="345"/>
      <c r="B14" s="333"/>
      <c r="C14" s="347"/>
      <c r="D14" s="48">
        <f>IF(M9="末",DATE($R$8,D13,1),DATE(YEAR(D16),MONTH(D16)-1,DAY(D16)+1))</f>
        <v>45103</v>
      </c>
      <c r="E14" s="48">
        <f>D16+1</f>
        <v>45133</v>
      </c>
      <c r="F14" s="48">
        <f t="shared" ref="F14:O14" si="1">E16+1</f>
        <v>45164</v>
      </c>
      <c r="G14" s="48">
        <f t="shared" si="1"/>
        <v>45195</v>
      </c>
      <c r="H14" s="48">
        <f t="shared" si="1"/>
        <v>45225</v>
      </c>
      <c r="I14" s="48">
        <f t="shared" si="1"/>
        <v>45256</v>
      </c>
      <c r="J14" s="48">
        <f t="shared" si="1"/>
        <v>45286</v>
      </c>
      <c r="K14" s="48">
        <f t="shared" si="1"/>
        <v>44952</v>
      </c>
      <c r="L14" s="48">
        <f t="shared" si="1"/>
        <v>44983</v>
      </c>
      <c r="M14" s="48">
        <f t="shared" si="1"/>
        <v>45011</v>
      </c>
      <c r="N14" s="48">
        <f t="shared" si="1"/>
        <v>45042</v>
      </c>
      <c r="O14" s="48">
        <f t="shared" si="1"/>
        <v>45072</v>
      </c>
      <c r="P14" s="333"/>
      <c r="Q14" s="314"/>
      <c r="R14" s="353"/>
      <c r="T14" s="301"/>
      <c r="U14" s="301"/>
    </row>
    <row r="15" spans="1:21" s="4" customFormat="1" ht="9" customHeight="1" x14ac:dyDescent="0.4">
      <c r="A15" s="345"/>
      <c r="B15" s="333"/>
      <c r="C15" s="347"/>
      <c r="D15" s="6" t="s">
        <v>3</v>
      </c>
      <c r="E15" s="6" t="s">
        <v>3</v>
      </c>
      <c r="F15" s="6" t="s">
        <v>3</v>
      </c>
      <c r="G15" s="6" t="s">
        <v>3</v>
      </c>
      <c r="H15" s="6" t="s">
        <v>3</v>
      </c>
      <c r="I15" s="6" t="s">
        <v>3</v>
      </c>
      <c r="J15" s="6" t="s">
        <v>3</v>
      </c>
      <c r="K15" s="6" t="s">
        <v>3</v>
      </c>
      <c r="L15" s="6" t="s">
        <v>3</v>
      </c>
      <c r="M15" s="6" t="s">
        <v>3</v>
      </c>
      <c r="N15" s="6" t="s">
        <v>3</v>
      </c>
      <c r="O15" s="6" t="s">
        <v>3</v>
      </c>
      <c r="P15" s="333"/>
      <c r="Q15" s="314"/>
      <c r="R15" s="353"/>
      <c r="T15" s="301"/>
      <c r="U15" s="301"/>
    </row>
    <row r="16" spans="1:21" s="51" customFormat="1" ht="9" customHeight="1" x14ac:dyDescent="0.4">
      <c r="A16" s="346"/>
      <c r="B16" s="325"/>
      <c r="C16" s="327"/>
      <c r="D16" s="50">
        <f t="shared" ref="D16:O16" si="2">IF($M$9="末",DATE($R$8,D13+1,0),DATE($R$8,D13,$M$9))</f>
        <v>45132</v>
      </c>
      <c r="E16" s="50">
        <f t="shared" si="2"/>
        <v>45163</v>
      </c>
      <c r="F16" s="50">
        <f t="shared" si="2"/>
        <v>45194</v>
      </c>
      <c r="G16" s="50">
        <f t="shared" si="2"/>
        <v>45224</v>
      </c>
      <c r="H16" s="50">
        <f t="shared" si="2"/>
        <v>45255</v>
      </c>
      <c r="I16" s="50">
        <f t="shared" si="2"/>
        <v>45285</v>
      </c>
      <c r="J16" s="50">
        <f t="shared" si="2"/>
        <v>44951</v>
      </c>
      <c r="K16" s="50">
        <f t="shared" si="2"/>
        <v>44982</v>
      </c>
      <c r="L16" s="50">
        <f t="shared" si="2"/>
        <v>45010</v>
      </c>
      <c r="M16" s="50">
        <f t="shared" si="2"/>
        <v>45041</v>
      </c>
      <c r="N16" s="50">
        <f t="shared" si="2"/>
        <v>45071</v>
      </c>
      <c r="O16" s="50">
        <f t="shared" si="2"/>
        <v>45102</v>
      </c>
      <c r="P16" s="325"/>
      <c r="Q16" s="300"/>
      <c r="R16" s="332"/>
      <c r="T16" s="52" t="s">
        <v>31</v>
      </c>
      <c r="U16" s="52" t="s">
        <v>32</v>
      </c>
    </row>
    <row r="17" spans="1:21" ht="12" customHeight="1" x14ac:dyDescent="0.4">
      <c r="A17" s="7">
        <v>1</v>
      </c>
      <c r="B17" s="211"/>
      <c r="C17" s="211"/>
      <c r="D17" s="209"/>
      <c r="E17" s="209"/>
      <c r="F17" s="209"/>
      <c r="G17" s="209"/>
      <c r="H17" s="209"/>
      <c r="I17" s="209"/>
      <c r="J17" s="209"/>
      <c r="K17" s="209"/>
      <c r="L17" s="209"/>
      <c r="M17" s="209"/>
      <c r="N17" s="209"/>
      <c r="O17" s="209"/>
      <c r="P17" s="212" t="str">
        <f>IF(C17="","",SUM(D17:O17))</f>
        <v/>
      </c>
      <c r="Q17" s="213" t="str">
        <f>IF(C17="","",ROUNDDOWN(AVERAGEA(D17:O17),1))</f>
        <v/>
      </c>
      <c r="R17" s="214"/>
      <c r="T17" s="47" t="str">
        <f>IF(C17="","",COUNT(D17:O17))</f>
        <v/>
      </c>
      <c r="U17" s="47" t="str">
        <f>IF(C17="","",IF(ROUNDDOWN(P17/T17,1)=Q17,"○","要確認"))</f>
        <v/>
      </c>
    </row>
    <row r="18" spans="1:21" ht="12" customHeight="1" x14ac:dyDescent="0.4">
      <c r="A18" s="7">
        <v>2</v>
      </c>
      <c r="B18" s="211"/>
      <c r="C18" s="211"/>
      <c r="D18" s="209"/>
      <c r="E18" s="209"/>
      <c r="F18" s="209"/>
      <c r="G18" s="209"/>
      <c r="H18" s="209"/>
      <c r="I18" s="209"/>
      <c r="J18" s="209"/>
      <c r="K18" s="209"/>
      <c r="L18" s="209"/>
      <c r="M18" s="209"/>
      <c r="N18" s="209"/>
      <c r="O18" s="209"/>
      <c r="P18" s="212" t="str">
        <f t="shared" ref="P18:P66" si="3">IF(C18="","",SUM(D18:O18))</f>
        <v/>
      </c>
      <c r="Q18" s="213" t="str">
        <f t="shared" ref="Q18:Q66" si="4">IF(C18="","",ROUNDDOWN(AVERAGEA(D18:O18),1))</f>
        <v/>
      </c>
      <c r="R18" s="214"/>
      <c r="T18" s="47" t="str">
        <f t="shared" ref="T18:T66" si="5">IF(C18="","",COUNT(D18:O18))</f>
        <v/>
      </c>
      <c r="U18" s="47" t="str">
        <f t="shared" ref="U18:U66" si="6">IF(C18="","",IF(ROUNDDOWN(P18/T18,1)=Q18,"○","要確認"))</f>
        <v/>
      </c>
    </row>
    <row r="19" spans="1:21" ht="12" customHeight="1" x14ac:dyDescent="0.4">
      <c r="A19" s="7">
        <v>3</v>
      </c>
      <c r="B19" s="211"/>
      <c r="C19" s="211"/>
      <c r="D19" s="209"/>
      <c r="E19" s="209"/>
      <c r="F19" s="209"/>
      <c r="G19" s="209"/>
      <c r="H19" s="209"/>
      <c r="I19" s="209"/>
      <c r="J19" s="209"/>
      <c r="K19" s="209"/>
      <c r="L19" s="209"/>
      <c r="M19" s="209"/>
      <c r="N19" s="209"/>
      <c r="O19" s="209"/>
      <c r="P19" s="212" t="str">
        <f t="shared" si="3"/>
        <v/>
      </c>
      <c r="Q19" s="213" t="str">
        <f t="shared" si="4"/>
        <v/>
      </c>
      <c r="R19" s="214"/>
      <c r="T19" s="47" t="str">
        <f t="shared" si="5"/>
        <v/>
      </c>
      <c r="U19" s="47" t="str">
        <f t="shared" si="6"/>
        <v/>
      </c>
    </row>
    <row r="20" spans="1:21" ht="12" customHeight="1" x14ac:dyDescent="0.4">
      <c r="A20" s="7">
        <v>4</v>
      </c>
      <c r="B20" s="211"/>
      <c r="C20" s="211"/>
      <c r="D20" s="209"/>
      <c r="E20" s="209"/>
      <c r="F20" s="209"/>
      <c r="G20" s="209"/>
      <c r="H20" s="209"/>
      <c r="I20" s="209"/>
      <c r="J20" s="209"/>
      <c r="K20" s="209"/>
      <c r="L20" s="209"/>
      <c r="M20" s="209"/>
      <c r="N20" s="209"/>
      <c r="O20" s="209"/>
      <c r="P20" s="212" t="str">
        <f t="shared" si="3"/>
        <v/>
      </c>
      <c r="Q20" s="213" t="str">
        <f t="shared" si="4"/>
        <v/>
      </c>
      <c r="R20" s="214"/>
      <c r="T20" s="47" t="str">
        <f t="shared" si="5"/>
        <v/>
      </c>
      <c r="U20" s="47" t="str">
        <f t="shared" si="6"/>
        <v/>
      </c>
    </row>
    <row r="21" spans="1:21" ht="12" customHeight="1" x14ac:dyDescent="0.4">
      <c r="A21" s="7">
        <v>5</v>
      </c>
      <c r="B21" s="211"/>
      <c r="C21" s="211"/>
      <c r="D21" s="209"/>
      <c r="E21" s="209"/>
      <c r="F21" s="209"/>
      <c r="G21" s="209"/>
      <c r="H21" s="209"/>
      <c r="I21" s="209"/>
      <c r="J21" s="209"/>
      <c r="K21" s="209"/>
      <c r="L21" s="209"/>
      <c r="M21" s="209"/>
      <c r="N21" s="209"/>
      <c r="O21" s="209"/>
      <c r="P21" s="212" t="str">
        <f t="shared" si="3"/>
        <v/>
      </c>
      <c r="Q21" s="213" t="str">
        <f t="shared" si="4"/>
        <v/>
      </c>
      <c r="R21" s="214"/>
      <c r="T21" s="47" t="str">
        <f t="shared" si="5"/>
        <v/>
      </c>
      <c r="U21" s="47" t="str">
        <f t="shared" si="6"/>
        <v/>
      </c>
    </row>
    <row r="22" spans="1:21" ht="12" customHeight="1" x14ac:dyDescent="0.4">
      <c r="A22" s="7">
        <v>6</v>
      </c>
      <c r="B22" s="211"/>
      <c r="C22" s="211"/>
      <c r="D22" s="209"/>
      <c r="E22" s="209"/>
      <c r="F22" s="209"/>
      <c r="G22" s="209"/>
      <c r="H22" s="209"/>
      <c r="I22" s="209"/>
      <c r="J22" s="209"/>
      <c r="K22" s="209"/>
      <c r="L22" s="209"/>
      <c r="M22" s="209"/>
      <c r="N22" s="209"/>
      <c r="O22" s="209"/>
      <c r="P22" s="212" t="str">
        <f t="shared" si="3"/>
        <v/>
      </c>
      <c r="Q22" s="213" t="str">
        <f t="shared" si="4"/>
        <v/>
      </c>
      <c r="R22" s="214"/>
      <c r="T22" s="47" t="str">
        <f t="shared" si="5"/>
        <v/>
      </c>
      <c r="U22" s="47" t="str">
        <f t="shared" si="6"/>
        <v/>
      </c>
    </row>
    <row r="23" spans="1:21" ht="12" customHeight="1" x14ac:dyDescent="0.4">
      <c r="A23" s="7">
        <v>7</v>
      </c>
      <c r="B23" s="211"/>
      <c r="C23" s="211"/>
      <c r="D23" s="209"/>
      <c r="E23" s="209"/>
      <c r="F23" s="209"/>
      <c r="G23" s="209"/>
      <c r="H23" s="209"/>
      <c r="I23" s="209"/>
      <c r="J23" s="209"/>
      <c r="K23" s="209"/>
      <c r="L23" s="209"/>
      <c r="M23" s="209"/>
      <c r="N23" s="209"/>
      <c r="O23" s="209"/>
      <c r="P23" s="212" t="str">
        <f t="shared" si="3"/>
        <v/>
      </c>
      <c r="Q23" s="213" t="str">
        <f t="shared" si="4"/>
        <v/>
      </c>
      <c r="R23" s="214"/>
      <c r="T23" s="47" t="str">
        <f t="shared" si="5"/>
        <v/>
      </c>
      <c r="U23" s="47" t="str">
        <f t="shared" si="6"/>
        <v/>
      </c>
    </row>
    <row r="24" spans="1:21" ht="12" customHeight="1" x14ac:dyDescent="0.4">
      <c r="A24" s="7">
        <v>8</v>
      </c>
      <c r="B24" s="211"/>
      <c r="C24" s="211"/>
      <c r="D24" s="209"/>
      <c r="E24" s="209"/>
      <c r="F24" s="209"/>
      <c r="G24" s="209"/>
      <c r="H24" s="209"/>
      <c r="I24" s="209"/>
      <c r="J24" s="209"/>
      <c r="K24" s="209"/>
      <c r="L24" s="209"/>
      <c r="M24" s="209"/>
      <c r="N24" s="209"/>
      <c r="O24" s="209"/>
      <c r="P24" s="212" t="str">
        <f t="shared" si="3"/>
        <v/>
      </c>
      <c r="Q24" s="213" t="str">
        <f t="shared" si="4"/>
        <v/>
      </c>
      <c r="R24" s="214"/>
      <c r="T24" s="47" t="str">
        <f t="shared" si="5"/>
        <v/>
      </c>
      <c r="U24" s="47" t="str">
        <f t="shared" si="6"/>
        <v/>
      </c>
    </row>
    <row r="25" spans="1:21" ht="12" customHeight="1" x14ac:dyDescent="0.4">
      <c r="A25" s="7">
        <v>9</v>
      </c>
      <c r="B25" s="211"/>
      <c r="C25" s="211"/>
      <c r="D25" s="209"/>
      <c r="E25" s="209"/>
      <c r="F25" s="209"/>
      <c r="G25" s="209"/>
      <c r="H25" s="209"/>
      <c r="I25" s="209"/>
      <c r="J25" s="209"/>
      <c r="K25" s="209"/>
      <c r="L25" s="209"/>
      <c r="M25" s="209"/>
      <c r="N25" s="209"/>
      <c r="O25" s="209"/>
      <c r="P25" s="212" t="str">
        <f t="shared" si="3"/>
        <v/>
      </c>
      <c r="Q25" s="213" t="str">
        <f t="shared" si="4"/>
        <v/>
      </c>
      <c r="R25" s="214"/>
      <c r="T25" s="47" t="str">
        <f t="shared" si="5"/>
        <v/>
      </c>
      <c r="U25" s="47" t="str">
        <f t="shared" si="6"/>
        <v/>
      </c>
    </row>
    <row r="26" spans="1:21" ht="12" customHeight="1" x14ac:dyDescent="0.4">
      <c r="A26" s="7">
        <v>10</v>
      </c>
      <c r="B26" s="211"/>
      <c r="C26" s="211"/>
      <c r="D26" s="209"/>
      <c r="E26" s="209"/>
      <c r="F26" s="209"/>
      <c r="G26" s="209"/>
      <c r="H26" s="209"/>
      <c r="I26" s="209"/>
      <c r="J26" s="209"/>
      <c r="K26" s="209"/>
      <c r="L26" s="209"/>
      <c r="M26" s="209"/>
      <c r="N26" s="209"/>
      <c r="O26" s="209"/>
      <c r="P26" s="212" t="str">
        <f t="shared" si="3"/>
        <v/>
      </c>
      <c r="Q26" s="213" t="str">
        <f t="shared" si="4"/>
        <v/>
      </c>
      <c r="R26" s="214"/>
      <c r="T26" s="47" t="str">
        <f t="shared" si="5"/>
        <v/>
      </c>
      <c r="U26" s="47" t="str">
        <f t="shared" si="6"/>
        <v/>
      </c>
    </row>
    <row r="27" spans="1:21" ht="12" customHeight="1" x14ac:dyDescent="0.4">
      <c r="A27" s="7">
        <v>11</v>
      </c>
      <c r="B27" s="211"/>
      <c r="C27" s="211"/>
      <c r="D27" s="209"/>
      <c r="E27" s="209"/>
      <c r="F27" s="209"/>
      <c r="G27" s="209"/>
      <c r="H27" s="209"/>
      <c r="I27" s="209"/>
      <c r="J27" s="209"/>
      <c r="K27" s="209"/>
      <c r="L27" s="209"/>
      <c r="M27" s="209"/>
      <c r="N27" s="209"/>
      <c r="O27" s="209"/>
      <c r="P27" s="212" t="str">
        <f t="shared" si="3"/>
        <v/>
      </c>
      <c r="Q27" s="213" t="str">
        <f t="shared" si="4"/>
        <v/>
      </c>
      <c r="R27" s="214"/>
      <c r="T27" s="47" t="str">
        <f t="shared" si="5"/>
        <v/>
      </c>
      <c r="U27" s="47" t="str">
        <f t="shared" si="6"/>
        <v/>
      </c>
    </row>
    <row r="28" spans="1:21" ht="12" customHeight="1" x14ac:dyDescent="0.4">
      <c r="A28" s="7">
        <v>12</v>
      </c>
      <c r="B28" s="211"/>
      <c r="C28" s="211"/>
      <c r="D28" s="209"/>
      <c r="E28" s="209"/>
      <c r="F28" s="209"/>
      <c r="G28" s="209"/>
      <c r="H28" s="209"/>
      <c r="I28" s="209"/>
      <c r="J28" s="209"/>
      <c r="K28" s="209"/>
      <c r="L28" s="209"/>
      <c r="M28" s="209"/>
      <c r="N28" s="209"/>
      <c r="O28" s="209"/>
      <c r="P28" s="212" t="str">
        <f t="shared" si="3"/>
        <v/>
      </c>
      <c r="Q28" s="213" t="str">
        <f t="shared" si="4"/>
        <v/>
      </c>
      <c r="R28" s="214"/>
      <c r="T28" s="47" t="str">
        <f t="shared" si="5"/>
        <v/>
      </c>
      <c r="U28" s="47" t="str">
        <f t="shared" si="6"/>
        <v/>
      </c>
    </row>
    <row r="29" spans="1:21" ht="12" customHeight="1" x14ac:dyDescent="0.4">
      <c r="A29" s="7">
        <v>13</v>
      </c>
      <c r="B29" s="211"/>
      <c r="C29" s="211"/>
      <c r="D29" s="209"/>
      <c r="E29" s="209"/>
      <c r="F29" s="209"/>
      <c r="G29" s="209"/>
      <c r="H29" s="209"/>
      <c r="I29" s="209"/>
      <c r="J29" s="209"/>
      <c r="K29" s="209"/>
      <c r="L29" s="209"/>
      <c r="M29" s="209"/>
      <c r="N29" s="209"/>
      <c r="O29" s="209"/>
      <c r="P29" s="212" t="str">
        <f t="shared" si="3"/>
        <v/>
      </c>
      <c r="Q29" s="213" t="str">
        <f t="shared" si="4"/>
        <v/>
      </c>
      <c r="R29" s="214"/>
      <c r="T29" s="47" t="str">
        <f t="shared" si="5"/>
        <v/>
      </c>
      <c r="U29" s="47" t="str">
        <f t="shared" si="6"/>
        <v/>
      </c>
    </row>
    <row r="30" spans="1:21" ht="12" customHeight="1" x14ac:dyDescent="0.4">
      <c r="A30" s="7">
        <v>14</v>
      </c>
      <c r="B30" s="211"/>
      <c r="C30" s="211"/>
      <c r="D30" s="209"/>
      <c r="E30" s="209"/>
      <c r="F30" s="209"/>
      <c r="G30" s="209"/>
      <c r="H30" s="209"/>
      <c r="I30" s="209"/>
      <c r="J30" s="209"/>
      <c r="K30" s="209"/>
      <c r="L30" s="209"/>
      <c r="M30" s="209"/>
      <c r="N30" s="209"/>
      <c r="O30" s="209"/>
      <c r="P30" s="212" t="str">
        <f t="shared" si="3"/>
        <v/>
      </c>
      <c r="Q30" s="213" t="str">
        <f t="shared" si="4"/>
        <v/>
      </c>
      <c r="R30" s="214"/>
      <c r="T30" s="47" t="str">
        <f t="shared" si="5"/>
        <v/>
      </c>
      <c r="U30" s="47" t="str">
        <f t="shared" si="6"/>
        <v/>
      </c>
    </row>
    <row r="31" spans="1:21" ht="12" customHeight="1" x14ac:dyDescent="0.4">
      <c r="A31" s="7">
        <v>15</v>
      </c>
      <c r="B31" s="211"/>
      <c r="C31" s="211"/>
      <c r="D31" s="209"/>
      <c r="E31" s="209"/>
      <c r="F31" s="209"/>
      <c r="G31" s="209"/>
      <c r="H31" s="209"/>
      <c r="I31" s="209"/>
      <c r="J31" s="209"/>
      <c r="K31" s="209"/>
      <c r="L31" s="209"/>
      <c r="M31" s="209"/>
      <c r="N31" s="209"/>
      <c r="O31" s="209"/>
      <c r="P31" s="212" t="str">
        <f t="shared" si="3"/>
        <v/>
      </c>
      <c r="Q31" s="213" t="str">
        <f t="shared" si="4"/>
        <v/>
      </c>
      <c r="R31" s="214"/>
      <c r="T31" s="47" t="str">
        <f t="shared" si="5"/>
        <v/>
      </c>
      <c r="U31" s="47" t="str">
        <f t="shared" si="6"/>
        <v/>
      </c>
    </row>
    <row r="32" spans="1:21" ht="12" customHeight="1" x14ac:dyDescent="0.4">
      <c r="A32" s="7">
        <v>16</v>
      </c>
      <c r="B32" s="211"/>
      <c r="C32" s="211"/>
      <c r="D32" s="209"/>
      <c r="E32" s="209"/>
      <c r="F32" s="209"/>
      <c r="G32" s="209"/>
      <c r="H32" s="209"/>
      <c r="I32" s="209"/>
      <c r="J32" s="209"/>
      <c r="K32" s="209"/>
      <c r="L32" s="209"/>
      <c r="M32" s="209"/>
      <c r="N32" s="209"/>
      <c r="O32" s="209"/>
      <c r="P32" s="212" t="str">
        <f t="shared" si="3"/>
        <v/>
      </c>
      <c r="Q32" s="213" t="str">
        <f t="shared" si="4"/>
        <v/>
      </c>
      <c r="R32" s="214"/>
      <c r="T32" s="47" t="str">
        <f t="shared" si="5"/>
        <v/>
      </c>
      <c r="U32" s="47" t="str">
        <f t="shared" si="6"/>
        <v/>
      </c>
    </row>
    <row r="33" spans="1:21" ht="12" customHeight="1" x14ac:dyDescent="0.4">
      <c r="A33" s="7">
        <v>17</v>
      </c>
      <c r="B33" s="211"/>
      <c r="C33" s="211"/>
      <c r="D33" s="209"/>
      <c r="E33" s="209"/>
      <c r="F33" s="209"/>
      <c r="G33" s="209"/>
      <c r="H33" s="209"/>
      <c r="I33" s="209"/>
      <c r="J33" s="209"/>
      <c r="K33" s="209"/>
      <c r="L33" s="209"/>
      <c r="M33" s="209"/>
      <c r="N33" s="209"/>
      <c r="O33" s="209"/>
      <c r="P33" s="212" t="str">
        <f t="shared" si="3"/>
        <v/>
      </c>
      <c r="Q33" s="213" t="str">
        <f t="shared" si="4"/>
        <v/>
      </c>
      <c r="R33" s="214"/>
      <c r="T33" s="47" t="str">
        <f t="shared" si="5"/>
        <v/>
      </c>
      <c r="U33" s="47" t="str">
        <f t="shared" si="6"/>
        <v/>
      </c>
    </row>
    <row r="34" spans="1:21" ht="12" customHeight="1" x14ac:dyDescent="0.4">
      <c r="A34" s="7">
        <v>18</v>
      </c>
      <c r="B34" s="211"/>
      <c r="C34" s="211"/>
      <c r="D34" s="209"/>
      <c r="E34" s="209"/>
      <c r="F34" s="209"/>
      <c r="G34" s="209"/>
      <c r="H34" s="209"/>
      <c r="I34" s="209"/>
      <c r="J34" s="209"/>
      <c r="K34" s="209"/>
      <c r="L34" s="209"/>
      <c r="M34" s="209"/>
      <c r="N34" s="209"/>
      <c r="O34" s="209"/>
      <c r="P34" s="212" t="str">
        <f t="shared" si="3"/>
        <v/>
      </c>
      <c r="Q34" s="213" t="str">
        <f t="shared" si="4"/>
        <v/>
      </c>
      <c r="R34" s="214"/>
      <c r="T34" s="47" t="str">
        <f t="shared" si="5"/>
        <v/>
      </c>
      <c r="U34" s="47" t="str">
        <f t="shared" si="6"/>
        <v/>
      </c>
    </row>
    <row r="35" spans="1:21" ht="12" customHeight="1" x14ac:dyDescent="0.4">
      <c r="A35" s="7">
        <v>19</v>
      </c>
      <c r="B35" s="211"/>
      <c r="C35" s="211"/>
      <c r="D35" s="209"/>
      <c r="E35" s="209"/>
      <c r="F35" s="209"/>
      <c r="G35" s="209"/>
      <c r="H35" s="209"/>
      <c r="I35" s="209"/>
      <c r="J35" s="209"/>
      <c r="K35" s="209"/>
      <c r="L35" s="209"/>
      <c r="M35" s="209"/>
      <c r="N35" s="209"/>
      <c r="O35" s="209"/>
      <c r="P35" s="212" t="str">
        <f t="shared" si="3"/>
        <v/>
      </c>
      <c r="Q35" s="213" t="str">
        <f t="shared" si="4"/>
        <v/>
      </c>
      <c r="R35" s="214"/>
      <c r="T35" s="47" t="str">
        <f t="shared" si="5"/>
        <v/>
      </c>
      <c r="U35" s="47" t="str">
        <f t="shared" si="6"/>
        <v/>
      </c>
    </row>
    <row r="36" spans="1:21" ht="12" customHeight="1" x14ac:dyDescent="0.4">
      <c r="A36" s="7">
        <v>20</v>
      </c>
      <c r="B36" s="211"/>
      <c r="C36" s="211"/>
      <c r="D36" s="209"/>
      <c r="E36" s="209"/>
      <c r="F36" s="209"/>
      <c r="G36" s="209"/>
      <c r="H36" s="209"/>
      <c r="I36" s="209"/>
      <c r="J36" s="209"/>
      <c r="K36" s="209"/>
      <c r="L36" s="209"/>
      <c r="M36" s="209"/>
      <c r="N36" s="209"/>
      <c r="O36" s="209"/>
      <c r="P36" s="212" t="str">
        <f t="shared" si="3"/>
        <v/>
      </c>
      <c r="Q36" s="213" t="str">
        <f t="shared" si="4"/>
        <v/>
      </c>
      <c r="R36" s="214"/>
      <c r="T36" s="47" t="str">
        <f t="shared" si="5"/>
        <v/>
      </c>
      <c r="U36" s="47" t="str">
        <f t="shared" si="6"/>
        <v/>
      </c>
    </row>
    <row r="37" spans="1:21" ht="12" customHeight="1" x14ac:dyDescent="0.4">
      <c r="A37" s="7">
        <v>21</v>
      </c>
      <c r="B37" s="211"/>
      <c r="C37" s="211"/>
      <c r="D37" s="209"/>
      <c r="E37" s="209"/>
      <c r="F37" s="209"/>
      <c r="G37" s="209"/>
      <c r="H37" s="209"/>
      <c r="I37" s="209"/>
      <c r="J37" s="209"/>
      <c r="K37" s="209"/>
      <c r="L37" s="209"/>
      <c r="M37" s="209"/>
      <c r="N37" s="209"/>
      <c r="O37" s="209"/>
      <c r="P37" s="212" t="str">
        <f t="shared" si="3"/>
        <v/>
      </c>
      <c r="Q37" s="213" t="str">
        <f t="shared" si="4"/>
        <v/>
      </c>
      <c r="R37" s="214"/>
      <c r="T37" s="47" t="str">
        <f t="shared" si="5"/>
        <v/>
      </c>
      <c r="U37" s="47" t="str">
        <f t="shared" si="6"/>
        <v/>
      </c>
    </row>
    <row r="38" spans="1:21" ht="12" customHeight="1" x14ac:dyDescent="0.4">
      <c r="A38" s="7">
        <v>22</v>
      </c>
      <c r="B38" s="211"/>
      <c r="C38" s="211"/>
      <c r="D38" s="209"/>
      <c r="E38" s="209"/>
      <c r="F38" s="209"/>
      <c r="G38" s="209"/>
      <c r="H38" s="209"/>
      <c r="I38" s="209"/>
      <c r="J38" s="209"/>
      <c r="K38" s="209"/>
      <c r="L38" s="209"/>
      <c r="M38" s="209"/>
      <c r="N38" s="209"/>
      <c r="O38" s="209"/>
      <c r="P38" s="212" t="str">
        <f t="shared" si="3"/>
        <v/>
      </c>
      <c r="Q38" s="213" t="str">
        <f t="shared" si="4"/>
        <v/>
      </c>
      <c r="R38" s="214"/>
      <c r="T38" s="47" t="str">
        <f t="shared" si="5"/>
        <v/>
      </c>
      <c r="U38" s="47" t="str">
        <f t="shared" si="6"/>
        <v/>
      </c>
    </row>
    <row r="39" spans="1:21" ht="12" customHeight="1" x14ac:dyDescent="0.4">
      <c r="A39" s="7">
        <v>23</v>
      </c>
      <c r="B39" s="211"/>
      <c r="C39" s="211"/>
      <c r="D39" s="209"/>
      <c r="E39" s="209"/>
      <c r="F39" s="209"/>
      <c r="G39" s="209"/>
      <c r="H39" s="209"/>
      <c r="I39" s="209"/>
      <c r="J39" s="209"/>
      <c r="K39" s="209"/>
      <c r="L39" s="209"/>
      <c r="M39" s="209"/>
      <c r="N39" s="209"/>
      <c r="O39" s="209"/>
      <c r="P39" s="212" t="str">
        <f t="shared" si="3"/>
        <v/>
      </c>
      <c r="Q39" s="213" t="str">
        <f t="shared" si="4"/>
        <v/>
      </c>
      <c r="R39" s="214"/>
      <c r="T39" s="47" t="str">
        <f t="shared" si="5"/>
        <v/>
      </c>
      <c r="U39" s="47" t="str">
        <f t="shared" si="6"/>
        <v/>
      </c>
    </row>
    <row r="40" spans="1:21" ht="12" customHeight="1" x14ac:dyDescent="0.4">
      <c r="A40" s="7">
        <v>24</v>
      </c>
      <c r="B40" s="211"/>
      <c r="C40" s="211"/>
      <c r="D40" s="209"/>
      <c r="E40" s="209"/>
      <c r="F40" s="209"/>
      <c r="G40" s="209"/>
      <c r="H40" s="209"/>
      <c r="I40" s="209"/>
      <c r="J40" s="209"/>
      <c r="K40" s="209"/>
      <c r="L40" s="209"/>
      <c r="M40" s="209"/>
      <c r="N40" s="209"/>
      <c r="O40" s="209"/>
      <c r="P40" s="212" t="str">
        <f t="shared" si="3"/>
        <v/>
      </c>
      <c r="Q40" s="213" t="str">
        <f t="shared" si="4"/>
        <v/>
      </c>
      <c r="R40" s="214"/>
      <c r="T40" s="47" t="str">
        <f t="shared" si="5"/>
        <v/>
      </c>
      <c r="U40" s="47" t="str">
        <f t="shared" si="6"/>
        <v/>
      </c>
    </row>
    <row r="41" spans="1:21" ht="12" customHeight="1" x14ac:dyDescent="0.4">
      <c r="A41" s="7">
        <v>25</v>
      </c>
      <c r="B41" s="211"/>
      <c r="C41" s="211"/>
      <c r="D41" s="209"/>
      <c r="E41" s="209"/>
      <c r="F41" s="209"/>
      <c r="G41" s="209"/>
      <c r="H41" s="209"/>
      <c r="I41" s="209"/>
      <c r="J41" s="209"/>
      <c r="K41" s="209"/>
      <c r="L41" s="209"/>
      <c r="M41" s="209"/>
      <c r="N41" s="209"/>
      <c r="O41" s="209"/>
      <c r="P41" s="212" t="str">
        <f t="shared" si="3"/>
        <v/>
      </c>
      <c r="Q41" s="213" t="str">
        <f t="shared" si="4"/>
        <v/>
      </c>
      <c r="R41" s="214"/>
      <c r="T41" s="47" t="str">
        <f t="shared" si="5"/>
        <v/>
      </c>
      <c r="U41" s="47" t="str">
        <f t="shared" si="6"/>
        <v/>
      </c>
    </row>
    <row r="42" spans="1:21" ht="12" customHeight="1" x14ac:dyDescent="0.4">
      <c r="A42" s="7">
        <v>26</v>
      </c>
      <c r="B42" s="211"/>
      <c r="C42" s="211"/>
      <c r="D42" s="209"/>
      <c r="E42" s="209"/>
      <c r="F42" s="209"/>
      <c r="G42" s="209"/>
      <c r="H42" s="209"/>
      <c r="I42" s="209"/>
      <c r="J42" s="209"/>
      <c r="K42" s="209"/>
      <c r="L42" s="209"/>
      <c r="M42" s="209"/>
      <c r="N42" s="209"/>
      <c r="O42" s="209"/>
      <c r="P42" s="212" t="str">
        <f t="shared" si="3"/>
        <v/>
      </c>
      <c r="Q42" s="213" t="str">
        <f t="shared" si="4"/>
        <v/>
      </c>
      <c r="R42" s="214"/>
      <c r="T42" s="47" t="str">
        <f t="shared" si="5"/>
        <v/>
      </c>
      <c r="U42" s="47" t="str">
        <f t="shared" si="6"/>
        <v/>
      </c>
    </row>
    <row r="43" spans="1:21" ht="12" customHeight="1" x14ac:dyDescent="0.4">
      <c r="A43" s="7">
        <v>27</v>
      </c>
      <c r="B43" s="211"/>
      <c r="C43" s="211"/>
      <c r="D43" s="209"/>
      <c r="E43" s="209"/>
      <c r="F43" s="209"/>
      <c r="G43" s="209"/>
      <c r="H43" s="209"/>
      <c r="I43" s="209"/>
      <c r="J43" s="209"/>
      <c r="K43" s="209"/>
      <c r="L43" s="209"/>
      <c r="M43" s="209"/>
      <c r="N43" s="209"/>
      <c r="O43" s="209"/>
      <c r="P43" s="212" t="str">
        <f t="shared" si="3"/>
        <v/>
      </c>
      <c r="Q43" s="213" t="str">
        <f t="shared" si="4"/>
        <v/>
      </c>
      <c r="R43" s="214"/>
      <c r="T43" s="47" t="str">
        <f t="shared" si="5"/>
        <v/>
      </c>
      <c r="U43" s="47" t="str">
        <f t="shared" si="6"/>
        <v/>
      </c>
    </row>
    <row r="44" spans="1:21" ht="12" customHeight="1" x14ac:dyDescent="0.4">
      <c r="A44" s="7">
        <v>28</v>
      </c>
      <c r="B44" s="211"/>
      <c r="C44" s="211"/>
      <c r="D44" s="209"/>
      <c r="E44" s="209"/>
      <c r="F44" s="209"/>
      <c r="G44" s="209"/>
      <c r="H44" s="209"/>
      <c r="I44" s="209"/>
      <c r="J44" s="209"/>
      <c r="K44" s="209"/>
      <c r="L44" s="209"/>
      <c r="M44" s="209"/>
      <c r="N44" s="209"/>
      <c r="O44" s="209"/>
      <c r="P44" s="212" t="str">
        <f t="shared" si="3"/>
        <v/>
      </c>
      <c r="Q44" s="213" t="str">
        <f t="shared" si="4"/>
        <v/>
      </c>
      <c r="R44" s="214"/>
      <c r="T44" s="47" t="str">
        <f t="shared" si="5"/>
        <v/>
      </c>
      <c r="U44" s="47" t="str">
        <f t="shared" si="6"/>
        <v/>
      </c>
    </row>
    <row r="45" spans="1:21" ht="12" customHeight="1" x14ac:dyDescent="0.4">
      <c r="A45" s="7">
        <v>29</v>
      </c>
      <c r="B45" s="211"/>
      <c r="C45" s="211"/>
      <c r="D45" s="209"/>
      <c r="E45" s="209"/>
      <c r="F45" s="209"/>
      <c r="G45" s="209"/>
      <c r="H45" s="209"/>
      <c r="I45" s="209"/>
      <c r="J45" s="209"/>
      <c r="K45" s="209"/>
      <c r="L45" s="209"/>
      <c r="M45" s="209"/>
      <c r="N45" s="209"/>
      <c r="O45" s="209"/>
      <c r="P45" s="212" t="str">
        <f t="shared" si="3"/>
        <v/>
      </c>
      <c r="Q45" s="213" t="str">
        <f t="shared" si="4"/>
        <v/>
      </c>
      <c r="R45" s="214"/>
      <c r="T45" s="47" t="str">
        <f t="shared" si="5"/>
        <v/>
      </c>
      <c r="U45" s="47" t="str">
        <f t="shared" si="6"/>
        <v/>
      </c>
    </row>
    <row r="46" spans="1:21" ht="12" customHeight="1" x14ac:dyDescent="0.4">
      <c r="A46" s="7">
        <v>30</v>
      </c>
      <c r="B46" s="211"/>
      <c r="C46" s="211"/>
      <c r="D46" s="209"/>
      <c r="E46" s="209"/>
      <c r="F46" s="209"/>
      <c r="G46" s="209"/>
      <c r="H46" s="209"/>
      <c r="I46" s="209"/>
      <c r="J46" s="209"/>
      <c r="K46" s="209"/>
      <c r="L46" s="209"/>
      <c r="M46" s="209"/>
      <c r="N46" s="209"/>
      <c r="O46" s="209"/>
      <c r="P46" s="212" t="str">
        <f t="shared" si="3"/>
        <v/>
      </c>
      <c r="Q46" s="213" t="str">
        <f t="shared" si="4"/>
        <v/>
      </c>
      <c r="R46" s="214"/>
      <c r="T46" s="47" t="str">
        <f t="shared" si="5"/>
        <v/>
      </c>
      <c r="U46" s="47" t="str">
        <f t="shared" si="6"/>
        <v/>
      </c>
    </row>
    <row r="47" spans="1:21" ht="12" customHeight="1" x14ac:dyDescent="0.4">
      <c r="A47" s="7">
        <v>31</v>
      </c>
      <c r="B47" s="211"/>
      <c r="C47" s="211"/>
      <c r="D47" s="209"/>
      <c r="E47" s="209"/>
      <c r="F47" s="209"/>
      <c r="G47" s="209"/>
      <c r="H47" s="209"/>
      <c r="I47" s="209"/>
      <c r="J47" s="209"/>
      <c r="K47" s="209"/>
      <c r="L47" s="209"/>
      <c r="M47" s="209"/>
      <c r="N47" s="209"/>
      <c r="O47" s="209"/>
      <c r="P47" s="212" t="str">
        <f t="shared" si="3"/>
        <v/>
      </c>
      <c r="Q47" s="213" t="str">
        <f t="shared" si="4"/>
        <v/>
      </c>
      <c r="R47" s="214"/>
      <c r="T47" s="47" t="str">
        <f t="shared" si="5"/>
        <v/>
      </c>
      <c r="U47" s="47" t="str">
        <f t="shared" si="6"/>
        <v/>
      </c>
    </row>
    <row r="48" spans="1:21" ht="12" customHeight="1" x14ac:dyDescent="0.4">
      <c r="A48" s="7">
        <v>32</v>
      </c>
      <c r="B48" s="211"/>
      <c r="C48" s="211"/>
      <c r="D48" s="209"/>
      <c r="E48" s="209"/>
      <c r="F48" s="209"/>
      <c r="G48" s="209"/>
      <c r="H48" s="209"/>
      <c r="I48" s="209"/>
      <c r="J48" s="209"/>
      <c r="K48" s="209"/>
      <c r="L48" s="209"/>
      <c r="M48" s="209"/>
      <c r="N48" s="209"/>
      <c r="O48" s="209"/>
      <c r="P48" s="212" t="str">
        <f t="shared" si="3"/>
        <v/>
      </c>
      <c r="Q48" s="213" t="str">
        <f t="shared" si="4"/>
        <v/>
      </c>
      <c r="R48" s="214"/>
      <c r="T48" s="47" t="str">
        <f t="shared" si="5"/>
        <v/>
      </c>
      <c r="U48" s="47" t="str">
        <f t="shared" si="6"/>
        <v/>
      </c>
    </row>
    <row r="49" spans="1:21" ht="12" customHeight="1" x14ac:dyDescent="0.4">
      <c r="A49" s="7">
        <v>33</v>
      </c>
      <c r="B49" s="211"/>
      <c r="C49" s="211"/>
      <c r="D49" s="209"/>
      <c r="E49" s="209"/>
      <c r="F49" s="209"/>
      <c r="G49" s="209"/>
      <c r="H49" s="209"/>
      <c r="I49" s="209"/>
      <c r="J49" s="209"/>
      <c r="K49" s="209"/>
      <c r="L49" s="209"/>
      <c r="M49" s="209"/>
      <c r="N49" s="209"/>
      <c r="O49" s="209"/>
      <c r="P49" s="212" t="str">
        <f t="shared" si="3"/>
        <v/>
      </c>
      <c r="Q49" s="213" t="str">
        <f t="shared" si="4"/>
        <v/>
      </c>
      <c r="R49" s="214"/>
      <c r="T49" s="47" t="str">
        <f t="shared" si="5"/>
        <v/>
      </c>
      <c r="U49" s="47" t="str">
        <f t="shared" si="6"/>
        <v/>
      </c>
    </row>
    <row r="50" spans="1:21" ht="12" customHeight="1" x14ac:dyDescent="0.4">
      <c r="A50" s="7">
        <v>34</v>
      </c>
      <c r="B50" s="211"/>
      <c r="C50" s="211"/>
      <c r="D50" s="209"/>
      <c r="E50" s="209"/>
      <c r="F50" s="209"/>
      <c r="G50" s="209"/>
      <c r="H50" s="209"/>
      <c r="I50" s="209"/>
      <c r="J50" s="209"/>
      <c r="K50" s="209"/>
      <c r="L50" s="209"/>
      <c r="M50" s="209"/>
      <c r="N50" s="209"/>
      <c r="O50" s="209"/>
      <c r="P50" s="212" t="str">
        <f t="shared" si="3"/>
        <v/>
      </c>
      <c r="Q50" s="213" t="str">
        <f t="shared" si="4"/>
        <v/>
      </c>
      <c r="R50" s="214"/>
      <c r="T50" s="47" t="str">
        <f t="shared" si="5"/>
        <v/>
      </c>
      <c r="U50" s="47" t="str">
        <f t="shared" si="6"/>
        <v/>
      </c>
    </row>
    <row r="51" spans="1:21" ht="12" customHeight="1" x14ac:dyDescent="0.4">
      <c r="A51" s="7">
        <v>35</v>
      </c>
      <c r="B51" s="211"/>
      <c r="C51" s="211"/>
      <c r="D51" s="209"/>
      <c r="E51" s="209"/>
      <c r="F51" s="209"/>
      <c r="G51" s="209"/>
      <c r="H51" s="209"/>
      <c r="I51" s="209"/>
      <c r="J51" s="209"/>
      <c r="K51" s="209"/>
      <c r="L51" s="209"/>
      <c r="M51" s="209"/>
      <c r="N51" s="209"/>
      <c r="O51" s="209"/>
      <c r="P51" s="212" t="str">
        <f t="shared" si="3"/>
        <v/>
      </c>
      <c r="Q51" s="213" t="str">
        <f t="shared" si="4"/>
        <v/>
      </c>
      <c r="R51" s="214"/>
      <c r="T51" s="47" t="str">
        <f t="shared" si="5"/>
        <v/>
      </c>
      <c r="U51" s="47" t="str">
        <f t="shared" si="6"/>
        <v/>
      </c>
    </row>
    <row r="52" spans="1:21" ht="12" customHeight="1" x14ac:dyDescent="0.4">
      <c r="A52" s="7">
        <v>36</v>
      </c>
      <c r="B52" s="211"/>
      <c r="C52" s="211"/>
      <c r="D52" s="209"/>
      <c r="E52" s="209"/>
      <c r="F52" s="209"/>
      <c r="G52" s="209"/>
      <c r="H52" s="209"/>
      <c r="I52" s="209"/>
      <c r="J52" s="209"/>
      <c r="K52" s="209"/>
      <c r="L52" s="209"/>
      <c r="M52" s="209"/>
      <c r="N52" s="209"/>
      <c r="O52" s="209"/>
      <c r="P52" s="212" t="str">
        <f t="shared" si="3"/>
        <v/>
      </c>
      <c r="Q52" s="213" t="str">
        <f t="shared" si="4"/>
        <v/>
      </c>
      <c r="R52" s="214"/>
      <c r="T52" s="47" t="str">
        <f t="shared" si="5"/>
        <v/>
      </c>
      <c r="U52" s="47" t="str">
        <f t="shared" si="6"/>
        <v/>
      </c>
    </row>
    <row r="53" spans="1:21" ht="12" customHeight="1" x14ac:dyDescent="0.4">
      <c r="A53" s="7">
        <v>37</v>
      </c>
      <c r="B53" s="211"/>
      <c r="C53" s="211"/>
      <c r="D53" s="209"/>
      <c r="E53" s="209"/>
      <c r="F53" s="209"/>
      <c r="G53" s="209"/>
      <c r="H53" s="209"/>
      <c r="I53" s="209"/>
      <c r="J53" s="209"/>
      <c r="K53" s="209"/>
      <c r="L53" s="209"/>
      <c r="M53" s="209"/>
      <c r="N53" s="209"/>
      <c r="O53" s="209"/>
      <c r="P53" s="212" t="str">
        <f t="shared" si="3"/>
        <v/>
      </c>
      <c r="Q53" s="213" t="str">
        <f t="shared" si="4"/>
        <v/>
      </c>
      <c r="R53" s="214"/>
      <c r="T53" s="47" t="str">
        <f t="shared" si="5"/>
        <v/>
      </c>
      <c r="U53" s="47" t="str">
        <f t="shared" si="6"/>
        <v/>
      </c>
    </row>
    <row r="54" spans="1:21" ht="12" customHeight="1" x14ac:dyDescent="0.4">
      <c r="A54" s="7">
        <v>38</v>
      </c>
      <c r="B54" s="211"/>
      <c r="C54" s="211"/>
      <c r="D54" s="209"/>
      <c r="E54" s="209"/>
      <c r="F54" s="209"/>
      <c r="G54" s="209"/>
      <c r="H54" s="209"/>
      <c r="I54" s="209"/>
      <c r="J54" s="209"/>
      <c r="K54" s="209"/>
      <c r="L54" s="209"/>
      <c r="M54" s="209"/>
      <c r="N54" s="209"/>
      <c r="O54" s="209"/>
      <c r="P54" s="212" t="str">
        <f t="shared" si="3"/>
        <v/>
      </c>
      <c r="Q54" s="213" t="str">
        <f t="shared" si="4"/>
        <v/>
      </c>
      <c r="R54" s="214"/>
      <c r="T54" s="47" t="str">
        <f t="shared" si="5"/>
        <v/>
      </c>
      <c r="U54" s="47" t="str">
        <f t="shared" si="6"/>
        <v/>
      </c>
    </row>
    <row r="55" spans="1:21" ht="12" customHeight="1" x14ac:dyDescent="0.4">
      <c r="A55" s="7">
        <v>39</v>
      </c>
      <c r="B55" s="211"/>
      <c r="C55" s="211"/>
      <c r="D55" s="209"/>
      <c r="E55" s="209"/>
      <c r="F55" s="209"/>
      <c r="G55" s="209"/>
      <c r="H55" s="209"/>
      <c r="I55" s="209"/>
      <c r="J55" s="209"/>
      <c r="K55" s="209"/>
      <c r="L55" s="209"/>
      <c r="M55" s="209"/>
      <c r="N55" s="209"/>
      <c r="O55" s="209"/>
      <c r="P55" s="212" t="str">
        <f t="shared" si="3"/>
        <v/>
      </c>
      <c r="Q55" s="213" t="str">
        <f t="shared" si="4"/>
        <v/>
      </c>
      <c r="R55" s="214"/>
      <c r="T55" s="47" t="str">
        <f t="shared" si="5"/>
        <v/>
      </c>
      <c r="U55" s="47" t="str">
        <f t="shared" si="6"/>
        <v/>
      </c>
    </row>
    <row r="56" spans="1:21" ht="12" customHeight="1" x14ac:dyDescent="0.4">
      <c r="A56" s="7">
        <v>40</v>
      </c>
      <c r="B56" s="211"/>
      <c r="C56" s="211"/>
      <c r="D56" s="209"/>
      <c r="E56" s="209"/>
      <c r="F56" s="209"/>
      <c r="G56" s="209"/>
      <c r="H56" s="209"/>
      <c r="I56" s="209"/>
      <c r="J56" s="209"/>
      <c r="K56" s="209"/>
      <c r="L56" s="209"/>
      <c r="M56" s="209"/>
      <c r="N56" s="209"/>
      <c r="O56" s="209"/>
      <c r="P56" s="212" t="str">
        <f t="shared" si="3"/>
        <v/>
      </c>
      <c r="Q56" s="213" t="str">
        <f t="shared" si="4"/>
        <v/>
      </c>
      <c r="R56" s="214"/>
      <c r="T56" s="47" t="str">
        <f t="shared" si="5"/>
        <v/>
      </c>
      <c r="U56" s="47" t="str">
        <f t="shared" si="6"/>
        <v/>
      </c>
    </row>
    <row r="57" spans="1:21" ht="12" customHeight="1" x14ac:dyDescent="0.4">
      <c r="A57" s="7">
        <v>41</v>
      </c>
      <c r="B57" s="211"/>
      <c r="C57" s="211"/>
      <c r="D57" s="209"/>
      <c r="E57" s="209"/>
      <c r="F57" s="209"/>
      <c r="G57" s="209"/>
      <c r="H57" s="209"/>
      <c r="I57" s="209"/>
      <c r="J57" s="209"/>
      <c r="K57" s="209"/>
      <c r="L57" s="209"/>
      <c r="M57" s="209"/>
      <c r="N57" s="209"/>
      <c r="O57" s="209"/>
      <c r="P57" s="212" t="str">
        <f t="shared" si="3"/>
        <v/>
      </c>
      <c r="Q57" s="213" t="str">
        <f t="shared" si="4"/>
        <v/>
      </c>
      <c r="R57" s="214"/>
      <c r="T57" s="47" t="str">
        <f t="shared" si="5"/>
        <v/>
      </c>
      <c r="U57" s="47" t="str">
        <f t="shared" si="6"/>
        <v/>
      </c>
    </row>
    <row r="58" spans="1:21" ht="12" customHeight="1" x14ac:dyDescent="0.4">
      <c r="A58" s="7">
        <v>42</v>
      </c>
      <c r="B58" s="211"/>
      <c r="C58" s="211"/>
      <c r="D58" s="209"/>
      <c r="E58" s="209"/>
      <c r="F58" s="209"/>
      <c r="G58" s="209"/>
      <c r="H58" s="209"/>
      <c r="I58" s="209"/>
      <c r="J58" s="209"/>
      <c r="K58" s="209"/>
      <c r="L58" s="209"/>
      <c r="M58" s="209"/>
      <c r="N58" s="209"/>
      <c r="O58" s="209"/>
      <c r="P58" s="212" t="str">
        <f t="shared" si="3"/>
        <v/>
      </c>
      <c r="Q58" s="213" t="str">
        <f t="shared" si="4"/>
        <v/>
      </c>
      <c r="R58" s="214"/>
      <c r="T58" s="47" t="str">
        <f t="shared" si="5"/>
        <v/>
      </c>
      <c r="U58" s="47" t="str">
        <f t="shared" si="6"/>
        <v/>
      </c>
    </row>
    <row r="59" spans="1:21" ht="12" customHeight="1" x14ac:dyDescent="0.4">
      <c r="A59" s="7">
        <v>43</v>
      </c>
      <c r="B59" s="211"/>
      <c r="C59" s="211"/>
      <c r="D59" s="209"/>
      <c r="E59" s="209"/>
      <c r="F59" s="209"/>
      <c r="G59" s="209"/>
      <c r="H59" s="209"/>
      <c r="I59" s="209"/>
      <c r="J59" s="209"/>
      <c r="K59" s="209"/>
      <c r="L59" s="209"/>
      <c r="M59" s="209"/>
      <c r="N59" s="209"/>
      <c r="O59" s="209"/>
      <c r="P59" s="212" t="str">
        <f t="shared" si="3"/>
        <v/>
      </c>
      <c r="Q59" s="213" t="str">
        <f t="shared" si="4"/>
        <v/>
      </c>
      <c r="R59" s="214"/>
      <c r="T59" s="47" t="str">
        <f t="shared" si="5"/>
        <v/>
      </c>
      <c r="U59" s="47" t="str">
        <f t="shared" si="6"/>
        <v/>
      </c>
    </row>
    <row r="60" spans="1:21" ht="12" customHeight="1" x14ac:dyDescent="0.4">
      <c r="A60" s="7">
        <v>44</v>
      </c>
      <c r="B60" s="211"/>
      <c r="C60" s="211"/>
      <c r="D60" s="209"/>
      <c r="E60" s="209"/>
      <c r="F60" s="209"/>
      <c r="G60" s="209"/>
      <c r="H60" s="209"/>
      <c r="I60" s="209"/>
      <c r="J60" s="209"/>
      <c r="K60" s="209"/>
      <c r="L60" s="209"/>
      <c r="M60" s="209"/>
      <c r="N60" s="209"/>
      <c r="O60" s="209"/>
      <c r="P60" s="212" t="str">
        <f t="shared" si="3"/>
        <v/>
      </c>
      <c r="Q60" s="213" t="str">
        <f t="shared" si="4"/>
        <v/>
      </c>
      <c r="R60" s="214"/>
      <c r="T60" s="47" t="str">
        <f t="shared" si="5"/>
        <v/>
      </c>
      <c r="U60" s="47" t="str">
        <f t="shared" si="6"/>
        <v/>
      </c>
    </row>
    <row r="61" spans="1:21" ht="12" customHeight="1" x14ac:dyDescent="0.4">
      <c r="A61" s="7">
        <v>45</v>
      </c>
      <c r="B61" s="211"/>
      <c r="C61" s="211"/>
      <c r="D61" s="209"/>
      <c r="E61" s="209"/>
      <c r="F61" s="209"/>
      <c r="G61" s="209"/>
      <c r="H61" s="209"/>
      <c r="I61" s="209"/>
      <c r="J61" s="209"/>
      <c r="K61" s="209"/>
      <c r="L61" s="209"/>
      <c r="M61" s="209"/>
      <c r="N61" s="209"/>
      <c r="O61" s="209"/>
      <c r="P61" s="212" t="str">
        <f t="shared" si="3"/>
        <v/>
      </c>
      <c r="Q61" s="213" t="str">
        <f t="shared" si="4"/>
        <v/>
      </c>
      <c r="R61" s="214"/>
      <c r="T61" s="47" t="str">
        <f t="shared" si="5"/>
        <v/>
      </c>
      <c r="U61" s="47" t="str">
        <f t="shared" si="6"/>
        <v/>
      </c>
    </row>
    <row r="62" spans="1:21" ht="12" customHeight="1" x14ac:dyDescent="0.4">
      <c r="A62" s="7">
        <v>46</v>
      </c>
      <c r="B62" s="211"/>
      <c r="C62" s="211"/>
      <c r="D62" s="209"/>
      <c r="E62" s="209"/>
      <c r="F62" s="209"/>
      <c r="G62" s="209"/>
      <c r="H62" s="209"/>
      <c r="I62" s="209"/>
      <c r="J62" s="209"/>
      <c r="K62" s="209"/>
      <c r="L62" s="209"/>
      <c r="M62" s="209"/>
      <c r="N62" s="209"/>
      <c r="O62" s="209"/>
      <c r="P62" s="212" t="str">
        <f t="shared" si="3"/>
        <v/>
      </c>
      <c r="Q62" s="213" t="str">
        <f t="shared" si="4"/>
        <v/>
      </c>
      <c r="R62" s="214"/>
      <c r="T62" s="47" t="str">
        <f t="shared" si="5"/>
        <v/>
      </c>
      <c r="U62" s="47" t="str">
        <f t="shared" si="6"/>
        <v/>
      </c>
    </row>
    <row r="63" spans="1:21" ht="12" customHeight="1" x14ac:dyDescent="0.4">
      <c r="A63" s="7">
        <v>47</v>
      </c>
      <c r="B63" s="211"/>
      <c r="C63" s="211"/>
      <c r="D63" s="209"/>
      <c r="E63" s="209"/>
      <c r="F63" s="209"/>
      <c r="G63" s="209"/>
      <c r="H63" s="209"/>
      <c r="I63" s="209"/>
      <c r="J63" s="209"/>
      <c r="K63" s="209"/>
      <c r="L63" s="209"/>
      <c r="M63" s="209"/>
      <c r="N63" s="209"/>
      <c r="O63" s="209"/>
      <c r="P63" s="212" t="str">
        <f t="shared" si="3"/>
        <v/>
      </c>
      <c r="Q63" s="213" t="str">
        <f t="shared" si="4"/>
        <v/>
      </c>
      <c r="R63" s="214"/>
      <c r="T63" s="47" t="str">
        <f t="shared" si="5"/>
        <v/>
      </c>
      <c r="U63" s="47" t="str">
        <f t="shared" si="6"/>
        <v/>
      </c>
    </row>
    <row r="64" spans="1:21" ht="12" customHeight="1" x14ac:dyDescent="0.4">
      <c r="A64" s="7">
        <v>48</v>
      </c>
      <c r="B64" s="211"/>
      <c r="C64" s="211"/>
      <c r="D64" s="209"/>
      <c r="E64" s="209"/>
      <c r="F64" s="209"/>
      <c r="G64" s="209"/>
      <c r="H64" s="209"/>
      <c r="I64" s="209"/>
      <c r="J64" s="209"/>
      <c r="K64" s="209"/>
      <c r="L64" s="209"/>
      <c r="M64" s="209"/>
      <c r="N64" s="209"/>
      <c r="O64" s="209"/>
      <c r="P64" s="212" t="str">
        <f t="shared" si="3"/>
        <v/>
      </c>
      <c r="Q64" s="213" t="str">
        <f t="shared" si="4"/>
        <v/>
      </c>
      <c r="R64" s="214"/>
      <c r="T64" s="47" t="str">
        <f t="shared" si="5"/>
        <v/>
      </c>
      <c r="U64" s="47" t="str">
        <f t="shared" si="6"/>
        <v/>
      </c>
    </row>
    <row r="65" spans="1:21" ht="12" customHeight="1" x14ac:dyDescent="0.4">
      <c r="A65" s="7">
        <v>49</v>
      </c>
      <c r="B65" s="211"/>
      <c r="C65" s="211"/>
      <c r="D65" s="209"/>
      <c r="E65" s="209"/>
      <c r="F65" s="209"/>
      <c r="G65" s="209"/>
      <c r="H65" s="209"/>
      <c r="I65" s="209"/>
      <c r="J65" s="209"/>
      <c r="K65" s="209"/>
      <c r="L65" s="209"/>
      <c r="M65" s="209"/>
      <c r="N65" s="209"/>
      <c r="O65" s="209"/>
      <c r="P65" s="212" t="str">
        <f t="shared" si="3"/>
        <v/>
      </c>
      <c r="Q65" s="213" t="str">
        <f t="shared" si="4"/>
        <v/>
      </c>
      <c r="R65" s="214"/>
      <c r="T65" s="47" t="str">
        <f t="shared" si="5"/>
        <v/>
      </c>
      <c r="U65" s="47" t="str">
        <f t="shared" si="6"/>
        <v/>
      </c>
    </row>
    <row r="66" spans="1:21" ht="12" customHeight="1" thickBot="1" x14ac:dyDescent="0.45">
      <c r="A66" s="8">
        <v>50</v>
      </c>
      <c r="B66" s="211"/>
      <c r="C66" s="211"/>
      <c r="D66" s="209"/>
      <c r="E66" s="209"/>
      <c r="F66" s="209"/>
      <c r="G66" s="209"/>
      <c r="H66" s="209"/>
      <c r="I66" s="209"/>
      <c r="J66" s="209"/>
      <c r="K66" s="209"/>
      <c r="L66" s="209"/>
      <c r="M66" s="209"/>
      <c r="N66" s="209"/>
      <c r="O66" s="209"/>
      <c r="P66" s="212" t="str">
        <f t="shared" si="3"/>
        <v/>
      </c>
      <c r="Q66" s="213" t="str">
        <f t="shared" si="4"/>
        <v/>
      </c>
      <c r="R66" s="214"/>
      <c r="T66" s="47" t="str">
        <f t="shared" si="5"/>
        <v/>
      </c>
      <c r="U66" s="47" t="str">
        <f t="shared" si="6"/>
        <v/>
      </c>
    </row>
    <row r="67" spans="1:21" ht="12" customHeight="1" thickTop="1" x14ac:dyDescent="0.4">
      <c r="A67" s="9"/>
      <c r="B67" s="320" t="s">
        <v>13</v>
      </c>
      <c r="C67" s="321"/>
      <c r="D67" s="43">
        <f>COUNT(D17:D66)</f>
        <v>0</v>
      </c>
      <c r="E67" s="43">
        <f t="shared" ref="E67:O67" si="7">COUNT(E17:E66)</f>
        <v>0</v>
      </c>
      <c r="F67" s="43">
        <f t="shared" si="7"/>
        <v>0</v>
      </c>
      <c r="G67" s="43">
        <f t="shared" si="7"/>
        <v>0</v>
      </c>
      <c r="H67" s="43">
        <f t="shared" si="7"/>
        <v>0</v>
      </c>
      <c r="I67" s="43">
        <f t="shared" si="7"/>
        <v>0</v>
      </c>
      <c r="J67" s="43">
        <f t="shared" si="7"/>
        <v>0</v>
      </c>
      <c r="K67" s="43">
        <f t="shared" si="7"/>
        <v>0</v>
      </c>
      <c r="L67" s="43">
        <f t="shared" si="7"/>
        <v>0</v>
      </c>
      <c r="M67" s="43">
        <f t="shared" si="7"/>
        <v>0</v>
      </c>
      <c r="N67" s="43">
        <f t="shared" si="7"/>
        <v>0</v>
      </c>
      <c r="O67" s="43">
        <f t="shared" si="7"/>
        <v>0</v>
      </c>
      <c r="P67" s="60">
        <f>SUM(P17:P66)</f>
        <v>0</v>
      </c>
      <c r="Q67" s="39"/>
      <c r="R67" s="10"/>
      <c r="T67" s="47"/>
      <c r="U67" s="47"/>
    </row>
    <row r="68" spans="1:21" ht="12" customHeight="1" x14ac:dyDescent="0.4"/>
    <row r="69" spans="1:21" ht="12" customHeight="1" x14ac:dyDescent="0.4">
      <c r="M69" s="285" t="s">
        <v>24</v>
      </c>
      <c r="N69" s="286"/>
      <c r="O69" s="286"/>
      <c r="P69" s="287"/>
      <c r="Q69" s="322">
        <f>ROUNDDOWN(P67,1)</f>
        <v>0</v>
      </c>
      <c r="R69" s="323"/>
    </row>
    <row r="70" spans="1:21" ht="12" customHeight="1" x14ac:dyDescent="0.4">
      <c r="M70" s="285" t="s">
        <v>25</v>
      </c>
      <c r="N70" s="286"/>
      <c r="O70" s="286"/>
      <c r="P70" s="287"/>
      <c r="Q70" s="348">
        <f>SUM(D67:O67)</f>
        <v>0</v>
      </c>
      <c r="R70" s="349"/>
    </row>
    <row r="71" spans="1:21" ht="12" customHeight="1" x14ac:dyDescent="0.4">
      <c r="M71" s="285" t="s">
        <v>26</v>
      </c>
      <c r="N71" s="286" t="s">
        <v>27</v>
      </c>
      <c r="O71" s="286"/>
      <c r="P71" s="287"/>
      <c r="Q71" s="322" t="str">
        <f>IF(Q70=0,"",ROUNDDOWN(Q69/Q70,1))</f>
        <v/>
      </c>
      <c r="R71" s="323"/>
    </row>
    <row r="72" spans="1:21" ht="12" customHeight="1" x14ac:dyDescent="0.4"/>
    <row r="73" spans="1:21" ht="12" customHeight="1" x14ac:dyDescent="0.4">
      <c r="A73" s="12" t="s">
        <v>29</v>
      </c>
    </row>
    <row r="74" spans="1:21" ht="12" customHeight="1" x14ac:dyDescent="0.4">
      <c r="A74" s="13"/>
      <c r="B74" s="324" t="s">
        <v>6</v>
      </c>
      <c r="C74" s="326" t="s">
        <v>7</v>
      </c>
      <c r="D74" s="328" t="s">
        <v>55</v>
      </c>
      <c r="E74" s="329"/>
      <c r="F74" s="329"/>
      <c r="G74" s="329"/>
      <c r="H74" s="329"/>
      <c r="I74" s="329"/>
      <c r="J74" s="329"/>
      <c r="K74" s="329"/>
      <c r="L74" s="329"/>
      <c r="M74" s="329"/>
      <c r="N74" s="329"/>
      <c r="O74" s="329"/>
      <c r="P74" s="330"/>
      <c r="Q74" s="297" t="s">
        <v>54</v>
      </c>
      <c r="R74" s="331" t="s">
        <v>9</v>
      </c>
    </row>
    <row r="75" spans="1:21" ht="12" customHeight="1" x14ac:dyDescent="0.4">
      <c r="A75" s="15"/>
      <c r="B75" s="325"/>
      <c r="C75" s="327"/>
      <c r="D75" s="5">
        <f>D13</f>
        <v>7</v>
      </c>
      <c r="E75" s="5">
        <f t="shared" ref="E75:O75" si="8">E13</f>
        <v>8</v>
      </c>
      <c r="F75" s="5">
        <f t="shared" si="8"/>
        <v>9</v>
      </c>
      <c r="G75" s="5">
        <f t="shared" si="8"/>
        <v>10</v>
      </c>
      <c r="H75" s="5">
        <f t="shared" si="8"/>
        <v>11</v>
      </c>
      <c r="I75" s="5">
        <f t="shared" si="8"/>
        <v>12</v>
      </c>
      <c r="J75" s="5">
        <f t="shared" si="8"/>
        <v>1</v>
      </c>
      <c r="K75" s="5">
        <f t="shared" si="8"/>
        <v>2</v>
      </c>
      <c r="L75" s="5">
        <f t="shared" si="8"/>
        <v>3</v>
      </c>
      <c r="M75" s="5">
        <f t="shared" si="8"/>
        <v>4</v>
      </c>
      <c r="N75" s="5">
        <f t="shared" si="8"/>
        <v>5</v>
      </c>
      <c r="O75" s="5">
        <f t="shared" si="8"/>
        <v>6</v>
      </c>
      <c r="P75" s="14" t="s">
        <v>5</v>
      </c>
      <c r="Q75" s="298"/>
      <c r="R75" s="332"/>
    </row>
    <row r="76" spans="1:21" ht="12" customHeight="1" x14ac:dyDescent="0.4">
      <c r="A76" s="7">
        <v>1</v>
      </c>
      <c r="B76" s="211"/>
      <c r="C76" s="211"/>
      <c r="D76" s="209"/>
      <c r="E76" s="209"/>
      <c r="F76" s="209"/>
      <c r="G76" s="209"/>
      <c r="H76" s="209"/>
      <c r="I76" s="209"/>
      <c r="J76" s="209"/>
      <c r="K76" s="209"/>
      <c r="L76" s="209"/>
      <c r="M76" s="209"/>
      <c r="N76" s="209"/>
      <c r="O76" s="209"/>
      <c r="P76" s="210" t="str">
        <f t="shared" ref="P76:P85" si="9">IF(C76="","",SUM(D76:O76))</f>
        <v/>
      </c>
      <c r="Q76" s="217" t="str">
        <f t="shared" ref="Q76:Q85" si="10">IF(C76="","",ROUNDDOWN(AVERAGEA(D76:O76),1))</f>
        <v/>
      </c>
      <c r="R76" s="211"/>
      <c r="T76" s="47"/>
      <c r="U76" s="47"/>
    </row>
    <row r="77" spans="1:21" ht="12" customHeight="1" x14ac:dyDescent="0.4">
      <c r="A77" s="7">
        <v>2</v>
      </c>
      <c r="B77" s="211"/>
      <c r="C77" s="211"/>
      <c r="D77" s="209"/>
      <c r="E77" s="209"/>
      <c r="F77" s="209"/>
      <c r="G77" s="209"/>
      <c r="H77" s="209"/>
      <c r="I77" s="209"/>
      <c r="J77" s="209"/>
      <c r="K77" s="209"/>
      <c r="L77" s="209"/>
      <c r="M77" s="209"/>
      <c r="N77" s="209"/>
      <c r="O77" s="209"/>
      <c r="P77" s="210" t="str">
        <f t="shared" si="9"/>
        <v/>
      </c>
      <c r="Q77" s="217" t="str">
        <f t="shared" si="10"/>
        <v/>
      </c>
      <c r="R77" s="211"/>
      <c r="T77" s="47"/>
      <c r="U77" s="47"/>
    </row>
    <row r="78" spans="1:21" ht="12" customHeight="1" x14ac:dyDescent="0.4">
      <c r="A78" s="7">
        <v>3</v>
      </c>
      <c r="B78" s="211"/>
      <c r="C78" s="211"/>
      <c r="D78" s="209"/>
      <c r="E78" s="209"/>
      <c r="F78" s="209"/>
      <c r="G78" s="209"/>
      <c r="H78" s="209"/>
      <c r="I78" s="209"/>
      <c r="J78" s="209"/>
      <c r="K78" s="209"/>
      <c r="L78" s="209"/>
      <c r="M78" s="209"/>
      <c r="N78" s="209"/>
      <c r="O78" s="209"/>
      <c r="P78" s="210" t="str">
        <f t="shared" si="9"/>
        <v/>
      </c>
      <c r="Q78" s="217" t="str">
        <f t="shared" si="10"/>
        <v/>
      </c>
      <c r="R78" s="211"/>
      <c r="T78" s="47"/>
      <c r="U78" s="47"/>
    </row>
    <row r="79" spans="1:21" ht="12" customHeight="1" x14ac:dyDescent="0.4">
      <c r="A79" s="7">
        <v>4</v>
      </c>
      <c r="B79" s="211"/>
      <c r="C79" s="211"/>
      <c r="D79" s="209"/>
      <c r="E79" s="209"/>
      <c r="F79" s="209"/>
      <c r="G79" s="209"/>
      <c r="H79" s="209"/>
      <c r="I79" s="209"/>
      <c r="J79" s="209"/>
      <c r="K79" s="209"/>
      <c r="L79" s="209"/>
      <c r="M79" s="209"/>
      <c r="N79" s="209"/>
      <c r="O79" s="209"/>
      <c r="P79" s="210" t="str">
        <f t="shared" si="9"/>
        <v/>
      </c>
      <c r="Q79" s="217" t="str">
        <f t="shared" si="10"/>
        <v/>
      </c>
      <c r="R79" s="211"/>
      <c r="T79" s="47"/>
      <c r="U79" s="47"/>
    </row>
    <row r="80" spans="1:21" ht="12" customHeight="1" x14ac:dyDescent="0.4">
      <c r="A80" s="7">
        <v>5</v>
      </c>
      <c r="B80" s="211"/>
      <c r="C80" s="211"/>
      <c r="D80" s="209"/>
      <c r="E80" s="209"/>
      <c r="F80" s="209"/>
      <c r="G80" s="209"/>
      <c r="H80" s="209"/>
      <c r="I80" s="209"/>
      <c r="J80" s="209"/>
      <c r="K80" s="209"/>
      <c r="L80" s="209"/>
      <c r="M80" s="209"/>
      <c r="N80" s="209"/>
      <c r="O80" s="209"/>
      <c r="P80" s="210" t="str">
        <f t="shared" si="9"/>
        <v/>
      </c>
      <c r="Q80" s="217" t="str">
        <f t="shared" si="10"/>
        <v/>
      </c>
      <c r="R80" s="211"/>
      <c r="T80" s="47"/>
      <c r="U80" s="47"/>
    </row>
    <row r="81" spans="1:21" ht="12" customHeight="1" x14ac:dyDescent="0.4">
      <c r="A81" s="7">
        <v>6</v>
      </c>
      <c r="B81" s="211"/>
      <c r="C81" s="211"/>
      <c r="D81" s="209"/>
      <c r="E81" s="209"/>
      <c r="F81" s="209"/>
      <c r="G81" s="209"/>
      <c r="H81" s="209"/>
      <c r="I81" s="209"/>
      <c r="J81" s="209"/>
      <c r="K81" s="209"/>
      <c r="L81" s="209"/>
      <c r="M81" s="209"/>
      <c r="N81" s="209"/>
      <c r="O81" s="209"/>
      <c r="P81" s="210" t="str">
        <f t="shared" si="9"/>
        <v/>
      </c>
      <c r="Q81" s="217" t="str">
        <f t="shared" si="10"/>
        <v/>
      </c>
      <c r="R81" s="211"/>
      <c r="T81" s="47"/>
      <c r="U81" s="47"/>
    </row>
    <row r="82" spans="1:21" ht="12" customHeight="1" x14ac:dyDescent="0.4">
      <c r="A82" s="7">
        <v>7</v>
      </c>
      <c r="B82" s="211"/>
      <c r="C82" s="211"/>
      <c r="D82" s="209"/>
      <c r="E82" s="209"/>
      <c r="F82" s="209"/>
      <c r="G82" s="209"/>
      <c r="H82" s="209"/>
      <c r="I82" s="209"/>
      <c r="J82" s="209"/>
      <c r="K82" s="209"/>
      <c r="L82" s="209"/>
      <c r="M82" s="209"/>
      <c r="N82" s="209"/>
      <c r="O82" s="209"/>
      <c r="P82" s="210" t="str">
        <f t="shared" si="9"/>
        <v/>
      </c>
      <c r="Q82" s="217" t="str">
        <f t="shared" si="10"/>
        <v/>
      </c>
      <c r="R82" s="211"/>
      <c r="T82" s="47"/>
      <c r="U82" s="47"/>
    </row>
    <row r="83" spans="1:21" ht="12" customHeight="1" x14ac:dyDescent="0.4">
      <c r="A83" s="7">
        <v>8</v>
      </c>
      <c r="B83" s="211"/>
      <c r="C83" s="211"/>
      <c r="D83" s="209"/>
      <c r="E83" s="209"/>
      <c r="F83" s="209"/>
      <c r="G83" s="209"/>
      <c r="H83" s="209"/>
      <c r="I83" s="209"/>
      <c r="J83" s="209"/>
      <c r="K83" s="209"/>
      <c r="L83" s="209"/>
      <c r="M83" s="209"/>
      <c r="N83" s="209"/>
      <c r="O83" s="209"/>
      <c r="P83" s="210" t="str">
        <f t="shared" si="9"/>
        <v/>
      </c>
      <c r="Q83" s="217" t="str">
        <f t="shared" si="10"/>
        <v/>
      </c>
      <c r="R83" s="211"/>
      <c r="T83" s="47"/>
      <c r="U83" s="47"/>
    </row>
    <row r="84" spans="1:21" ht="12" customHeight="1" x14ac:dyDescent="0.4">
      <c r="A84" s="7">
        <v>9</v>
      </c>
      <c r="B84" s="211"/>
      <c r="C84" s="211"/>
      <c r="D84" s="209"/>
      <c r="E84" s="209"/>
      <c r="F84" s="209"/>
      <c r="G84" s="209"/>
      <c r="H84" s="209"/>
      <c r="I84" s="209"/>
      <c r="J84" s="209"/>
      <c r="K84" s="209"/>
      <c r="L84" s="209"/>
      <c r="M84" s="209"/>
      <c r="N84" s="209"/>
      <c r="O84" s="209"/>
      <c r="P84" s="210" t="str">
        <f t="shared" si="9"/>
        <v/>
      </c>
      <c r="Q84" s="217" t="str">
        <f t="shared" si="10"/>
        <v/>
      </c>
      <c r="R84" s="211"/>
      <c r="T84" s="47"/>
      <c r="U84" s="47"/>
    </row>
    <row r="85" spans="1:21" ht="12" customHeight="1" thickBot="1" x14ac:dyDescent="0.45">
      <c r="A85" s="7">
        <v>10</v>
      </c>
      <c r="B85" s="211"/>
      <c r="C85" s="211"/>
      <c r="D85" s="59"/>
      <c r="E85" s="209"/>
      <c r="F85" s="209"/>
      <c r="G85" s="209"/>
      <c r="H85" s="209"/>
      <c r="I85" s="209"/>
      <c r="J85" s="209"/>
      <c r="K85" s="209"/>
      <c r="L85" s="209"/>
      <c r="M85" s="209"/>
      <c r="N85" s="209"/>
      <c r="O85" s="209"/>
      <c r="P85" s="58" t="str">
        <f t="shared" si="9"/>
        <v/>
      </c>
      <c r="Q85" s="232" t="str">
        <f t="shared" si="10"/>
        <v/>
      </c>
      <c r="R85" s="44"/>
      <c r="T85" s="47"/>
      <c r="U85" s="47"/>
    </row>
    <row r="86" spans="1:21" ht="12" customHeight="1" thickTop="1" x14ac:dyDescent="0.4">
      <c r="A86" s="9"/>
      <c r="B86" s="320" t="s">
        <v>13</v>
      </c>
      <c r="C86" s="321"/>
      <c r="D86" s="42"/>
      <c r="E86" s="42"/>
      <c r="F86" s="42"/>
      <c r="G86" s="42"/>
      <c r="H86" s="42"/>
      <c r="I86" s="42"/>
      <c r="J86" s="42"/>
      <c r="K86" s="42"/>
      <c r="L86" s="42"/>
      <c r="M86" s="42"/>
      <c r="N86" s="42"/>
      <c r="O86" s="42"/>
      <c r="P86" s="61">
        <f>SUM(P76:P85)</f>
        <v>0</v>
      </c>
      <c r="Q86" s="56">
        <f>SUM(Q76:Q85)</f>
        <v>0</v>
      </c>
      <c r="R86" s="10"/>
    </row>
    <row r="87" spans="1:21" ht="12" customHeight="1" x14ac:dyDescent="0.4"/>
    <row r="88" spans="1:21" ht="12" customHeight="1" x14ac:dyDescent="0.4">
      <c r="M88" s="284" t="s">
        <v>30</v>
      </c>
      <c r="N88" s="284"/>
      <c r="O88" s="284"/>
      <c r="P88" s="284"/>
      <c r="Q88" s="284"/>
      <c r="R88" s="54">
        <f>COUNTIF(Q76:Q85,"&gt;=60")</f>
        <v>0</v>
      </c>
    </row>
    <row r="89" spans="1:21" ht="12" customHeight="1" x14ac:dyDescent="0.4"/>
    <row r="90" spans="1:21" ht="12" customHeight="1" x14ac:dyDescent="0.4">
      <c r="A90" s="188" t="s">
        <v>14</v>
      </c>
      <c r="B90" s="188"/>
      <c r="C90" s="188"/>
      <c r="D90" s="188"/>
      <c r="E90" s="188"/>
      <c r="F90" s="188"/>
      <c r="G90" s="188"/>
      <c r="H90" s="188"/>
      <c r="I90" s="188"/>
      <c r="J90" s="188"/>
      <c r="K90" s="188"/>
      <c r="L90" s="188"/>
      <c r="M90" s="188"/>
      <c r="N90" s="188"/>
      <c r="O90" s="188"/>
      <c r="P90" s="188"/>
      <c r="Q90" s="188"/>
      <c r="R90" s="188"/>
    </row>
    <row r="91" spans="1:21" ht="12" customHeight="1" x14ac:dyDescent="0.4">
      <c r="A91" s="200" t="s">
        <v>15</v>
      </c>
      <c r="B91" s="201"/>
      <c r="C91" s="199"/>
      <c r="D91" s="199"/>
      <c r="E91" s="199"/>
      <c r="F91" s="199"/>
      <c r="G91" s="199"/>
      <c r="H91" s="199"/>
      <c r="I91" s="199"/>
      <c r="J91" s="199"/>
      <c r="K91" s="199"/>
      <c r="L91" s="199"/>
      <c r="M91" s="199"/>
      <c r="N91" s="199"/>
      <c r="O91" s="199"/>
      <c r="P91" s="199"/>
      <c r="Q91" s="199"/>
      <c r="R91" s="199"/>
    </row>
    <row r="92" spans="1:21" ht="12" customHeight="1" x14ac:dyDescent="0.4">
      <c r="A92" s="201" t="s">
        <v>16</v>
      </c>
      <c r="B92" s="201"/>
      <c r="C92" s="199"/>
      <c r="D92" s="199"/>
      <c r="E92" s="199"/>
      <c r="F92" s="199"/>
      <c r="G92" s="199"/>
      <c r="H92" s="199"/>
      <c r="I92" s="199"/>
      <c r="J92" s="199"/>
      <c r="K92" s="199"/>
      <c r="L92" s="199"/>
      <c r="M92" s="199"/>
      <c r="N92" s="199"/>
      <c r="O92" s="199"/>
      <c r="P92" s="199"/>
      <c r="Q92" s="199"/>
      <c r="R92" s="199"/>
    </row>
    <row r="93" spans="1:21" ht="12" customHeight="1" x14ac:dyDescent="0.4">
      <c r="A93" s="202" t="s">
        <v>43</v>
      </c>
      <c r="B93" s="201"/>
      <c r="C93" s="199"/>
      <c r="D93" s="199"/>
      <c r="E93" s="199"/>
      <c r="F93" s="199"/>
      <c r="G93" s="199"/>
      <c r="H93" s="199"/>
      <c r="I93" s="199"/>
      <c r="J93" s="199"/>
      <c r="K93" s="199"/>
      <c r="L93" s="199"/>
      <c r="M93" s="199"/>
      <c r="N93" s="199"/>
      <c r="O93" s="199"/>
      <c r="P93" s="199"/>
      <c r="Q93" s="199"/>
      <c r="R93" s="199"/>
    </row>
    <row r="94" spans="1:21" ht="12" customHeight="1" x14ac:dyDescent="0.4">
      <c r="A94" s="203" t="s">
        <v>17</v>
      </c>
      <c r="B94" s="203"/>
      <c r="C94" s="203"/>
      <c r="D94" s="203"/>
      <c r="E94" s="203"/>
      <c r="F94" s="203"/>
      <c r="G94" s="203"/>
      <c r="H94" s="203"/>
      <c r="I94" s="203"/>
      <c r="J94" s="203"/>
      <c r="K94" s="203"/>
      <c r="L94" s="203"/>
      <c r="M94" s="203"/>
      <c r="N94" s="203"/>
      <c r="O94" s="203"/>
      <c r="P94" s="203"/>
      <c r="Q94" s="203"/>
      <c r="R94" s="203"/>
    </row>
    <row r="95" spans="1:21" ht="12" customHeight="1" x14ac:dyDescent="0.4">
      <c r="A95" s="202" t="s">
        <v>56</v>
      </c>
      <c r="B95" s="202"/>
      <c r="C95" s="204"/>
      <c r="D95" s="204"/>
      <c r="E95" s="204"/>
      <c r="F95" s="204"/>
      <c r="G95" s="204"/>
      <c r="H95" s="204"/>
      <c r="I95" s="204"/>
      <c r="J95" s="204"/>
      <c r="K95" s="204"/>
      <c r="L95" s="204"/>
      <c r="M95" s="204"/>
      <c r="N95" s="204"/>
      <c r="O95" s="204"/>
      <c r="P95" s="204"/>
      <c r="Q95" s="204"/>
      <c r="R95" s="204"/>
    </row>
    <row r="96" spans="1:21" ht="12" customHeight="1" x14ac:dyDescent="0.4">
      <c r="A96" s="201" t="s">
        <v>18</v>
      </c>
      <c r="B96" s="201"/>
      <c r="C96" s="199"/>
      <c r="D96" s="199"/>
      <c r="E96" s="199"/>
      <c r="F96" s="199"/>
      <c r="G96" s="199"/>
      <c r="H96" s="199"/>
      <c r="I96" s="199"/>
      <c r="J96" s="199"/>
      <c r="K96" s="199"/>
      <c r="L96" s="199"/>
      <c r="M96" s="199"/>
      <c r="N96" s="199"/>
      <c r="O96" s="199"/>
      <c r="P96" s="199"/>
      <c r="Q96" s="199"/>
      <c r="R96" s="199"/>
    </row>
    <row r="97" spans="1:18" ht="12" customHeight="1" x14ac:dyDescent="0.4">
      <c r="A97" s="205" t="s">
        <v>57</v>
      </c>
      <c r="B97" s="205"/>
      <c r="C97" s="205"/>
      <c r="D97" s="205"/>
      <c r="E97" s="205"/>
      <c r="F97" s="205"/>
      <c r="G97" s="205"/>
      <c r="H97" s="205"/>
      <c r="I97" s="205"/>
      <c r="J97" s="205"/>
      <c r="K97" s="205"/>
      <c r="L97" s="205"/>
      <c r="M97" s="205"/>
      <c r="N97" s="205"/>
      <c r="O97" s="205"/>
      <c r="P97" s="205"/>
      <c r="Q97" s="205"/>
      <c r="R97" s="205"/>
    </row>
    <row r="98" spans="1:18" ht="12" customHeight="1" x14ac:dyDescent="0.4">
      <c r="A98" s="205" t="s">
        <v>58</v>
      </c>
      <c r="B98" s="205"/>
      <c r="C98" s="205"/>
      <c r="D98" s="205"/>
      <c r="E98" s="205"/>
      <c r="F98" s="205"/>
      <c r="G98" s="205"/>
      <c r="H98" s="205"/>
      <c r="I98" s="205"/>
      <c r="J98" s="205"/>
      <c r="K98" s="205"/>
      <c r="L98" s="205"/>
      <c r="M98" s="205"/>
      <c r="N98" s="205"/>
      <c r="O98" s="205"/>
      <c r="P98" s="205"/>
      <c r="Q98" s="205"/>
      <c r="R98" s="205"/>
    </row>
    <row r="99" spans="1:18" ht="12" customHeight="1" x14ac:dyDescent="0.4">
      <c r="A99" s="205" t="s">
        <v>59</v>
      </c>
      <c r="B99" s="205"/>
      <c r="C99" s="205"/>
      <c r="D99" s="205"/>
      <c r="E99" s="205"/>
      <c r="F99" s="205"/>
      <c r="G99" s="205"/>
      <c r="H99" s="205"/>
      <c r="I99" s="205"/>
      <c r="J99" s="205"/>
      <c r="K99" s="205"/>
      <c r="L99" s="205"/>
      <c r="M99" s="205"/>
      <c r="N99" s="205"/>
      <c r="O99" s="205"/>
      <c r="P99" s="205"/>
      <c r="Q99" s="205"/>
      <c r="R99" s="205"/>
    </row>
    <row r="100" spans="1:18" ht="12" customHeight="1" x14ac:dyDescent="0.4">
      <c r="A100" s="205" t="s">
        <v>60</v>
      </c>
      <c r="B100" s="205"/>
      <c r="C100" s="205"/>
      <c r="D100" s="205"/>
      <c r="E100" s="205"/>
      <c r="F100" s="205"/>
      <c r="G100" s="205"/>
      <c r="H100" s="205"/>
      <c r="I100" s="205"/>
      <c r="J100" s="205"/>
      <c r="K100" s="205"/>
      <c r="L100" s="205"/>
      <c r="M100" s="205"/>
      <c r="N100" s="205"/>
      <c r="O100" s="205"/>
      <c r="P100" s="205"/>
      <c r="Q100" s="205"/>
      <c r="R100" s="205"/>
    </row>
    <row r="101" spans="1:18" ht="12" customHeight="1" x14ac:dyDescent="0.4">
      <c r="A101" s="205" t="s">
        <v>19</v>
      </c>
      <c r="B101" s="205"/>
      <c r="C101" s="205"/>
      <c r="D101" s="205"/>
      <c r="E101" s="205"/>
      <c r="F101" s="205"/>
      <c r="G101" s="205"/>
      <c r="H101" s="205"/>
      <c r="I101" s="205"/>
      <c r="J101" s="205"/>
      <c r="K101" s="205"/>
      <c r="L101" s="205"/>
      <c r="M101" s="205"/>
      <c r="N101" s="205"/>
      <c r="O101" s="205"/>
      <c r="P101" s="205"/>
      <c r="Q101" s="205"/>
      <c r="R101" s="205"/>
    </row>
    <row r="102" spans="1:18" ht="12" customHeight="1" x14ac:dyDescent="0.4">
      <c r="A102" s="201" t="s">
        <v>61</v>
      </c>
      <c r="B102" s="205"/>
      <c r="C102" s="205"/>
      <c r="D102" s="205"/>
      <c r="E102" s="205"/>
      <c r="F102" s="205"/>
      <c r="G102" s="205"/>
      <c r="H102" s="205"/>
      <c r="I102" s="205"/>
      <c r="J102" s="205"/>
      <c r="K102" s="205"/>
      <c r="L102" s="205"/>
      <c r="M102" s="205"/>
      <c r="N102" s="205"/>
      <c r="O102" s="205"/>
      <c r="P102" s="205"/>
      <c r="Q102" s="205"/>
      <c r="R102" s="205"/>
    </row>
    <row r="103" spans="1:18" ht="12" customHeight="1" x14ac:dyDescent="0.4">
      <c r="A103" s="205" t="s">
        <v>62</v>
      </c>
      <c r="B103" s="205"/>
      <c r="C103" s="205"/>
      <c r="D103" s="205"/>
      <c r="E103" s="205"/>
      <c r="F103" s="205"/>
      <c r="G103" s="205"/>
      <c r="H103" s="205"/>
      <c r="I103" s="205"/>
      <c r="J103" s="205"/>
      <c r="K103" s="205"/>
      <c r="L103" s="205"/>
      <c r="M103" s="205"/>
      <c r="N103" s="205"/>
      <c r="O103" s="205"/>
      <c r="P103" s="205"/>
      <c r="Q103" s="205"/>
      <c r="R103" s="205"/>
    </row>
    <row r="104" spans="1:18" ht="12" customHeight="1" x14ac:dyDescent="0.4">
      <c r="A104" s="205" t="s">
        <v>63</v>
      </c>
      <c r="B104" s="205"/>
      <c r="C104" s="205"/>
      <c r="D104" s="205"/>
      <c r="E104" s="205"/>
      <c r="F104" s="205"/>
      <c r="G104" s="205"/>
      <c r="H104" s="205"/>
      <c r="I104" s="205"/>
      <c r="J104" s="205"/>
      <c r="K104" s="205"/>
      <c r="L104" s="205"/>
      <c r="M104" s="205"/>
      <c r="N104" s="205"/>
      <c r="O104" s="205"/>
      <c r="P104" s="205"/>
      <c r="Q104" s="205"/>
      <c r="R104" s="205"/>
    </row>
    <row r="105" spans="1:18" ht="12" customHeight="1" x14ac:dyDescent="0.4">
      <c r="A105" s="205" t="s">
        <v>20</v>
      </c>
      <c r="B105" s="205"/>
      <c r="C105" s="205"/>
      <c r="D105" s="205"/>
      <c r="E105" s="205"/>
      <c r="F105" s="205"/>
      <c r="G105" s="205"/>
      <c r="H105" s="205"/>
      <c r="I105" s="205"/>
      <c r="J105" s="205"/>
      <c r="K105" s="205"/>
      <c r="L105" s="205"/>
      <c r="M105" s="205"/>
      <c r="N105" s="205"/>
      <c r="O105" s="205"/>
      <c r="P105" s="205"/>
      <c r="Q105" s="205"/>
      <c r="R105" s="205"/>
    </row>
    <row r="106" spans="1:18" ht="12" customHeight="1" x14ac:dyDescent="0.4">
      <c r="A106" s="205" t="s">
        <v>21</v>
      </c>
      <c r="B106" s="205"/>
      <c r="C106" s="205"/>
      <c r="D106" s="205"/>
      <c r="E106" s="205"/>
      <c r="F106" s="205"/>
      <c r="G106" s="205"/>
      <c r="H106" s="205"/>
      <c r="I106" s="205"/>
      <c r="J106" s="205"/>
      <c r="K106" s="205"/>
      <c r="L106" s="205"/>
      <c r="M106" s="205"/>
      <c r="N106" s="205"/>
      <c r="O106" s="205"/>
      <c r="P106" s="205"/>
      <c r="Q106" s="205"/>
      <c r="R106" s="205"/>
    </row>
    <row r="107" spans="1:18" ht="12" customHeight="1" x14ac:dyDescent="0.4">
      <c r="A107" s="277" t="s">
        <v>64</v>
      </c>
      <c r="B107" s="277"/>
      <c r="C107" s="277"/>
      <c r="D107" s="277"/>
      <c r="E107" s="277"/>
      <c r="F107" s="277"/>
      <c r="G107" s="277"/>
      <c r="H107" s="277"/>
      <c r="I107" s="277"/>
      <c r="J107" s="277"/>
      <c r="K107" s="277"/>
      <c r="L107" s="277"/>
      <c r="M107" s="277"/>
      <c r="N107" s="277"/>
      <c r="O107" s="277"/>
      <c r="P107" s="277"/>
      <c r="Q107" s="277"/>
      <c r="R107" s="277"/>
    </row>
    <row r="108" spans="1:18" ht="12" customHeight="1" x14ac:dyDescent="0.4">
      <c r="A108" s="205" t="s">
        <v>65</v>
      </c>
      <c r="B108" s="205"/>
      <c r="C108" s="205"/>
      <c r="D108" s="205"/>
      <c r="E108" s="205"/>
      <c r="F108" s="205"/>
      <c r="G108" s="205"/>
      <c r="H108" s="205"/>
      <c r="I108" s="205"/>
      <c r="J108" s="205"/>
      <c r="K108" s="205"/>
      <c r="L108" s="205"/>
      <c r="M108" s="205"/>
      <c r="N108" s="205"/>
      <c r="O108" s="205"/>
      <c r="P108" s="205"/>
      <c r="Q108" s="205"/>
      <c r="R108" s="205"/>
    </row>
    <row r="109" spans="1:18" ht="12" customHeight="1" x14ac:dyDescent="0.4">
      <c r="A109" s="205" t="s">
        <v>66</v>
      </c>
      <c r="B109" s="205"/>
      <c r="C109" s="205"/>
      <c r="D109" s="205"/>
      <c r="E109" s="205"/>
      <c r="F109" s="205"/>
      <c r="G109" s="205"/>
      <c r="H109" s="205"/>
      <c r="I109" s="205"/>
      <c r="J109" s="205"/>
      <c r="K109" s="205"/>
      <c r="L109" s="205"/>
      <c r="M109" s="205"/>
      <c r="N109" s="205"/>
      <c r="O109" s="205"/>
      <c r="P109" s="205"/>
      <c r="Q109" s="205"/>
      <c r="R109" s="205"/>
    </row>
    <row r="110" spans="1:18" x14ac:dyDescent="0.4">
      <c r="A110" s="233" t="s">
        <v>67</v>
      </c>
      <c r="B110" s="205"/>
      <c r="C110" s="205"/>
      <c r="D110" s="205"/>
      <c r="E110" s="205"/>
      <c r="F110" s="205"/>
      <c r="G110" s="205"/>
      <c r="H110" s="205"/>
      <c r="I110" s="205"/>
      <c r="J110" s="205"/>
      <c r="K110" s="205"/>
      <c r="L110" s="205"/>
      <c r="M110" s="205"/>
      <c r="N110" s="205"/>
      <c r="O110" s="205"/>
      <c r="P110" s="205"/>
      <c r="Q110" s="205"/>
      <c r="R110" s="205"/>
    </row>
  </sheetData>
  <sheetProtection sheet="1" objects="1" scenarios="1" formatCells="0" autoFilter="0"/>
  <mergeCells count="35">
    <mergeCell ref="M70:P70"/>
    <mergeCell ref="M71:P71"/>
    <mergeCell ref="Q69:R69"/>
    <mergeCell ref="L4:O4"/>
    <mergeCell ref="Q12:Q16"/>
    <mergeCell ref="P9:R10"/>
    <mergeCell ref="A107:R107"/>
    <mergeCell ref="T12:U15"/>
    <mergeCell ref="R12:R16"/>
    <mergeCell ref="P8:Q8"/>
    <mergeCell ref="M9:N9"/>
    <mergeCell ref="M8:N8"/>
    <mergeCell ref="C74:C75"/>
    <mergeCell ref="B74:B75"/>
    <mergeCell ref="B86:C86"/>
    <mergeCell ref="Q74:Q75"/>
    <mergeCell ref="B67:C67"/>
    <mergeCell ref="M88:Q88"/>
    <mergeCell ref="M69:P69"/>
    <mergeCell ref="Q70:R70"/>
    <mergeCell ref="Q71:R71"/>
    <mergeCell ref="D74:P74"/>
    <mergeCell ref="R74:R75"/>
    <mergeCell ref="P2:R2"/>
    <mergeCell ref="P4:R4"/>
    <mergeCell ref="A5:R5"/>
    <mergeCell ref="P13:P16"/>
    <mergeCell ref="D12:P12"/>
    <mergeCell ref="E8:F8"/>
    <mergeCell ref="A12:A16"/>
    <mergeCell ref="B12:B16"/>
    <mergeCell ref="C12:C16"/>
    <mergeCell ref="K8:L8"/>
    <mergeCell ref="K9:L9"/>
    <mergeCell ref="P7:Q7"/>
  </mergeCells>
  <phoneticPr fontId="1"/>
  <dataValidations count="3">
    <dataValidation type="list" allowBlank="1" showInputMessage="1" showErrorMessage="1" sqref="C9 M9">
      <formula1>"末,1,2,3,4,5,6,7,8,9,10,11,12,13,14,15,16,17,18,19,20,21,22,23,24,25,26,27,28,29,30,31"</formula1>
    </dataValidation>
    <dataValidation imeMode="off" allowBlank="1" showInputMessage="1" showErrorMessage="1" sqref="D76:O85 D17:O66"/>
    <dataValidation imeMode="hiragana" allowBlank="1" showInputMessage="1" showErrorMessage="1" sqref="B76:C85 B17:C66 P4:R4"/>
  </dataValidations>
  <pageMargins left="0.62992125984251968" right="0.23622047244094491" top="0.55118110236220474" bottom="0.55118110236220474" header="0.31496062992125984" footer="0.31496062992125984"/>
  <pageSetup paperSize="8" orientation="portrait" horizontalDpi="300" verticalDpi="300" r:id="rId1"/>
  <headerFooter>
    <oddFooter>&amp;R&amp;10&amp;K00-049&amp;A</oddFooter>
  </headerFooter>
  <rowBreaks count="1" manualBreakCount="1">
    <brk id="89" max="1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U160"/>
  <sheetViews>
    <sheetView view="pageBreakPreview" zoomScale="115" zoomScaleNormal="100" zoomScaleSheetLayoutView="115" workbookViewId="0">
      <selection activeCell="P9" sqref="P9:R10"/>
    </sheetView>
  </sheetViews>
  <sheetFormatPr defaultColWidth="8.625" defaultRowHeight="13.5" x14ac:dyDescent="0.4"/>
  <cols>
    <col min="1" max="1" width="3.25" style="1" customWidth="1"/>
    <col min="2" max="2" width="8.625" style="1" customWidth="1"/>
    <col min="3" max="3" width="15.625" style="2" customWidth="1"/>
    <col min="4" max="4" width="5.625" style="1" customWidth="1"/>
    <col min="5" max="5" width="5.625" style="2" customWidth="1"/>
    <col min="6" max="15" width="5.625" style="3" customWidth="1"/>
    <col min="16" max="16" width="7.625" style="41" customWidth="1"/>
    <col min="17" max="17" width="7.625" style="3" customWidth="1"/>
    <col min="18" max="18" width="12.625" style="11" customWidth="1"/>
    <col min="19" max="19" width="5.625" style="1" customWidth="1"/>
    <col min="20" max="20" width="2.25" style="46" bestFit="1" customWidth="1"/>
    <col min="21" max="21" width="5" style="46" bestFit="1" customWidth="1"/>
    <col min="22" max="16384" width="8.625" style="1"/>
  </cols>
  <sheetData>
    <row r="1" spans="1:21" s="16" customFormat="1" ht="12.95" customHeight="1" x14ac:dyDescent="0.4">
      <c r="C1" s="17"/>
      <c r="E1" s="17"/>
      <c r="F1" s="18"/>
      <c r="G1" s="18"/>
      <c r="H1" s="18"/>
      <c r="I1" s="18"/>
      <c r="J1" s="18"/>
      <c r="K1" s="18"/>
      <c r="L1" s="18"/>
      <c r="M1" s="18"/>
      <c r="N1" s="18"/>
      <c r="O1" s="18"/>
      <c r="P1" s="40"/>
      <c r="Q1" s="18"/>
      <c r="R1" s="19" t="s">
        <v>22</v>
      </c>
      <c r="T1" s="46"/>
      <c r="U1" s="46"/>
    </row>
    <row r="2" spans="1:21" s="16" customFormat="1" ht="12.95" customHeight="1" x14ac:dyDescent="0.4">
      <c r="C2" s="17"/>
      <c r="E2" s="17"/>
      <c r="F2" s="18"/>
      <c r="G2" s="18"/>
      <c r="H2" s="18"/>
      <c r="I2" s="18"/>
      <c r="J2" s="18"/>
      <c r="K2" s="18"/>
      <c r="L2" s="18"/>
      <c r="M2" s="18"/>
      <c r="N2" s="18"/>
      <c r="O2" s="18"/>
      <c r="P2" s="334" t="s">
        <v>51</v>
      </c>
      <c r="Q2" s="334"/>
      <c r="R2" s="334"/>
      <c r="T2" s="46"/>
      <c r="U2" s="46"/>
    </row>
    <row r="3" spans="1:21" s="16" customFormat="1" ht="12.95" customHeight="1" x14ac:dyDescent="0.4">
      <c r="B3" s="17" t="s">
        <v>23</v>
      </c>
      <c r="E3" s="17"/>
      <c r="F3" s="18"/>
      <c r="G3" s="18"/>
      <c r="H3" s="18"/>
      <c r="I3" s="18"/>
      <c r="J3" s="18"/>
      <c r="K3" s="18"/>
      <c r="L3" s="18"/>
      <c r="M3" s="18"/>
      <c r="N3" s="18"/>
      <c r="O3" s="18"/>
      <c r="P3" s="40"/>
      <c r="Q3" s="18"/>
      <c r="R3" s="18"/>
      <c r="T3" s="46"/>
      <c r="U3" s="46"/>
    </row>
    <row r="4" spans="1:21" s="16" customFormat="1" ht="12.95" customHeight="1" x14ac:dyDescent="0.4">
      <c r="C4" s="17"/>
      <c r="E4" s="17"/>
      <c r="F4" s="18"/>
      <c r="G4" s="18"/>
      <c r="H4" s="18"/>
      <c r="I4" s="18"/>
      <c r="J4" s="18"/>
      <c r="K4" s="18"/>
      <c r="L4" s="335" t="s">
        <v>12</v>
      </c>
      <c r="M4" s="335"/>
      <c r="N4" s="335"/>
      <c r="O4" s="335"/>
      <c r="P4" s="336"/>
      <c r="Q4" s="336"/>
      <c r="R4" s="336"/>
      <c r="T4" s="46"/>
      <c r="U4" s="46"/>
    </row>
    <row r="5" spans="1:21" s="16" customFormat="1" ht="12.95" customHeight="1" x14ac:dyDescent="0.4">
      <c r="A5" s="337" t="s">
        <v>11</v>
      </c>
      <c r="B5" s="337"/>
      <c r="C5" s="337"/>
      <c r="D5" s="337"/>
      <c r="E5" s="337"/>
      <c r="F5" s="337"/>
      <c r="G5" s="337"/>
      <c r="H5" s="337"/>
      <c r="I5" s="337"/>
      <c r="J5" s="337"/>
      <c r="K5" s="337"/>
      <c r="L5" s="337"/>
      <c r="M5" s="337"/>
      <c r="N5" s="337"/>
      <c r="O5" s="337"/>
      <c r="P5" s="337"/>
      <c r="Q5" s="337"/>
      <c r="R5" s="337"/>
      <c r="T5" s="46"/>
      <c r="U5" s="46"/>
    </row>
    <row r="6" spans="1:21" s="16" customFormat="1" ht="12.95" customHeight="1" x14ac:dyDescent="0.4">
      <c r="A6" s="18"/>
      <c r="C6" s="20" t="s">
        <v>28</v>
      </c>
      <c r="E6" s="18"/>
      <c r="F6" s="18"/>
      <c r="G6" s="18"/>
      <c r="H6" s="18"/>
      <c r="I6" s="18"/>
      <c r="J6" s="18"/>
      <c r="K6" s="18"/>
      <c r="L6" s="18"/>
      <c r="M6" s="18"/>
      <c r="N6" s="18"/>
      <c r="O6" s="18"/>
      <c r="P6" s="40"/>
      <c r="Q6" s="18"/>
      <c r="R6" s="18"/>
      <c r="T6" s="46"/>
      <c r="U6" s="46"/>
    </row>
    <row r="7" spans="1:21" s="16" customFormat="1" ht="12.95" customHeight="1" thickBot="1" x14ac:dyDescent="0.45">
      <c r="A7" s="21"/>
      <c r="B7" s="22"/>
      <c r="C7" s="23"/>
      <c r="D7" s="21"/>
      <c r="E7" s="63"/>
      <c r="F7" s="22"/>
      <c r="G7" s="22"/>
      <c r="H7" s="22"/>
      <c r="I7" s="22"/>
      <c r="J7" s="25"/>
      <c r="K7" s="25"/>
      <c r="L7" s="26"/>
      <c r="M7" s="25"/>
      <c r="N7" s="27"/>
      <c r="O7" s="26"/>
      <c r="P7" s="338" t="s">
        <v>1</v>
      </c>
      <c r="Q7" s="338"/>
      <c r="R7" s="25"/>
      <c r="T7" s="46"/>
      <c r="U7" s="46"/>
    </row>
    <row r="8" spans="1:21" s="16" customFormat="1" ht="12.95" customHeight="1" thickTop="1" thickBot="1" x14ac:dyDescent="0.45">
      <c r="A8" s="21"/>
      <c r="B8" s="28"/>
      <c r="C8" s="63"/>
      <c r="D8" s="22"/>
      <c r="E8" s="339"/>
      <c r="F8" s="339"/>
      <c r="G8" s="29"/>
      <c r="H8" s="22"/>
      <c r="I8" s="22"/>
      <c r="J8" s="25"/>
      <c r="K8" s="340" t="s">
        <v>34</v>
      </c>
      <c r="L8" s="340"/>
      <c r="M8" s="341">
        <f>IF(AND(MOD(YEAR(P8),4)=0,MONTH(P8)=2),DATE(YEAR(P8)-1,MONTH(P8),DAY(P8)),DATE(YEAR(P8)-1,MONTH(P8),DAY(P8)+1))</f>
        <v>45108</v>
      </c>
      <c r="N8" s="341"/>
      <c r="O8" s="25" t="s">
        <v>0</v>
      </c>
      <c r="P8" s="342">
        <v>45473</v>
      </c>
      <c r="Q8" s="343"/>
      <c r="R8" s="30">
        <f>YEAR(M8)</f>
        <v>2023</v>
      </c>
      <c r="T8" s="46"/>
      <c r="U8" s="46"/>
    </row>
    <row r="9" spans="1:21" s="16" customFormat="1" ht="12.95" customHeight="1" thickTop="1" x14ac:dyDescent="0.4">
      <c r="A9" s="21"/>
      <c r="B9" s="28"/>
      <c r="C9" s="31"/>
      <c r="D9" s="32"/>
      <c r="E9" s="63"/>
      <c r="F9" s="22"/>
      <c r="G9" s="22"/>
      <c r="H9" s="22"/>
      <c r="I9" s="22"/>
      <c r="J9" s="25"/>
      <c r="K9" s="340" t="s">
        <v>35</v>
      </c>
      <c r="L9" s="350"/>
      <c r="M9" s="351" t="s">
        <v>36</v>
      </c>
      <c r="N9" s="352"/>
      <c r="O9" s="25" t="s">
        <v>2</v>
      </c>
      <c r="P9" s="341"/>
      <c r="Q9" s="341"/>
      <c r="R9" s="341"/>
      <c r="T9" s="46"/>
      <c r="U9" s="46"/>
    </row>
    <row r="10" spans="1:21" s="16" customFormat="1" ht="8.1" customHeight="1" x14ac:dyDescent="0.4">
      <c r="A10" s="21"/>
      <c r="B10" s="22"/>
      <c r="C10" s="33"/>
      <c r="D10" s="21"/>
      <c r="E10" s="23"/>
      <c r="F10" s="22"/>
      <c r="G10" s="22"/>
      <c r="H10" s="22"/>
      <c r="I10" s="22"/>
      <c r="J10" s="25"/>
      <c r="K10" s="25"/>
      <c r="L10" s="26"/>
      <c r="M10" s="25"/>
      <c r="N10" s="34"/>
      <c r="O10" s="26"/>
      <c r="P10" s="341"/>
      <c r="Q10" s="341"/>
      <c r="R10" s="341"/>
      <c r="T10" s="46"/>
      <c r="U10" s="46"/>
    </row>
    <row r="11" spans="1:21" s="16" customFormat="1" ht="12" customHeight="1" x14ac:dyDescent="0.4">
      <c r="A11" s="35" t="s">
        <v>10</v>
      </c>
      <c r="B11" s="36"/>
      <c r="C11" s="37"/>
      <c r="D11" s="35"/>
      <c r="E11" s="38"/>
      <c r="F11" s="36"/>
      <c r="G11" s="36"/>
      <c r="H11" s="36"/>
      <c r="I11" s="18"/>
      <c r="J11" s="18"/>
      <c r="K11" s="18"/>
      <c r="L11" s="18"/>
      <c r="M11" s="18"/>
      <c r="N11" s="18"/>
      <c r="O11" s="18"/>
      <c r="P11" s="40"/>
      <c r="Q11" s="18"/>
      <c r="T11" s="46"/>
      <c r="U11" s="46"/>
    </row>
    <row r="12" spans="1:21" ht="18" customHeight="1" x14ac:dyDescent="0.4">
      <c r="A12" s="344"/>
      <c r="B12" s="324" t="s">
        <v>6</v>
      </c>
      <c r="C12" s="326" t="s">
        <v>7</v>
      </c>
      <c r="D12" s="328" t="s">
        <v>4</v>
      </c>
      <c r="E12" s="329"/>
      <c r="F12" s="329"/>
      <c r="G12" s="329"/>
      <c r="H12" s="329"/>
      <c r="I12" s="329"/>
      <c r="J12" s="329"/>
      <c r="K12" s="329"/>
      <c r="L12" s="329"/>
      <c r="M12" s="329"/>
      <c r="N12" s="329"/>
      <c r="O12" s="329"/>
      <c r="P12" s="330"/>
      <c r="Q12" s="299" t="s">
        <v>8</v>
      </c>
      <c r="R12" s="331" t="s">
        <v>9</v>
      </c>
      <c r="T12" s="301" t="s">
        <v>33</v>
      </c>
      <c r="U12" s="301"/>
    </row>
    <row r="13" spans="1:21" ht="15" customHeight="1" x14ac:dyDescent="0.4">
      <c r="A13" s="345"/>
      <c r="B13" s="333"/>
      <c r="C13" s="347"/>
      <c r="D13" s="5">
        <f>IF(M9="末",MONTH(M8),IF(MONTH(M8)&lt;12,MONTH(M8)+1,1))</f>
        <v>7</v>
      </c>
      <c r="E13" s="5">
        <f>IF((D13+1)&lt;=12,(D13+1),1)</f>
        <v>8</v>
      </c>
      <c r="F13" s="5">
        <f t="shared" ref="F13:O13" si="0">IF((E13+1)&lt;=12,(E13+1),1)</f>
        <v>9</v>
      </c>
      <c r="G13" s="5">
        <f t="shared" si="0"/>
        <v>10</v>
      </c>
      <c r="H13" s="5">
        <f t="shared" si="0"/>
        <v>11</v>
      </c>
      <c r="I13" s="5">
        <f t="shared" si="0"/>
        <v>12</v>
      </c>
      <c r="J13" s="5">
        <f t="shared" si="0"/>
        <v>1</v>
      </c>
      <c r="K13" s="5">
        <f t="shared" si="0"/>
        <v>2</v>
      </c>
      <c r="L13" s="5">
        <f t="shared" si="0"/>
        <v>3</v>
      </c>
      <c r="M13" s="5">
        <f t="shared" si="0"/>
        <v>4</v>
      </c>
      <c r="N13" s="5">
        <f>IF((M13+1)&lt;=12,(M13+1),1)</f>
        <v>5</v>
      </c>
      <c r="O13" s="5">
        <f t="shared" si="0"/>
        <v>6</v>
      </c>
      <c r="P13" s="324" t="s">
        <v>5</v>
      </c>
      <c r="Q13" s="314"/>
      <c r="R13" s="353"/>
      <c r="T13" s="301"/>
      <c r="U13" s="301"/>
    </row>
    <row r="14" spans="1:21" s="49" customFormat="1" ht="9" customHeight="1" x14ac:dyDescent="0.15">
      <c r="A14" s="345"/>
      <c r="B14" s="333"/>
      <c r="C14" s="347"/>
      <c r="D14" s="48">
        <f>IF(M9="末",DATE($R$8,D13,1),DATE(YEAR(D16),MONTH(D16)-1,DAY(D16)+1))</f>
        <v>45108</v>
      </c>
      <c r="E14" s="48">
        <f>D16+1</f>
        <v>45139</v>
      </c>
      <c r="F14" s="48">
        <f t="shared" ref="F14:O14" si="1">E16+1</f>
        <v>45170</v>
      </c>
      <c r="G14" s="48">
        <f t="shared" si="1"/>
        <v>45200</v>
      </c>
      <c r="H14" s="48">
        <f t="shared" si="1"/>
        <v>45231</v>
      </c>
      <c r="I14" s="48">
        <f t="shared" si="1"/>
        <v>45261</v>
      </c>
      <c r="J14" s="48">
        <f t="shared" si="1"/>
        <v>45292</v>
      </c>
      <c r="K14" s="48">
        <f t="shared" si="1"/>
        <v>44958</v>
      </c>
      <c r="L14" s="48">
        <f t="shared" si="1"/>
        <v>44986</v>
      </c>
      <c r="M14" s="48">
        <f t="shared" si="1"/>
        <v>45017</v>
      </c>
      <c r="N14" s="48">
        <f t="shared" si="1"/>
        <v>45047</v>
      </c>
      <c r="O14" s="48">
        <f t="shared" si="1"/>
        <v>45078</v>
      </c>
      <c r="P14" s="333"/>
      <c r="Q14" s="314"/>
      <c r="R14" s="353"/>
      <c r="T14" s="301"/>
      <c r="U14" s="301"/>
    </row>
    <row r="15" spans="1:21" s="4" customFormat="1" ht="9" customHeight="1" x14ac:dyDescent="0.4">
      <c r="A15" s="345"/>
      <c r="B15" s="333"/>
      <c r="C15" s="347"/>
      <c r="D15" s="6" t="s">
        <v>0</v>
      </c>
      <c r="E15" s="6" t="s">
        <v>0</v>
      </c>
      <c r="F15" s="6" t="s">
        <v>0</v>
      </c>
      <c r="G15" s="6" t="s">
        <v>0</v>
      </c>
      <c r="H15" s="6" t="s">
        <v>0</v>
      </c>
      <c r="I15" s="6" t="s">
        <v>0</v>
      </c>
      <c r="J15" s="6" t="s">
        <v>0</v>
      </c>
      <c r="K15" s="6" t="s">
        <v>0</v>
      </c>
      <c r="L15" s="6" t="s">
        <v>0</v>
      </c>
      <c r="M15" s="6" t="s">
        <v>0</v>
      </c>
      <c r="N15" s="6" t="s">
        <v>0</v>
      </c>
      <c r="O15" s="6" t="s">
        <v>0</v>
      </c>
      <c r="P15" s="333"/>
      <c r="Q15" s="314"/>
      <c r="R15" s="353"/>
      <c r="T15" s="301"/>
      <c r="U15" s="301"/>
    </row>
    <row r="16" spans="1:21" s="51" customFormat="1" ht="9" customHeight="1" x14ac:dyDescent="0.4">
      <c r="A16" s="346"/>
      <c r="B16" s="325"/>
      <c r="C16" s="327"/>
      <c r="D16" s="50">
        <f t="shared" ref="D16:O16" si="2">IF($M$9="末",DATE($R$8,D13+1,0),DATE($R$8,D13,$M$9))</f>
        <v>45138</v>
      </c>
      <c r="E16" s="50">
        <f t="shared" si="2"/>
        <v>45169</v>
      </c>
      <c r="F16" s="50">
        <f t="shared" si="2"/>
        <v>45199</v>
      </c>
      <c r="G16" s="50">
        <f t="shared" si="2"/>
        <v>45230</v>
      </c>
      <c r="H16" s="50">
        <f t="shared" si="2"/>
        <v>45260</v>
      </c>
      <c r="I16" s="50">
        <f t="shared" si="2"/>
        <v>45291</v>
      </c>
      <c r="J16" s="50">
        <f t="shared" si="2"/>
        <v>44957</v>
      </c>
      <c r="K16" s="50">
        <f t="shared" si="2"/>
        <v>44985</v>
      </c>
      <c r="L16" s="50">
        <f t="shared" si="2"/>
        <v>45016</v>
      </c>
      <c r="M16" s="50">
        <f t="shared" si="2"/>
        <v>45046</v>
      </c>
      <c r="N16" s="50">
        <f t="shared" si="2"/>
        <v>45077</v>
      </c>
      <c r="O16" s="50">
        <f t="shared" si="2"/>
        <v>45107</v>
      </c>
      <c r="P16" s="325"/>
      <c r="Q16" s="300"/>
      <c r="R16" s="332"/>
      <c r="T16" s="52" t="s">
        <v>31</v>
      </c>
      <c r="U16" s="52" t="s">
        <v>32</v>
      </c>
    </row>
    <row r="17" spans="1:21" ht="12" customHeight="1" x14ac:dyDescent="0.4">
      <c r="A17" s="7">
        <v>1</v>
      </c>
      <c r="B17" s="211"/>
      <c r="C17" s="211"/>
      <c r="D17" s="221"/>
      <c r="E17" s="221"/>
      <c r="F17" s="221"/>
      <c r="G17" s="221"/>
      <c r="H17" s="221"/>
      <c r="I17" s="221"/>
      <c r="J17" s="221"/>
      <c r="K17" s="221"/>
      <c r="L17" s="221"/>
      <c r="M17" s="221"/>
      <c r="N17" s="221"/>
      <c r="O17" s="221"/>
      <c r="P17" s="222" t="str">
        <f>IF(C17="","",SUM(D17:O17))</f>
        <v/>
      </c>
      <c r="Q17" s="223" t="str">
        <f>IF(C17="","",ROUNDDOWN(AVERAGEA(D17:O17),1))</f>
        <v/>
      </c>
      <c r="R17" s="214"/>
      <c r="T17" s="47" t="str">
        <f>IF(C17="","",COUNT(D17:O17))</f>
        <v/>
      </c>
      <c r="U17" s="47" t="str">
        <f>IF(C17="","",IF(ROUNDDOWN(P17/T17,1)=Q17,"○","要確認"))</f>
        <v/>
      </c>
    </row>
    <row r="18" spans="1:21" ht="12" customHeight="1" x14ac:dyDescent="0.4">
      <c r="A18" s="7">
        <v>2</v>
      </c>
      <c r="B18" s="211"/>
      <c r="C18" s="211"/>
      <c r="D18" s="221"/>
      <c r="E18" s="221"/>
      <c r="F18" s="221"/>
      <c r="G18" s="221"/>
      <c r="H18" s="221"/>
      <c r="I18" s="221"/>
      <c r="J18" s="221"/>
      <c r="K18" s="221"/>
      <c r="L18" s="221"/>
      <c r="M18" s="221"/>
      <c r="N18" s="221"/>
      <c r="O18" s="221"/>
      <c r="P18" s="222" t="str">
        <f t="shared" ref="P18:P81" si="3">IF(C18="","",SUM(D18:O18))</f>
        <v/>
      </c>
      <c r="Q18" s="223" t="str">
        <f t="shared" ref="Q18:Q81" si="4">IF(C18="","",ROUNDDOWN(AVERAGEA(D18:O18),1))</f>
        <v/>
      </c>
      <c r="R18" s="214"/>
      <c r="T18" s="47"/>
      <c r="U18" s="47"/>
    </row>
    <row r="19" spans="1:21" ht="12" customHeight="1" x14ac:dyDescent="0.4">
      <c r="A19" s="7">
        <v>3</v>
      </c>
      <c r="B19" s="211"/>
      <c r="C19" s="211"/>
      <c r="D19" s="221"/>
      <c r="E19" s="221"/>
      <c r="F19" s="221"/>
      <c r="G19" s="221"/>
      <c r="H19" s="221"/>
      <c r="I19" s="221"/>
      <c r="J19" s="221"/>
      <c r="K19" s="221"/>
      <c r="L19" s="221"/>
      <c r="M19" s="221"/>
      <c r="N19" s="221"/>
      <c r="O19" s="221"/>
      <c r="P19" s="222" t="str">
        <f t="shared" si="3"/>
        <v/>
      </c>
      <c r="Q19" s="223" t="str">
        <f t="shared" si="4"/>
        <v/>
      </c>
      <c r="R19" s="214"/>
      <c r="T19" s="47"/>
      <c r="U19" s="47"/>
    </row>
    <row r="20" spans="1:21" ht="12" customHeight="1" x14ac:dyDescent="0.4">
      <c r="A20" s="7">
        <v>4</v>
      </c>
      <c r="B20" s="211"/>
      <c r="C20" s="211"/>
      <c r="D20" s="221"/>
      <c r="E20" s="221"/>
      <c r="F20" s="221"/>
      <c r="G20" s="221"/>
      <c r="H20" s="221"/>
      <c r="I20" s="221"/>
      <c r="J20" s="221"/>
      <c r="K20" s="221"/>
      <c r="L20" s="221"/>
      <c r="M20" s="221"/>
      <c r="N20" s="221"/>
      <c r="O20" s="221"/>
      <c r="P20" s="222" t="str">
        <f t="shared" si="3"/>
        <v/>
      </c>
      <c r="Q20" s="223" t="str">
        <f t="shared" si="4"/>
        <v/>
      </c>
      <c r="R20" s="214"/>
      <c r="T20" s="47"/>
      <c r="U20" s="47"/>
    </row>
    <row r="21" spans="1:21" ht="12" customHeight="1" x14ac:dyDescent="0.4">
      <c r="A21" s="7">
        <v>5</v>
      </c>
      <c r="B21" s="211"/>
      <c r="C21" s="211"/>
      <c r="D21" s="221"/>
      <c r="E21" s="221"/>
      <c r="F21" s="221"/>
      <c r="G21" s="221"/>
      <c r="H21" s="221"/>
      <c r="I21" s="221"/>
      <c r="J21" s="221"/>
      <c r="K21" s="221"/>
      <c r="L21" s="221"/>
      <c r="M21" s="221"/>
      <c r="N21" s="221"/>
      <c r="O21" s="221"/>
      <c r="P21" s="222" t="str">
        <f t="shared" si="3"/>
        <v/>
      </c>
      <c r="Q21" s="223" t="str">
        <f t="shared" si="4"/>
        <v/>
      </c>
      <c r="R21" s="214"/>
      <c r="T21" s="47"/>
      <c r="U21" s="47"/>
    </row>
    <row r="22" spans="1:21" ht="12" customHeight="1" x14ac:dyDescent="0.4">
      <c r="A22" s="7">
        <v>6</v>
      </c>
      <c r="B22" s="211"/>
      <c r="C22" s="211"/>
      <c r="D22" s="221"/>
      <c r="E22" s="221"/>
      <c r="F22" s="221"/>
      <c r="G22" s="221"/>
      <c r="H22" s="221"/>
      <c r="I22" s="221"/>
      <c r="J22" s="221"/>
      <c r="K22" s="221"/>
      <c r="L22" s="221"/>
      <c r="M22" s="221"/>
      <c r="N22" s="221"/>
      <c r="O22" s="221"/>
      <c r="P22" s="222" t="str">
        <f t="shared" si="3"/>
        <v/>
      </c>
      <c r="Q22" s="223" t="str">
        <f t="shared" si="4"/>
        <v/>
      </c>
      <c r="R22" s="214"/>
      <c r="T22" s="47"/>
      <c r="U22" s="47"/>
    </row>
    <row r="23" spans="1:21" ht="12" customHeight="1" x14ac:dyDescent="0.4">
      <c r="A23" s="7">
        <v>7</v>
      </c>
      <c r="B23" s="211"/>
      <c r="C23" s="211"/>
      <c r="D23" s="221"/>
      <c r="E23" s="221"/>
      <c r="F23" s="221"/>
      <c r="G23" s="221"/>
      <c r="H23" s="221"/>
      <c r="I23" s="221"/>
      <c r="J23" s="221"/>
      <c r="K23" s="221"/>
      <c r="L23" s="221"/>
      <c r="M23" s="221"/>
      <c r="N23" s="221"/>
      <c r="O23" s="221"/>
      <c r="P23" s="222" t="str">
        <f t="shared" si="3"/>
        <v/>
      </c>
      <c r="Q23" s="223" t="str">
        <f t="shared" si="4"/>
        <v/>
      </c>
      <c r="R23" s="214"/>
      <c r="T23" s="47"/>
      <c r="U23" s="47"/>
    </row>
    <row r="24" spans="1:21" ht="12" customHeight="1" x14ac:dyDescent="0.4">
      <c r="A24" s="7">
        <v>8</v>
      </c>
      <c r="B24" s="211"/>
      <c r="C24" s="211"/>
      <c r="D24" s="221"/>
      <c r="E24" s="221"/>
      <c r="F24" s="221"/>
      <c r="G24" s="221"/>
      <c r="H24" s="221"/>
      <c r="I24" s="221"/>
      <c r="J24" s="221"/>
      <c r="K24" s="221"/>
      <c r="L24" s="221"/>
      <c r="M24" s="221"/>
      <c r="N24" s="221"/>
      <c r="O24" s="221"/>
      <c r="P24" s="222" t="str">
        <f t="shared" si="3"/>
        <v/>
      </c>
      <c r="Q24" s="223" t="str">
        <f t="shared" si="4"/>
        <v/>
      </c>
      <c r="R24" s="214"/>
      <c r="T24" s="47"/>
      <c r="U24" s="47"/>
    </row>
    <row r="25" spans="1:21" ht="12" customHeight="1" x14ac:dyDescent="0.4">
      <c r="A25" s="7">
        <v>9</v>
      </c>
      <c r="B25" s="211"/>
      <c r="C25" s="211"/>
      <c r="D25" s="221"/>
      <c r="E25" s="221"/>
      <c r="F25" s="221"/>
      <c r="G25" s="221"/>
      <c r="H25" s="221"/>
      <c r="I25" s="221"/>
      <c r="J25" s="221"/>
      <c r="K25" s="221"/>
      <c r="L25" s="221"/>
      <c r="M25" s="221"/>
      <c r="N25" s="221"/>
      <c r="O25" s="221"/>
      <c r="P25" s="222" t="str">
        <f t="shared" si="3"/>
        <v/>
      </c>
      <c r="Q25" s="223" t="str">
        <f t="shared" si="4"/>
        <v/>
      </c>
      <c r="R25" s="214"/>
      <c r="T25" s="47"/>
      <c r="U25" s="47"/>
    </row>
    <row r="26" spans="1:21" ht="12" customHeight="1" x14ac:dyDescent="0.4">
      <c r="A26" s="7">
        <v>10</v>
      </c>
      <c r="B26" s="211"/>
      <c r="C26" s="211"/>
      <c r="D26" s="221"/>
      <c r="E26" s="221"/>
      <c r="F26" s="221"/>
      <c r="G26" s="221"/>
      <c r="H26" s="221"/>
      <c r="I26" s="221"/>
      <c r="J26" s="221"/>
      <c r="K26" s="221"/>
      <c r="L26" s="221"/>
      <c r="M26" s="221"/>
      <c r="N26" s="221"/>
      <c r="O26" s="221"/>
      <c r="P26" s="222" t="str">
        <f t="shared" si="3"/>
        <v/>
      </c>
      <c r="Q26" s="223" t="str">
        <f t="shared" si="4"/>
        <v/>
      </c>
      <c r="R26" s="214"/>
      <c r="T26" s="47"/>
      <c r="U26" s="47"/>
    </row>
    <row r="27" spans="1:21" ht="12" customHeight="1" x14ac:dyDescent="0.4">
      <c r="A27" s="7">
        <v>11</v>
      </c>
      <c r="B27" s="211"/>
      <c r="C27" s="211"/>
      <c r="D27" s="221"/>
      <c r="E27" s="221"/>
      <c r="F27" s="221"/>
      <c r="G27" s="221"/>
      <c r="H27" s="221"/>
      <c r="I27" s="221"/>
      <c r="J27" s="221"/>
      <c r="K27" s="221"/>
      <c r="L27" s="221"/>
      <c r="M27" s="221"/>
      <c r="N27" s="221"/>
      <c r="O27" s="221"/>
      <c r="P27" s="222" t="str">
        <f t="shared" si="3"/>
        <v/>
      </c>
      <c r="Q27" s="223" t="str">
        <f t="shared" si="4"/>
        <v/>
      </c>
      <c r="R27" s="214"/>
      <c r="T27" s="47"/>
      <c r="U27" s="47"/>
    </row>
    <row r="28" spans="1:21" ht="12" customHeight="1" x14ac:dyDescent="0.4">
      <c r="A28" s="7">
        <v>12</v>
      </c>
      <c r="B28" s="211"/>
      <c r="C28" s="211"/>
      <c r="D28" s="221"/>
      <c r="E28" s="221"/>
      <c r="F28" s="221"/>
      <c r="G28" s="221"/>
      <c r="H28" s="221"/>
      <c r="I28" s="221"/>
      <c r="J28" s="221"/>
      <c r="K28" s="221"/>
      <c r="L28" s="221"/>
      <c r="M28" s="221"/>
      <c r="N28" s="221"/>
      <c r="O28" s="221"/>
      <c r="P28" s="222" t="str">
        <f t="shared" si="3"/>
        <v/>
      </c>
      <c r="Q28" s="223" t="str">
        <f t="shared" si="4"/>
        <v/>
      </c>
      <c r="R28" s="214"/>
      <c r="T28" s="47"/>
      <c r="U28" s="47"/>
    </row>
    <row r="29" spans="1:21" ht="12" customHeight="1" x14ac:dyDescent="0.4">
      <c r="A29" s="7">
        <v>13</v>
      </c>
      <c r="B29" s="211"/>
      <c r="C29" s="211"/>
      <c r="D29" s="221"/>
      <c r="E29" s="221"/>
      <c r="F29" s="221"/>
      <c r="G29" s="221"/>
      <c r="H29" s="221"/>
      <c r="I29" s="221"/>
      <c r="J29" s="221"/>
      <c r="K29" s="221"/>
      <c r="L29" s="221"/>
      <c r="M29" s="221"/>
      <c r="N29" s="221"/>
      <c r="O29" s="221"/>
      <c r="P29" s="222" t="str">
        <f t="shared" si="3"/>
        <v/>
      </c>
      <c r="Q29" s="223" t="str">
        <f t="shared" si="4"/>
        <v/>
      </c>
      <c r="R29" s="214"/>
      <c r="T29" s="47"/>
      <c r="U29" s="47"/>
    </row>
    <row r="30" spans="1:21" ht="12" customHeight="1" x14ac:dyDescent="0.4">
      <c r="A30" s="7">
        <v>14</v>
      </c>
      <c r="B30" s="211"/>
      <c r="C30" s="211"/>
      <c r="D30" s="221"/>
      <c r="E30" s="221"/>
      <c r="F30" s="221"/>
      <c r="G30" s="221"/>
      <c r="H30" s="221"/>
      <c r="I30" s="221"/>
      <c r="J30" s="221"/>
      <c r="K30" s="221"/>
      <c r="L30" s="221"/>
      <c r="M30" s="221"/>
      <c r="N30" s="221"/>
      <c r="O30" s="221"/>
      <c r="P30" s="222" t="str">
        <f t="shared" si="3"/>
        <v/>
      </c>
      <c r="Q30" s="223" t="str">
        <f t="shared" si="4"/>
        <v/>
      </c>
      <c r="R30" s="214"/>
      <c r="T30" s="47"/>
      <c r="U30" s="47"/>
    </row>
    <row r="31" spans="1:21" ht="12" customHeight="1" x14ac:dyDescent="0.4">
      <c r="A31" s="7">
        <v>15</v>
      </c>
      <c r="B31" s="211"/>
      <c r="C31" s="211"/>
      <c r="D31" s="221"/>
      <c r="E31" s="221"/>
      <c r="F31" s="221"/>
      <c r="G31" s="221"/>
      <c r="H31" s="221"/>
      <c r="I31" s="221"/>
      <c r="J31" s="221"/>
      <c r="K31" s="221"/>
      <c r="L31" s="221"/>
      <c r="M31" s="221"/>
      <c r="N31" s="221"/>
      <c r="O31" s="221"/>
      <c r="P31" s="222" t="str">
        <f t="shared" si="3"/>
        <v/>
      </c>
      <c r="Q31" s="223" t="str">
        <f t="shared" si="4"/>
        <v/>
      </c>
      <c r="R31" s="214"/>
      <c r="T31" s="47"/>
      <c r="U31" s="47"/>
    </row>
    <row r="32" spans="1:21" ht="12" customHeight="1" x14ac:dyDescent="0.4">
      <c r="A32" s="7">
        <v>16</v>
      </c>
      <c r="B32" s="211"/>
      <c r="C32" s="211"/>
      <c r="D32" s="221"/>
      <c r="E32" s="221"/>
      <c r="F32" s="221"/>
      <c r="G32" s="221"/>
      <c r="H32" s="221"/>
      <c r="I32" s="221"/>
      <c r="J32" s="221"/>
      <c r="K32" s="221"/>
      <c r="L32" s="221"/>
      <c r="M32" s="221"/>
      <c r="N32" s="221"/>
      <c r="O32" s="221"/>
      <c r="P32" s="222" t="str">
        <f t="shared" si="3"/>
        <v/>
      </c>
      <c r="Q32" s="223" t="str">
        <f t="shared" si="4"/>
        <v/>
      </c>
      <c r="R32" s="214"/>
      <c r="T32" s="47"/>
      <c r="U32" s="47"/>
    </row>
    <row r="33" spans="1:21" ht="12" customHeight="1" x14ac:dyDescent="0.4">
      <c r="A33" s="7">
        <v>17</v>
      </c>
      <c r="B33" s="211"/>
      <c r="C33" s="211"/>
      <c r="D33" s="221"/>
      <c r="E33" s="221"/>
      <c r="F33" s="221"/>
      <c r="G33" s="221"/>
      <c r="H33" s="221"/>
      <c r="I33" s="221"/>
      <c r="J33" s="221"/>
      <c r="K33" s="221"/>
      <c r="L33" s="221"/>
      <c r="M33" s="221"/>
      <c r="N33" s="221"/>
      <c r="O33" s="221"/>
      <c r="P33" s="222" t="str">
        <f t="shared" si="3"/>
        <v/>
      </c>
      <c r="Q33" s="223" t="str">
        <f t="shared" si="4"/>
        <v/>
      </c>
      <c r="R33" s="214"/>
      <c r="T33" s="47"/>
      <c r="U33" s="47"/>
    </row>
    <row r="34" spans="1:21" ht="12" customHeight="1" x14ac:dyDescent="0.4">
      <c r="A34" s="7">
        <v>18</v>
      </c>
      <c r="B34" s="211"/>
      <c r="C34" s="211"/>
      <c r="D34" s="221"/>
      <c r="E34" s="221"/>
      <c r="F34" s="221"/>
      <c r="G34" s="221"/>
      <c r="H34" s="221"/>
      <c r="I34" s="221"/>
      <c r="J34" s="221"/>
      <c r="K34" s="221"/>
      <c r="L34" s="221"/>
      <c r="M34" s="221"/>
      <c r="N34" s="221"/>
      <c r="O34" s="221"/>
      <c r="P34" s="222" t="str">
        <f t="shared" si="3"/>
        <v/>
      </c>
      <c r="Q34" s="223" t="str">
        <f t="shared" si="4"/>
        <v/>
      </c>
      <c r="R34" s="214"/>
      <c r="T34" s="47"/>
      <c r="U34" s="47"/>
    </row>
    <row r="35" spans="1:21" ht="12" customHeight="1" x14ac:dyDescent="0.4">
      <c r="A35" s="7">
        <v>19</v>
      </c>
      <c r="B35" s="211"/>
      <c r="C35" s="211"/>
      <c r="D35" s="221"/>
      <c r="E35" s="221"/>
      <c r="F35" s="221"/>
      <c r="G35" s="221"/>
      <c r="H35" s="221"/>
      <c r="I35" s="221"/>
      <c r="J35" s="221"/>
      <c r="K35" s="221"/>
      <c r="L35" s="221"/>
      <c r="M35" s="221"/>
      <c r="N35" s="221"/>
      <c r="O35" s="221"/>
      <c r="P35" s="222" t="str">
        <f t="shared" si="3"/>
        <v/>
      </c>
      <c r="Q35" s="223" t="str">
        <f t="shared" si="4"/>
        <v/>
      </c>
      <c r="R35" s="214"/>
      <c r="T35" s="47"/>
      <c r="U35" s="47"/>
    </row>
    <row r="36" spans="1:21" ht="12" customHeight="1" x14ac:dyDescent="0.4">
      <c r="A36" s="7">
        <v>20</v>
      </c>
      <c r="B36" s="211"/>
      <c r="C36" s="211"/>
      <c r="D36" s="221"/>
      <c r="E36" s="221"/>
      <c r="F36" s="221"/>
      <c r="G36" s="221"/>
      <c r="H36" s="221"/>
      <c r="I36" s="221"/>
      <c r="J36" s="221"/>
      <c r="K36" s="221"/>
      <c r="L36" s="221"/>
      <c r="M36" s="221"/>
      <c r="N36" s="221"/>
      <c r="O36" s="221"/>
      <c r="P36" s="222" t="str">
        <f t="shared" si="3"/>
        <v/>
      </c>
      <c r="Q36" s="223" t="str">
        <f t="shared" si="4"/>
        <v/>
      </c>
      <c r="R36" s="214"/>
      <c r="T36" s="47"/>
      <c r="U36" s="47"/>
    </row>
    <row r="37" spans="1:21" ht="12" customHeight="1" x14ac:dyDescent="0.4">
      <c r="A37" s="7">
        <v>21</v>
      </c>
      <c r="B37" s="211"/>
      <c r="C37" s="211"/>
      <c r="D37" s="221"/>
      <c r="E37" s="221"/>
      <c r="F37" s="221"/>
      <c r="G37" s="221"/>
      <c r="H37" s="221"/>
      <c r="I37" s="221"/>
      <c r="J37" s="221"/>
      <c r="K37" s="221"/>
      <c r="L37" s="221"/>
      <c r="M37" s="221"/>
      <c r="N37" s="221"/>
      <c r="O37" s="221"/>
      <c r="P37" s="222" t="str">
        <f t="shared" si="3"/>
        <v/>
      </c>
      <c r="Q37" s="223" t="str">
        <f t="shared" si="4"/>
        <v/>
      </c>
      <c r="R37" s="214"/>
      <c r="T37" s="47"/>
      <c r="U37" s="47"/>
    </row>
    <row r="38" spans="1:21" ht="12" customHeight="1" x14ac:dyDescent="0.4">
      <c r="A38" s="7">
        <v>22</v>
      </c>
      <c r="B38" s="211"/>
      <c r="C38" s="211"/>
      <c r="D38" s="221"/>
      <c r="E38" s="221"/>
      <c r="F38" s="221"/>
      <c r="G38" s="221"/>
      <c r="H38" s="221"/>
      <c r="I38" s="221"/>
      <c r="J38" s="221"/>
      <c r="K38" s="221"/>
      <c r="L38" s="221"/>
      <c r="M38" s="221"/>
      <c r="N38" s="221"/>
      <c r="O38" s="221"/>
      <c r="P38" s="222" t="str">
        <f t="shared" si="3"/>
        <v/>
      </c>
      <c r="Q38" s="223" t="str">
        <f t="shared" si="4"/>
        <v/>
      </c>
      <c r="R38" s="214"/>
      <c r="T38" s="47"/>
      <c r="U38" s="47"/>
    </row>
    <row r="39" spans="1:21" ht="12" customHeight="1" x14ac:dyDescent="0.4">
      <c r="A39" s="7">
        <v>23</v>
      </c>
      <c r="B39" s="211"/>
      <c r="C39" s="211"/>
      <c r="D39" s="221"/>
      <c r="E39" s="221"/>
      <c r="F39" s="221"/>
      <c r="G39" s="221"/>
      <c r="H39" s="221"/>
      <c r="I39" s="221"/>
      <c r="J39" s="221"/>
      <c r="K39" s="221"/>
      <c r="L39" s="221"/>
      <c r="M39" s="221"/>
      <c r="N39" s="221"/>
      <c r="O39" s="221"/>
      <c r="P39" s="222" t="str">
        <f t="shared" si="3"/>
        <v/>
      </c>
      <c r="Q39" s="223" t="str">
        <f t="shared" si="4"/>
        <v/>
      </c>
      <c r="R39" s="214"/>
      <c r="T39" s="47"/>
      <c r="U39" s="47"/>
    </row>
    <row r="40" spans="1:21" ht="12" customHeight="1" x14ac:dyDescent="0.4">
      <c r="A40" s="7">
        <v>24</v>
      </c>
      <c r="B40" s="211"/>
      <c r="C40" s="211"/>
      <c r="D40" s="221"/>
      <c r="E40" s="221"/>
      <c r="F40" s="221"/>
      <c r="G40" s="221"/>
      <c r="H40" s="221"/>
      <c r="I40" s="221"/>
      <c r="J40" s="221"/>
      <c r="K40" s="221"/>
      <c r="L40" s="221"/>
      <c r="M40" s="221"/>
      <c r="N40" s="221"/>
      <c r="O40" s="221"/>
      <c r="P40" s="222" t="str">
        <f t="shared" si="3"/>
        <v/>
      </c>
      <c r="Q40" s="223" t="str">
        <f t="shared" si="4"/>
        <v/>
      </c>
      <c r="R40" s="214"/>
      <c r="T40" s="47"/>
      <c r="U40" s="47"/>
    </row>
    <row r="41" spans="1:21" ht="12" customHeight="1" x14ac:dyDescent="0.4">
      <c r="A41" s="7">
        <v>25</v>
      </c>
      <c r="B41" s="211"/>
      <c r="C41" s="211"/>
      <c r="D41" s="221"/>
      <c r="E41" s="221"/>
      <c r="F41" s="221"/>
      <c r="G41" s="221"/>
      <c r="H41" s="221"/>
      <c r="I41" s="221"/>
      <c r="J41" s="221"/>
      <c r="K41" s="221"/>
      <c r="L41" s="221"/>
      <c r="M41" s="221"/>
      <c r="N41" s="221"/>
      <c r="O41" s="221"/>
      <c r="P41" s="222" t="str">
        <f t="shared" si="3"/>
        <v/>
      </c>
      <c r="Q41" s="223" t="str">
        <f t="shared" si="4"/>
        <v/>
      </c>
      <c r="R41" s="214"/>
      <c r="T41" s="47"/>
      <c r="U41" s="47"/>
    </row>
    <row r="42" spans="1:21" ht="12" customHeight="1" x14ac:dyDescent="0.4">
      <c r="A42" s="7">
        <v>26</v>
      </c>
      <c r="B42" s="211"/>
      <c r="C42" s="211"/>
      <c r="D42" s="221"/>
      <c r="E42" s="221"/>
      <c r="F42" s="221"/>
      <c r="G42" s="221"/>
      <c r="H42" s="221"/>
      <c r="I42" s="221"/>
      <c r="J42" s="221"/>
      <c r="K42" s="221"/>
      <c r="L42" s="221"/>
      <c r="M42" s="221"/>
      <c r="N42" s="221"/>
      <c r="O42" s="221"/>
      <c r="P42" s="222" t="str">
        <f t="shared" si="3"/>
        <v/>
      </c>
      <c r="Q42" s="223" t="str">
        <f t="shared" si="4"/>
        <v/>
      </c>
      <c r="R42" s="214"/>
      <c r="T42" s="47"/>
      <c r="U42" s="47"/>
    </row>
    <row r="43" spans="1:21" ht="12" customHeight="1" x14ac:dyDescent="0.4">
      <c r="A43" s="7">
        <v>27</v>
      </c>
      <c r="B43" s="211"/>
      <c r="C43" s="211"/>
      <c r="D43" s="221"/>
      <c r="E43" s="221"/>
      <c r="F43" s="221"/>
      <c r="G43" s="221"/>
      <c r="H43" s="221"/>
      <c r="I43" s="221"/>
      <c r="J43" s="221"/>
      <c r="K43" s="221"/>
      <c r="L43" s="221"/>
      <c r="M43" s="221"/>
      <c r="N43" s="221"/>
      <c r="O43" s="221"/>
      <c r="P43" s="222" t="str">
        <f t="shared" si="3"/>
        <v/>
      </c>
      <c r="Q43" s="223" t="str">
        <f t="shared" si="4"/>
        <v/>
      </c>
      <c r="R43" s="214"/>
      <c r="T43" s="47"/>
      <c r="U43" s="47"/>
    </row>
    <row r="44" spans="1:21" ht="12" customHeight="1" x14ac:dyDescent="0.4">
      <c r="A44" s="7">
        <v>28</v>
      </c>
      <c r="B44" s="211"/>
      <c r="C44" s="211"/>
      <c r="D44" s="221"/>
      <c r="E44" s="221"/>
      <c r="F44" s="221"/>
      <c r="G44" s="221"/>
      <c r="H44" s="221"/>
      <c r="I44" s="221"/>
      <c r="J44" s="221"/>
      <c r="K44" s="221"/>
      <c r="L44" s="221"/>
      <c r="M44" s="221"/>
      <c r="N44" s="221"/>
      <c r="O44" s="221"/>
      <c r="P44" s="222" t="str">
        <f t="shared" si="3"/>
        <v/>
      </c>
      <c r="Q44" s="223" t="str">
        <f t="shared" si="4"/>
        <v/>
      </c>
      <c r="R44" s="214"/>
      <c r="T44" s="47"/>
      <c r="U44" s="47"/>
    </row>
    <row r="45" spans="1:21" ht="12" customHeight="1" x14ac:dyDescent="0.4">
      <c r="A45" s="7">
        <v>29</v>
      </c>
      <c r="B45" s="211"/>
      <c r="C45" s="211"/>
      <c r="D45" s="221"/>
      <c r="E45" s="221"/>
      <c r="F45" s="221"/>
      <c r="G45" s="221"/>
      <c r="H45" s="221"/>
      <c r="I45" s="221"/>
      <c r="J45" s="221"/>
      <c r="K45" s="221"/>
      <c r="L45" s="221"/>
      <c r="M45" s="221"/>
      <c r="N45" s="221"/>
      <c r="O45" s="221"/>
      <c r="P45" s="222" t="str">
        <f t="shared" si="3"/>
        <v/>
      </c>
      <c r="Q45" s="223" t="str">
        <f t="shared" si="4"/>
        <v/>
      </c>
      <c r="R45" s="214"/>
      <c r="T45" s="47"/>
      <c r="U45" s="47"/>
    </row>
    <row r="46" spans="1:21" ht="12" customHeight="1" x14ac:dyDescent="0.4">
      <c r="A46" s="7">
        <v>30</v>
      </c>
      <c r="B46" s="211"/>
      <c r="C46" s="211"/>
      <c r="D46" s="221"/>
      <c r="E46" s="221"/>
      <c r="F46" s="221"/>
      <c r="G46" s="221"/>
      <c r="H46" s="221"/>
      <c r="I46" s="221"/>
      <c r="J46" s="221"/>
      <c r="K46" s="221"/>
      <c r="L46" s="221"/>
      <c r="M46" s="221"/>
      <c r="N46" s="221"/>
      <c r="O46" s="221"/>
      <c r="P46" s="222" t="str">
        <f t="shared" si="3"/>
        <v/>
      </c>
      <c r="Q46" s="223" t="str">
        <f t="shared" si="4"/>
        <v/>
      </c>
      <c r="R46" s="214"/>
      <c r="T46" s="47"/>
      <c r="U46" s="47"/>
    </row>
    <row r="47" spans="1:21" ht="12" customHeight="1" x14ac:dyDescent="0.4">
      <c r="A47" s="7">
        <v>31</v>
      </c>
      <c r="B47" s="211"/>
      <c r="C47" s="211"/>
      <c r="D47" s="221"/>
      <c r="E47" s="221"/>
      <c r="F47" s="221"/>
      <c r="G47" s="221"/>
      <c r="H47" s="221"/>
      <c r="I47" s="221"/>
      <c r="J47" s="221"/>
      <c r="K47" s="221"/>
      <c r="L47" s="221"/>
      <c r="M47" s="221"/>
      <c r="N47" s="221"/>
      <c r="O47" s="221"/>
      <c r="P47" s="222" t="str">
        <f t="shared" si="3"/>
        <v/>
      </c>
      <c r="Q47" s="223" t="str">
        <f t="shared" si="4"/>
        <v/>
      </c>
      <c r="R47" s="214"/>
      <c r="T47" s="47"/>
      <c r="U47" s="47"/>
    </row>
    <row r="48" spans="1:21" ht="12" customHeight="1" x14ac:dyDescent="0.4">
      <c r="A48" s="7">
        <v>32</v>
      </c>
      <c r="B48" s="211"/>
      <c r="C48" s="211"/>
      <c r="D48" s="221"/>
      <c r="E48" s="221"/>
      <c r="F48" s="221"/>
      <c r="G48" s="221"/>
      <c r="H48" s="221"/>
      <c r="I48" s="221"/>
      <c r="J48" s="221"/>
      <c r="K48" s="221"/>
      <c r="L48" s="221"/>
      <c r="M48" s="221"/>
      <c r="N48" s="221"/>
      <c r="O48" s="221"/>
      <c r="P48" s="222" t="str">
        <f t="shared" si="3"/>
        <v/>
      </c>
      <c r="Q48" s="223" t="str">
        <f t="shared" si="4"/>
        <v/>
      </c>
      <c r="R48" s="214"/>
      <c r="T48" s="47"/>
      <c r="U48" s="47"/>
    </row>
    <row r="49" spans="1:21" ht="12" customHeight="1" x14ac:dyDescent="0.4">
      <c r="A49" s="7">
        <v>33</v>
      </c>
      <c r="B49" s="211"/>
      <c r="C49" s="211"/>
      <c r="D49" s="221"/>
      <c r="E49" s="221"/>
      <c r="F49" s="221"/>
      <c r="G49" s="221"/>
      <c r="H49" s="221"/>
      <c r="I49" s="221"/>
      <c r="J49" s="221"/>
      <c r="K49" s="221"/>
      <c r="L49" s="221"/>
      <c r="M49" s="221"/>
      <c r="N49" s="221"/>
      <c r="O49" s="221"/>
      <c r="P49" s="222" t="str">
        <f t="shared" si="3"/>
        <v/>
      </c>
      <c r="Q49" s="223" t="str">
        <f t="shared" si="4"/>
        <v/>
      </c>
      <c r="R49" s="214"/>
      <c r="T49" s="47"/>
      <c r="U49" s="47"/>
    </row>
    <row r="50" spans="1:21" ht="12" customHeight="1" x14ac:dyDescent="0.4">
      <c r="A50" s="7">
        <v>34</v>
      </c>
      <c r="B50" s="211"/>
      <c r="C50" s="211"/>
      <c r="D50" s="221"/>
      <c r="E50" s="221"/>
      <c r="F50" s="221"/>
      <c r="G50" s="221"/>
      <c r="H50" s="221"/>
      <c r="I50" s="221"/>
      <c r="J50" s="221"/>
      <c r="K50" s="221"/>
      <c r="L50" s="221"/>
      <c r="M50" s="221"/>
      <c r="N50" s="221"/>
      <c r="O50" s="221"/>
      <c r="P50" s="222" t="str">
        <f t="shared" si="3"/>
        <v/>
      </c>
      <c r="Q50" s="223" t="str">
        <f t="shared" si="4"/>
        <v/>
      </c>
      <c r="R50" s="214"/>
      <c r="T50" s="47"/>
      <c r="U50" s="47"/>
    </row>
    <row r="51" spans="1:21" ht="12" customHeight="1" x14ac:dyDescent="0.4">
      <c r="A51" s="7">
        <v>35</v>
      </c>
      <c r="B51" s="211"/>
      <c r="C51" s="211"/>
      <c r="D51" s="221"/>
      <c r="E51" s="221"/>
      <c r="F51" s="221"/>
      <c r="G51" s="221"/>
      <c r="H51" s="221"/>
      <c r="I51" s="221"/>
      <c r="J51" s="221"/>
      <c r="K51" s="221"/>
      <c r="L51" s="221"/>
      <c r="M51" s="221"/>
      <c r="N51" s="221"/>
      <c r="O51" s="221"/>
      <c r="P51" s="222" t="str">
        <f t="shared" si="3"/>
        <v/>
      </c>
      <c r="Q51" s="223" t="str">
        <f t="shared" si="4"/>
        <v/>
      </c>
      <c r="R51" s="214"/>
      <c r="T51" s="47"/>
      <c r="U51" s="47"/>
    </row>
    <row r="52" spans="1:21" ht="12" customHeight="1" x14ac:dyDescent="0.4">
      <c r="A52" s="7">
        <v>36</v>
      </c>
      <c r="B52" s="211"/>
      <c r="C52" s="211"/>
      <c r="D52" s="221"/>
      <c r="E52" s="221"/>
      <c r="F52" s="221"/>
      <c r="G52" s="221"/>
      <c r="H52" s="221"/>
      <c r="I52" s="221"/>
      <c r="J52" s="221"/>
      <c r="K52" s="221"/>
      <c r="L52" s="221"/>
      <c r="M52" s="221"/>
      <c r="N52" s="221"/>
      <c r="O52" s="221"/>
      <c r="P52" s="222" t="str">
        <f t="shared" si="3"/>
        <v/>
      </c>
      <c r="Q52" s="223" t="str">
        <f t="shared" si="4"/>
        <v/>
      </c>
      <c r="R52" s="214"/>
      <c r="T52" s="47"/>
      <c r="U52" s="47"/>
    </row>
    <row r="53" spans="1:21" ht="12" customHeight="1" x14ac:dyDescent="0.4">
      <c r="A53" s="7">
        <v>37</v>
      </c>
      <c r="B53" s="211"/>
      <c r="C53" s="211"/>
      <c r="D53" s="221"/>
      <c r="E53" s="221"/>
      <c r="F53" s="221"/>
      <c r="G53" s="221"/>
      <c r="H53" s="221"/>
      <c r="I53" s="221"/>
      <c r="J53" s="221"/>
      <c r="K53" s="221"/>
      <c r="L53" s="221"/>
      <c r="M53" s="221"/>
      <c r="N53" s="221"/>
      <c r="O53" s="221"/>
      <c r="P53" s="222" t="str">
        <f t="shared" si="3"/>
        <v/>
      </c>
      <c r="Q53" s="223" t="str">
        <f t="shared" si="4"/>
        <v/>
      </c>
      <c r="R53" s="214"/>
      <c r="T53" s="47"/>
      <c r="U53" s="47"/>
    </row>
    <row r="54" spans="1:21" ht="12" customHeight="1" x14ac:dyDescent="0.4">
      <c r="A54" s="7">
        <v>38</v>
      </c>
      <c r="B54" s="211"/>
      <c r="C54" s="211"/>
      <c r="D54" s="221"/>
      <c r="E54" s="221"/>
      <c r="F54" s="221"/>
      <c r="G54" s="221"/>
      <c r="H54" s="221"/>
      <c r="I54" s="221"/>
      <c r="J54" s="221"/>
      <c r="K54" s="221"/>
      <c r="L54" s="221"/>
      <c r="M54" s="221"/>
      <c r="N54" s="221"/>
      <c r="O54" s="221"/>
      <c r="P54" s="222" t="str">
        <f t="shared" si="3"/>
        <v/>
      </c>
      <c r="Q54" s="223" t="str">
        <f t="shared" si="4"/>
        <v/>
      </c>
      <c r="R54" s="214"/>
      <c r="T54" s="47"/>
      <c r="U54" s="47"/>
    </row>
    <row r="55" spans="1:21" ht="12" customHeight="1" x14ac:dyDescent="0.4">
      <c r="A55" s="7">
        <v>39</v>
      </c>
      <c r="B55" s="211"/>
      <c r="C55" s="211"/>
      <c r="D55" s="221"/>
      <c r="E55" s="221"/>
      <c r="F55" s="221"/>
      <c r="G55" s="221"/>
      <c r="H55" s="221"/>
      <c r="I55" s="221"/>
      <c r="J55" s="221"/>
      <c r="K55" s="221"/>
      <c r="L55" s="221"/>
      <c r="M55" s="221"/>
      <c r="N55" s="221"/>
      <c r="O55" s="221"/>
      <c r="P55" s="222" t="str">
        <f t="shared" si="3"/>
        <v/>
      </c>
      <c r="Q55" s="223" t="str">
        <f t="shared" si="4"/>
        <v/>
      </c>
      <c r="R55" s="214"/>
      <c r="T55" s="47"/>
      <c r="U55" s="47"/>
    </row>
    <row r="56" spans="1:21" ht="12" customHeight="1" x14ac:dyDescent="0.4">
      <c r="A56" s="7">
        <v>40</v>
      </c>
      <c r="B56" s="211"/>
      <c r="C56" s="211"/>
      <c r="D56" s="221"/>
      <c r="E56" s="221"/>
      <c r="F56" s="221"/>
      <c r="G56" s="221"/>
      <c r="H56" s="221"/>
      <c r="I56" s="221"/>
      <c r="J56" s="221"/>
      <c r="K56" s="221"/>
      <c r="L56" s="221"/>
      <c r="M56" s="221"/>
      <c r="N56" s="221"/>
      <c r="O56" s="221"/>
      <c r="P56" s="222" t="str">
        <f t="shared" si="3"/>
        <v/>
      </c>
      <c r="Q56" s="223" t="str">
        <f t="shared" si="4"/>
        <v/>
      </c>
      <c r="R56" s="214"/>
      <c r="T56" s="47"/>
      <c r="U56" s="47"/>
    </row>
    <row r="57" spans="1:21" ht="12" customHeight="1" x14ac:dyDescent="0.4">
      <c r="A57" s="7">
        <v>41</v>
      </c>
      <c r="B57" s="211"/>
      <c r="C57" s="211"/>
      <c r="D57" s="221"/>
      <c r="E57" s="221"/>
      <c r="F57" s="221"/>
      <c r="G57" s="221"/>
      <c r="H57" s="221"/>
      <c r="I57" s="221"/>
      <c r="J57" s="221"/>
      <c r="K57" s="221"/>
      <c r="L57" s="221"/>
      <c r="M57" s="221"/>
      <c r="N57" s="221"/>
      <c r="O57" s="221"/>
      <c r="P57" s="222" t="str">
        <f t="shared" si="3"/>
        <v/>
      </c>
      <c r="Q57" s="223" t="str">
        <f t="shared" si="4"/>
        <v/>
      </c>
      <c r="R57" s="214"/>
      <c r="T57" s="47"/>
      <c r="U57" s="47"/>
    </row>
    <row r="58" spans="1:21" ht="12" customHeight="1" x14ac:dyDescent="0.4">
      <c r="A58" s="7">
        <v>42</v>
      </c>
      <c r="B58" s="211"/>
      <c r="C58" s="211"/>
      <c r="D58" s="221"/>
      <c r="E58" s="221"/>
      <c r="F58" s="221"/>
      <c r="G58" s="221"/>
      <c r="H58" s="221"/>
      <c r="I58" s="221"/>
      <c r="J58" s="221"/>
      <c r="K58" s="221"/>
      <c r="L58" s="221"/>
      <c r="M58" s="221"/>
      <c r="N58" s="221"/>
      <c r="O58" s="221"/>
      <c r="P58" s="222" t="str">
        <f t="shared" si="3"/>
        <v/>
      </c>
      <c r="Q58" s="223" t="str">
        <f t="shared" si="4"/>
        <v/>
      </c>
      <c r="R58" s="214"/>
      <c r="T58" s="47"/>
      <c r="U58" s="47"/>
    </row>
    <row r="59" spans="1:21" ht="12" customHeight="1" x14ac:dyDescent="0.4">
      <c r="A59" s="7">
        <v>43</v>
      </c>
      <c r="B59" s="211"/>
      <c r="C59" s="211"/>
      <c r="D59" s="221"/>
      <c r="E59" s="221"/>
      <c r="F59" s="221"/>
      <c r="G59" s="221"/>
      <c r="H59" s="221"/>
      <c r="I59" s="221"/>
      <c r="J59" s="221"/>
      <c r="K59" s="221"/>
      <c r="L59" s="221"/>
      <c r="M59" s="221"/>
      <c r="N59" s="221"/>
      <c r="O59" s="221"/>
      <c r="P59" s="222" t="str">
        <f t="shared" si="3"/>
        <v/>
      </c>
      <c r="Q59" s="223" t="str">
        <f t="shared" si="4"/>
        <v/>
      </c>
      <c r="R59" s="214"/>
      <c r="T59" s="47"/>
      <c r="U59" s="47"/>
    </row>
    <row r="60" spans="1:21" ht="12" customHeight="1" x14ac:dyDescent="0.4">
      <c r="A60" s="7">
        <v>44</v>
      </c>
      <c r="B60" s="211"/>
      <c r="C60" s="211"/>
      <c r="D60" s="221"/>
      <c r="E60" s="221"/>
      <c r="F60" s="221"/>
      <c r="G60" s="221"/>
      <c r="H60" s="221"/>
      <c r="I60" s="221"/>
      <c r="J60" s="221"/>
      <c r="K60" s="221"/>
      <c r="L60" s="221"/>
      <c r="M60" s="221"/>
      <c r="N60" s="221"/>
      <c r="O60" s="221"/>
      <c r="P60" s="222" t="str">
        <f t="shared" si="3"/>
        <v/>
      </c>
      <c r="Q60" s="223" t="str">
        <f t="shared" si="4"/>
        <v/>
      </c>
      <c r="R60" s="214"/>
      <c r="T60" s="47"/>
      <c r="U60" s="47"/>
    </row>
    <row r="61" spans="1:21" ht="12" customHeight="1" x14ac:dyDescent="0.4">
      <c r="A61" s="7">
        <v>45</v>
      </c>
      <c r="B61" s="211"/>
      <c r="C61" s="211"/>
      <c r="D61" s="221"/>
      <c r="E61" s="221"/>
      <c r="F61" s="221"/>
      <c r="G61" s="221"/>
      <c r="H61" s="221"/>
      <c r="I61" s="221"/>
      <c r="J61" s="221"/>
      <c r="K61" s="221"/>
      <c r="L61" s="221"/>
      <c r="M61" s="221"/>
      <c r="N61" s="221"/>
      <c r="O61" s="221"/>
      <c r="P61" s="222" t="str">
        <f t="shared" si="3"/>
        <v/>
      </c>
      <c r="Q61" s="223" t="str">
        <f t="shared" si="4"/>
        <v/>
      </c>
      <c r="R61" s="214"/>
      <c r="T61" s="47"/>
      <c r="U61" s="47"/>
    </row>
    <row r="62" spans="1:21" ht="12" customHeight="1" x14ac:dyDescent="0.4">
      <c r="A62" s="7">
        <v>46</v>
      </c>
      <c r="B62" s="211"/>
      <c r="C62" s="211"/>
      <c r="D62" s="221"/>
      <c r="E62" s="221"/>
      <c r="F62" s="221"/>
      <c r="G62" s="221"/>
      <c r="H62" s="221"/>
      <c r="I62" s="221"/>
      <c r="J62" s="221"/>
      <c r="K62" s="221"/>
      <c r="L62" s="221"/>
      <c r="M62" s="221"/>
      <c r="N62" s="221"/>
      <c r="O62" s="221"/>
      <c r="P62" s="222" t="str">
        <f t="shared" si="3"/>
        <v/>
      </c>
      <c r="Q62" s="223" t="str">
        <f t="shared" si="4"/>
        <v/>
      </c>
      <c r="R62" s="214"/>
      <c r="T62" s="47"/>
      <c r="U62" s="47"/>
    </row>
    <row r="63" spans="1:21" ht="12" customHeight="1" x14ac:dyDescent="0.4">
      <c r="A63" s="7">
        <v>47</v>
      </c>
      <c r="B63" s="211"/>
      <c r="C63" s="211"/>
      <c r="D63" s="221"/>
      <c r="E63" s="221"/>
      <c r="F63" s="221"/>
      <c r="G63" s="221"/>
      <c r="H63" s="221"/>
      <c r="I63" s="221"/>
      <c r="J63" s="221"/>
      <c r="K63" s="221"/>
      <c r="L63" s="221"/>
      <c r="M63" s="221"/>
      <c r="N63" s="221"/>
      <c r="O63" s="221"/>
      <c r="P63" s="222" t="str">
        <f t="shared" si="3"/>
        <v/>
      </c>
      <c r="Q63" s="223" t="str">
        <f t="shared" si="4"/>
        <v/>
      </c>
      <c r="R63" s="214"/>
      <c r="T63" s="47"/>
      <c r="U63" s="47"/>
    </row>
    <row r="64" spans="1:21" ht="12" customHeight="1" x14ac:dyDescent="0.4">
      <c r="A64" s="7">
        <v>48</v>
      </c>
      <c r="B64" s="211"/>
      <c r="C64" s="211"/>
      <c r="D64" s="221"/>
      <c r="E64" s="221"/>
      <c r="F64" s="221"/>
      <c r="G64" s="221"/>
      <c r="H64" s="221"/>
      <c r="I64" s="221"/>
      <c r="J64" s="221"/>
      <c r="K64" s="221"/>
      <c r="L64" s="221"/>
      <c r="M64" s="221"/>
      <c r="N64" s="221"/>
      <c r="O64" s="221"/>
      <c r="P64" s="222" t="str">
        <f t="shared" si="3"/>
        <v/>
      </c>
      <c r="Q64" s="223" t="str">
        <f t="shared" si="4"/>
        <v/>
      </c>
      <c r="R64" s="214"/>
      <c r="T64" s="47"/>
      <c r="U64" s="47"/>
    </row>
    <row r="65" spans="1:21" ht="12" customHeight="1" x14ac:dyDescent="0.4">
      <c r="A65" s="7">
        <v>49</v>
      </c>
      <c r="B65" s="211"/>
      <c r="C65" s="211"/>
      <c r="D65" s="221"/>
      <c r="E65" s="221"/>
      <c r="F65" s="221"/>
      <c r="G65" s="221"/>
      <c r="H65" s="221"/>
      <c r="I65" s="221"/>
      <c r="J65" s="221"/>
      <c r="K65" s="221"/>
      <c r="L65" s="221"/>
      <c r="M65" s="221"/>
      <c r="N65" s="221"/>
      <c r="O65" s="221"/>
      <c r="P65" s="222" t="str">
        <f t="shared" si="3"/>
        <v/>
      </c>
      <c r="Q65" s="223" t="str">
        <f t="shared" si="4"/>
        <v/>
      </c>
      <c r="R65" s="214"/>
      <c r="T65" s="47"/>
      <c r="U65" s="47"/>
    </row>
    <row r="66" spans="1:21" ht="12" customHeight="1" x14ac:dyDescent="0.4">
      <c r="A66" s="7">
        <v>50</v>
      </c>
      <c r="B66" s="211"/>
      <c r="C66" s="211"/>
      <c r="D66" s="221"/>
      <c r="E66" s="221"/>
      <c r="F66" s="221"/>
      <c r="G66" s="221"/>
      <c r="H66" s="221"/>
      <c r="I66" s="221"/>
      <c r="J66" s="221"/>
      <c r="K66" s="221"/>
      <c r="L66" s="221"/>
      <c r="M66" s="221"/>
      <c r="N66" s="221"/>
      <c r="O66" s="221"/>
      <c r="P66" s="222" t="str">
        <f t="shared" si="3"/>
        <v/>
      </c>
      <c r="Q66" s="223" t="str">
        <f t="shared" si="4"/>
        <v/>
      </c>
      <c r="R66" s="214"/>
      <c r="T66" s="47"/>
      <c r="U66" s="47"/>
    </row>
    <row r="67" spans="1:21" ht="12" customHeight="1" x14ac:dyDescent="0.4">
      <c r="A67" s="7">
        <v>51</v>
      </c>
      <c r="B67" s="211"/>
      <c r="C67" s="211"/>
      <c r="D67" s="221"/>
      <c r="E67" s="221"/>
      <c r="F67" s="221"/>
      <c r="G67" s="221"/>
      <c r="H67" s="221"/>
      <c r="I67" s="221"/>
      <c r="J67" s="221"/>
      <c r="K67" s="221"/>
      <c r="L67" s="221"/>
      <c r="M67" s="221"/>
      <c r="N67" s="221"/>
      <c r="O67" s="221"/>
      <c r="P67" s="222" t="str">
        <f t="shared" si="3"/>
        <v/>
      </c>
      <c r="Q67" s="223" t="str">
        <f t="shared" si="4"/>
        <v/>
      </c>
      <c r="R67" s="214"/>
      <c r="T67" s="47"/>
      <c r="U67" s="47"/>
    </row>
    <row r="68" spans="1:21" ht="12" customHeight="1" x14ac:dyDescent="0.4">
      <c r="A68" s="7">
        <v>52</v>
      </c>
      <c r="B68" s="211"/>
      <c r="C68" s="211"/>
      <c r="D68" s="221"/>
      <c r="E68" s="221"/>
      <c r="F68" s="221"/>
      <c r="G68" s="221"/>
      <c r="H68" s="221"/>
      <c r="I68" s="221"/>
      <c r="J68" s="221"/>
      <c r="K68" s="221"/>
      <c r="L68" s="221"/>
      <c r="M68" s="221"/>
      <c r="N68" s="221"/>
      <c r="O68" s="221"/>
      <c r="P68" s="222" t="str">
        <f t="shared" si="3"/>
        <v/>
      </c>
      <c r="Q68" s="223" t="str">
        <f t="shared" si="4"/>
        <v/>
      </c>
      <c r="R68" s="214"/>
      <c r="T68" s="47" t="str">
        <f t="shared" ref="T68:T116" si="5">IF(C68="","",COUNT(D68:O68))</f>
        <v/>
      </c>
      <c r="U68" s="47" t="str">
        <f t="shared" ref="U68:U116" si="6">IF(C68="","",IF(ROUNDDOWN(P68/T68,1)=Q68,"○","要確認"))</f>
        <v/>
      </c>
    </row>
    <row r="69" spans="1:21" ht="12" customHeight="1" x14ac:dyDescent="0.4">
      <c r="A69" s="7">
        <v>53</v>
      </c>
      <c r="B69" s="211"/>
      <c r="C69" s="211"/>
      <c r="D69" s="221"/>
      <c r="E69" s="221"/>
      <c r="F69" s="221"/>
      <c r="G69" s="221"/>
      <c r="H69" s="221"/>
      <c r="I69" s="221"/>
      <c r="J69" s="221"/>
      <c r="K69" s="221"/>
      <c r="L69" s="221"/>
      <c r="M69" s="221"/>
      <c r="N69" s="221"/>
      <c r="O69" s="221"/>
      <c r="P69" s="222" t="str">
        <f t="shared" si="3"/>
        <v/>
      </c>
      <c r="Q69" s="223" t="str">
        <f t="shared" si="4"/>
        <v/>
      </c>
      <c r="R69" s="214"/>
      <c r="T69" s="47" t="str">
        <f t="shared" si="5"/>
        <v/>
      </c>
      <c r="U69" s="47" t="str">
        <f t="shared" si="6"/>
        <v/>
      </c>
    </row>
    <row r="70" spans="1:21" ht="12" customHeight="1" x14ac:dyDescent="0.4">
      <c r="A70" s="7">
        <v>54</v>
      </c>
      <c r="B70" s="211"/>
      <c r="C70" s="211"/>
      <c r="D70" s="221"/>
      <c r="E70" s="221"/>
      <c r="F70" s="221"/>
      <c r="G70" s="221"/>
      <c r="H70" s="221"/>
      <c r="I70" s="221"/>
      <c r="J70" s="221"/>
      <c r="K70" s="221"/>
      <c r="L70" s="221"/>
      <c r="M70" s="221"/>
      <c r="N70" s="221"/>
      <c r="O70" s="221"/>
      <c r="P70" s="222" t="str">
        <f t="shared" si="3"/>
        <v/>
      </c>
      <c r="Q70" s="223" t="str">
        <f t="shared" si="4"/>
        <v/>
      </c>
      <c r="R70" s="214"/>
      <c r="T70" s="47" t="str">
        <f t="shared" si="5"/>
        <v/>
      </c>
      <c r="U70" s="47" t="str">
        <f t="shared" si="6"/>
        <v/>
      </c>
    </row>
    <row r="71" spans="1:21" ht="12" customHeight="1" x14ac:dyDescent="0.4">
      <c r="A71" s="7">
        <v>55</v>
      </c>
      <c r="B71" s="211"/>
      <c r="C71" s="211"/>
      <c r="D71" s="221"/>
      <c r="E71" s="221"/>
      <c r="F71" s="221"/>
      <c r="G71" s="221"/>
      <c r="H71" s="221"/>
      <c r="I71" s="221"/>
      <c r="J71" s="221"/>
      <c r="K71" s="221"/>
      <c r="L71" s="221"/>
      <c r="M71" s="221"/>
      <c r="N71" s="221"/>
      <c r="O71" s="221"/>
      <c r="P71" s="222" t="str">
        <f t="shared" si="3"/>
        <v/>
      </c>
      <c r="Q71" s="223" t="str">
        <f t="shared" si="4"/>
        <v/>
      </c>
      <c r="R71" s="214"/>
      <c r="T71" s="47" t="str">
        <f t="shared" si="5"/>
        <v/>
      </c>
      <c r="U71" s="47" t="str">
        <f t="shared" si="6"/>
        <v/>
      </c>
    </row>
    <row r="72" spans="1:21" ht="12" customHeight="1" x14ac:dyDescent="0.4">
      <c r="A72" s="7">
        <v>56</v>
      </c>
      <c r="B72" s="211"/>
      <c r="C72" s="211"/>
      <c r="D72" s="221"/>
      <c r="E72" s="221"/>
      <c r="F72" s="221"/>
      <c r="G72" s="221"/>
      <c r="H72" s="221"/>
      <c r="I72" s="221"/>
      <c r="J72" s="221"/>
      <c r="K72" s="221"/>
      <c r="L72" s="221"/>
      <c r="M72" s="221"/>
      <c r="N72" s="221"/>
      <c r="O72" s="221"/>
      <c r="P72" s="222" t="str">
        <f t="shared" si="3"/>
        <v/>
      </c>
      <c r="Q72" s="223" t="str">
        <f t="shared" si="4"/>
        <v/>
      </c>
      <c r="R72" s="214"/>
      <c r="T72" s="47" t="str">
        <f t="shared" si="5"/>
        <v/>
      </c>
      <c r="U72" s="47" t="str">
        <f t="shared" si="6"/>
        <v/>
      </c>
    </row>
    <row r="73" spans="1:21" ht="12" customHeight="1" x14ac:dyDescent="0.4">
      <c r="A73" s="7">
        <v>57</v>
      </c>
      <c r="B73" s="211"/>
      <c r="C73" s="211"/>
      <c r="D73" s="221"/>
      <c r="E73" s="221"/>
      <c r="F73" s="221"/>
      <c r="G73" s="221"/>
      <c r="H73" s="221"/>
      <c r="I73" s="221"/>
      <c r="J73" s="221"/>
      <c r="K73" s="221"/>
      <c r="L73" s="221"/>
      <c r="M73" s="221"/>
      <c r="N73" s="221"/>
      <c r="O73" s="221"/>
      <c r="P73" s="222" t="str">
        <f t="shared" si="3"/>
        <v/>
      </c>
      <c r="Q73" s="223" t="str">
        <f t="shared" si="4"/>
        <v/>
      </c>
      <c r="R73" s="214"/>
      <c r="T73" s="47" t="str">
        <f t="shared" si="5"/>
        <v/>
      </c>
      <c r="U73" s="47" t="str">
        <f t="shared" si="6"/>
        <v/>
      </c>
    </row>
    <row r="74" spans="1:21" ht="12" customHeight="1" x14ac:dyDescent="0.4">
      <c r="A74" s="7">
        <v>58</v>
      </c>
      <c r="B74" s="211"/>
      <c r="C74" s="211"/>
      <c r="D74" s="221"/>
      <c r="E74" s="221"/>
      <c r="F74" s="221"/>
      <c r="G74" s="221"/>
      <c r="H74" s="221"/>
      <c r="I74" s="221"/>
      <c r="J74" s="221"/>
      <c r="K74" s="221"/>
      <c r="L74" s="221"/>
      <c r="M74" s="221"/>
      <c r="N74" s="221"/>
      <c r="O74" s="221"/>
      <c r="P74" s="222" t="str">
        <f t="shared" si="3"/>
        <v/>
      </c>
      <c r="Q74" s="223" t="str">
        <f t="shared" si="4"/>
        <v/>
      </c>
      <c r="R74" s="214"/>
      <c r="T74" s="47" t="str">
        <f t="shared" si="5"/>
        <v/>
      </c>
      <c r="U74" s="47" t="str">
        <f t="shared" si="6"/>
        <v/>
      </c>
    </row>
    <row r="75" spans="1:21" ht="12" customHeight="1" x14ac:dyDescent="0.4">
      <c r="A75" s="7">
        <v>59</v>
      </c>
      <c r="B75" s="211"/>
      <c r="C75" s="211"/>
      <c r="D75" s="221"/>
      <c r="E75" s="221"/>
      <c r="F75" s="221"/>
      <c r="G75" s="221"/>
      <c r="H75" s="221"/>
      <c r="I75" s="221"/>
      <c r="J75" s="221"/>
      <c r="K75" s="221"/>
      <c r="L75" s="221"/>
      <c r="M75" s="221"/>
      <c r="N75" s="221"/>
      <c r="O75" s="221"/>
      <c r="P75" s="222" t="str">
        <f t="shared" si="3"/>
        <v/>
      </c>
      <c r="Q75" s="223" t="str">
        <f t="shared" si="4"/>
        <v/>
      </c>
      <c r="R75" s="214"/>
      <c r="T75" s="47" t="str">
        <f t="shared" si="5"/>
        <v/>
      </c>
      <c r="U75" s="47" t="str">
        <f t="shared" si="6"/>
        <v/>
      </c>
    </row>
    <row r="76" spans="1:21" ht="12" customHeight="1" x14ac:dyDescent="0.4">
      <c r="A76" s="7">
        <v>60</v>
      </c>
      <c r="B76" s="211"/>
      <c r="C76" s="211"/>
      <c r="D76" s="221"/>
      <c r="E76" s="221"/>
      <c r="F76" s="221"/>
      <c r="G76" s="221"/>
      <c r="H76" s="221"/>
      <c r="I76" s="221"/>
      <c r="J76" s="221"/>
      <c r="K76" s="221"/>
      <c r="L76" s="221"/>
      <c r="M76" s="221"/>
      <c r="N76" s="221"/>
      <c r="O76" s="221"/>
      <c r="P76" s="222" t="str">
        <f t="shared" si="3"/>
        <v/>
      </c>
      <c r="Q76" s="223" t="str">
        <f t="shared" si="4"/>
        <v/>
      </c>
      <c r="R76" s="214"/>
      <c r="T76" s="47" t="str">
        <f t="shared" si="5"/>
        <v/>
      </c>
      <c r="U76" s="47" t="str">
        <f t="shared" si="6"/>
        <v/>
      </c>
    </row>
    <row r="77" spans="1:21" ht="12" customHeight="1" x14ac:dyDescent="0.4">
      <c r="A77" s="7">
        <v>61</v>
      </c>
      <c r="B77" s="211"/>
      <c r="C77" s="211"/>
      <c r="D77" s="221"/>
      <c r="E77" s="221"/>
      <c r="F77" s="221"/>
      <c r="G77" s="221"/>
      <c r="H77" s="221"/>
      <c r="I77" s="221"/>
      <c r="J77" s="221"/>
      <c r="K77" s="221"/>
      <c r="L77" s="221"/>
      <c r="M77" s="221"/>
      <c r="N77" s="221"/>
      <c r="O77" s="221"/>
      <c r="P77" s="222" t="str">
        <f t="shared" si="3"/>
        <v/>
      </c>
      <c r="Q77" s="223" t="str">
        <f t="shared" si="4"/>
        <v/>
      </c>
      <c r="R77" s="214"/>
      <c r="T77" s="47" t="str">
        <f t="shared" si="5"/>
        <v/>
      </c>
      <c r="U77" s="47" t="str">
        <f t="shared" si="6"/>
        <v/>
      </c>
    </row>
    <row r="78" spans="1:21" ht="12" customHeight="1" x14ac:dyDescent="0.4">
      <c r="A78" s="7">
        <v>62</v>
      </c>
      <c r="B78" s="211"/>
      <c r="C78" s="211"/>
      <c r="D78" s="221"/>
      <c r="E78" s="221"/>
      <c r="F78" s="221"/>
      <c r="G78" s="221"/>
      <c r="H78" s="221"/>
      <c r="I78" s="221"/>
      <c r="J78" s="221"/>
      <c r="K78" s="221"/>
      <c r="L78" s="221"/>
      <c r="M78" s="221"/>
      <c r="N78" s="221"/>
      <c r="O78" s="221"/>
      <c r="P78" s="222" t="str">
        <f t="shared" si="3"/>
        <v/>
      </c>
      <c r="Q78" s="223" t="str">
        <f t="shared" si="4"/>
        <v/>
      </c>
      <c r="R78" s="214"/>
      <c r="T78" s="47" t="str">
        <f t="shared" si="5"/>
        <v/>
      </c>
      <c r="U78" s="47" t="str">
        <f t="shared" si="6"/>
        <v/>
      </c>
    </row>
    <row r="79" spans="1:21" ht="12" customHeight="1" x14ac:dyDescent="0.4">
      <c r="A79" s="7">
        <v>63</v>
      </c>
      <c r="B79" s="211"/>
      <c r="C79" s="211"/>
      <c r="D79" s="221"/>
      <c r="E79" s="221"/>
      <c r="F79" s="221"/>
      <c r="G79" s="221"/>
      <c r="H79" s="221"/>
      <c r="I79" s="221"/>
      <c r="J79" s="221"/>
      <c r="K79" s="221"/>
      <c r="L79" s="221"/>
      <c r="M79" s="221"/>
      <c r="N79" s="221"/>
      <c r="O79" s="221"/>
      <c r="P79" s="222" t="str">
        <f t="shared" si="3"/>
        <v/>
      </c>
      <c r="Q79" s="223" t="str">
        <f t="shared" si="4"/>
        <v/>
      </c>
      <c r="R79" s="214"/>
      <c r="T79" s="47" t="str">
        <f t="shared" si="5"/>
        <v/>
      </c>
      <c r="U79" s="47" t="str">
        <f t="shared" si="6"/>
        <v/>
      </c>
    </row>
    <row r="80" spans="1:21" ht="12" customHeight="1" x14ac:dyDescent="0.4">
      <c r="A80" s="7">
        <v>64</v>
      </c>
      <c r="B80" s="211"/>
      <c r="C80" s="211"/>
      <c r="D80" s="221"/>
      <c r="E80" s="221"/>
      <c r="F80" s="221"/>
      <c r="G80" s="221"/>
      <c r="H80" s="221"/>
      <c r="I80" s="221"/>
      <c r="J80" s="221"/>
      <c r="K80" s="221"/>
      <c r="L80" s="221"/>
      <c r="M80" s="221"/>
      <c r="N80" s="221"/>
      <c r="O80" s="221"/>
      <c r="P80" s="222" t="str">
        <f t="shared" si="3"/>
        <v/>
      </c>
      <c r="Q80" s="223" t="str">
        <f t="shared" si="4"/>
        <v/>
      </c>
      <c r="R80" s="214"/>
      <c r="T80" s="47" t="str">
        <f t="shared" si="5"/>
        <v/>
      </c>
      <c r="U80" s="47" t="str">
        <f t="shared" si="6"/>
        <v/>
      </c>
    </row>
    <row r="81" spans="1:21" ht="12" customHeight="1" x14ac:dyDescent="0.4">
      <c r="A81" s="7">
        <v>65</v>
      </c>
      <c r="B81" s="211"/>
      <c r="C81" s="211"/>
      <c r="D81" s="221"/>
      <c r="E81" s="221"/>
      <c r="F81" s="221"/>
      <c r="G81" s="221"/>
      <c r="H81" s="221"/>
      <c r="I81" s="221"/>
      <c r="J81" s="221"/>
      <c r="K81" s="221"/>
      <c r="L81" s="221"/>
      <c r="M81" s="221"/>
      <c r="N81" s="221"/>
      <c r="O81" s="221"/>
      <c r="P81" s="222" t="str">
        <f t="shared" si="3"/>
        <v/>
      </c>
      <c r="Q81" s="223" t="str">
        <f t="shared" si="4"/>
        <v/>
      </c>
      <c r="R81" s="214"/>
      <c r="T81" s="47" t="str">
        <f t="shared" si="5"/>
        <v/>
      </c>
      <c r="U81" s="47" t="str">
        <f t="shared" si="6"/>
        <v/>
      </c>
    </row>
    <row r="82" spans="1:21" ht="12" customHeight="1" x14ac:dyDescent="0.4">
      <c r="A82" s="7">
        <v>66</v>
      </c>
      <c r="B82" s="211"/>
      <c r="C82" s="211"/>
      <c r="D82" s="221"/>
      <c r="E82" s="221"/>
      <c r="F82" s="221"/>
      <c r="G82" s="221"/>
      <c r="H82" s="221"/>
      <c r="I82" s="221"/>
      <c r="J82" s="221"/>
      <c r="K82" s="221"/>
      <c r="L82" s="221"/>
      <c r="M82" s="221"/>
      <c r="N82" s="221"/>
      <c r="O82" s="221"/>
      <c r="P82" s="222" t="str">
        <f t="shared" ref="P82:P112" si="7">IF(C82="","",SUM(D82:O82))</f>
        <v/>
      </c>
      <c r="Q82" s="223" t="str">
        <f t="shared" ref="Q82:Q112" si="8">IF(C82="","",ROUNDDOWN(AVERAGEA(D82:O82),1))</f>
        <v/>
      </c>
      <c r="R82" s="214"/>
      <c r="T82" s="47" t="str">
        <f t="shared" si="5"/>
        <v/>
      </c>
      <c r="U82" s="47" t="str">
        <f t="shared" si="6"/>
        <v/>
      </c>
    </row>
    <row r="83" spans="1:21" ht="12" customHeight="1" x14ac:dyDescent="0.4">
      <c r="A83" s="7">
        <v>67</v>
      </c>
      <c r="B83" s="211"/>
      <c r="C83" s="211"/>
      <c r="D83" s="221"/>
      <c r="E83" s="221"/>
      <c r="F83" s="221"/>
      <c r="G83" s="221"/>
      <c r="H83" s="221"/>
      <c r="I83" s="221"/>
      <c r="J83" s="221"/>
      <c r="K83" s="221"/>
      <c r="L83" s="221"/>
      <c r="M83" s="221"/>
      <c r="N83" s="221"/>
      <c r="O83" s="221"/>
      <c r="P83" s="222" t="str">
        <f t="shared" si="7"/>
        <v/>
      </c>
      <c r="Q83" s="223" t="str">
        <f t="shared" si="8"/>
        <v/>
      </c>
      <c r="R83" s="214"/>
      <c r="T83" s="47" t="str">
        <f t="shared" si="5"/>
        <v/>
      </c>
      <c r="U83" s="47" t="str">
        <f t="shared" si="6"/>
        <v/>
      </c>
    </row>
    <row r="84" spans="1:21" ht="12" customHeight="1" x14ac:dyDescent="0.4">
      <c r="A84" s="7">
        <v>68</v>
      </c>
      <c r="B84" s="211"/>
      <c r="C84" s="211"/>
      <c r="D84" s="221"/>
      <c r="E84" s="221"/>
      <c r="F84" s="221"/>
      <c r="G84" s="221"/>
      <c r="H84" s="221"/>
      <c r="I84" s="221"/>
      <c r="J84" s="221"/>
      <c r="K84" s="221"/>
      <c r="L84" s="221"/>
      <c r="M84" s="221"/>
      <c r="N84" s="221"/>
      <c r="O84" s="221"/>
      <c r="P84" s="222" t="str">
        <f t="shared" si="7"/>
        <v/>
      </c>
      <c r="Q84" s="223" t="str">
        <f t="shared" si="8"/>
        <v/>
      </c>
      <c r="R84" s="214"/>
      <c r="T84" s="47" t="str">
        <f t="shared" si="5"/>
        <v/>
      </c>
      <c r="U84" s="47" t="str">
        <f t="shared" si="6"/>
        <v/>
      </c>
    </row>
    <row r="85" spans="1:21" ht="12" customHeight="1" x14ac:dyDescent="0.4">
      <c r="A85" s="7">
        <v>69</v>
      </c>
      <c r="B85" s="211"/>
      <c r="C85" s="211"/>
      <c r="D85" s="221"/>
      <c r="E85" s="221"/>
      <c r="F85" s="221"/>
      <c r="G85" s="221"/>
      <c r="H85" s="221"/>
      <c r="I85" s="221"/>
      <c r="J85" s="221"/>
      <c r="K85" s="221"/>
      <c r="L85" s="221"/>
      <c r="M85" s="221"/>
      <c r="N85" s="221"/>
      <c r="O85" s="221"/>
      <c r="P85" s="222" t="str">
        <f t="shared" si="7"/>
        <v/>
      </c>
      <c r="Q85" s="223" t="str">
        <f t="shared" si="8"/>
        <v/>
      </c>
      <c r="R85" s="214"/>
      <c r="T85" s="47" t="str">
        <f t="shared" si="5"/>
        <v/>
      </c>
      <c r="U85" s="47" t="str">
        <f t="shared" si="6"/>
        <v/>
      </c>
    </row>
    <row r="86" spans="1:21" ht="12" customHeight="1" x14ac:dyDescent="0.4">
      <c r="A86" s="7">
        <v>70</v>
      </c>
      <c r="B86" s="211"/>
      <c r="C86" s="211"/>
      <c r="D86" s="221"/>
      <c r="E86" s="221"/>
      <c r="F86" s="221"/>
      <c r="G86" s="221"/>
      <c r="H86" s="221"/>
      <c r="I86" s="221"/>
      <c r="J86" s="221"/>
      <c r="K86" s="221"/>
      <c r="L86" s="221"/>
      <c r="M86" s="221"/>
      <c r="N86" s="221"/>
      <c r="O86" s="221"/>
      <c r="P86" s="222" t="str">
        <f t="shared" si="7"/>
        <v/>
      </c>
      <c r="Q86" s="223" t="str">
        <f t="shared" si="8"/>
        <v/>
      </c>
      <c r="R86" s="214"/>
      <c r="T86" s="47" t="str">
        <f t="shared" si="5"/>
        <v/>
      </c>
      <c r="U86" s="47" t="str">
        <f t="shared" si="6"/>
        <v/>
      </c>
    </row>
    <row r="87" spans="1:21" ht="12" customHeight="1" x14ac:dyDescent="0.4">
      <c r="A87" s="7">
        <v>71</v>
      </c>
      <c r="B87" s="211"/>
      <c r="C87" s="211"/>
      <c r="D87" s="221"/>
      <c r="E87" s="221"/>
      <c r="F87" s="221"/>
      <c r="G87" s="221"/>
      <c r="H87" s="221"/>
      <c r="I87" s="221"/>
      <c r="J87" s="221"/>
      <c r="K87" s="221"/>
      <c r="L87" s="221"/>
      <c r="M87" s="221"/>
      <c r="N87" s="221"/>
      <c r="O87" s="221"/>
      <c r="P87" s="222" t="str">
        <f t="shared" si="7"/>
        <v/>
      </c>
      <c r="Q87" s="223" t="str">
        <f t="shared" si="8"/>
        <v/>
      </c>
      <c r="R87" s="214"/>
      <c r="T87" s="47" t="str">
        <f t="shared" si="5"/>
        <v/>
      </c>
      <c r="U87" s="47" t="str">
        <f t="shared" si="6"/>
        <v/>
      </c>
    </row>
    <row r="88" spans="1:21" ht="12" customHeight="1" x14ac:dyDescent="0.4">
      <c r="A88" s="7">
        <v>72</v>
      </c>
      <c r="B88" s="211"/>
      <c r="C88" s="211"/>
      <c r="D88" s="221"/>
      <c r="E88" s="221"/>
      <c r="F88" s="221"/>
      <c r="G88" s="221"/>
      <c r="H88" s="221"/>
      <c r="I88" s="221"/>
      <c r="J88" s="221"/>
      <c r="K88" s="221"/>
      <c r="L88" s="221"/>
      <c r="M88" s="221"/>
      <c r="N88" s="221"/>
      <c r="O88" s="221"/>
      <c r="P88" s="222" t="str">
        <f t="shared" si="7"/>
        <v/>
      </c>
      <c r="Q88" s="223" t="str">
        <f t="shared" si="8"/>
        <v/>
      </c>
      <c r="R88" s="214"/>
      <c r="T88" s="47" t="str">
        <f t="shared" si="5"/>
        <v/>
      </c>
      <c r="U88" s="47" t="str">
        <f t="shared" si="6"/>
        <v/>
      </c>
    </row>
    <row r="89" spans="1:21" ht="12" customHeight="1" x14ac:dyDescent="0.4">
      <c r="A89" s="7">
        <v>73</v>
      </c>
      <c r="B89" s="211"/>
      <c r="C89" s="211"/>
      <c r="D89" s="221"/>
      <c r="E89" s="221"/>
      <c r="F89" s="221"/>
      <c r="G89" s="221"/>
      <c r="H89" s="221"/>
      <c r="I89" s="221"/>
      <c r="J89" s="221"/>
      <c r="K89" s="221"/>
      <c r="L89" s="221"/>
      <c r="M89" s="221"/>
      <c r="N89" s="221"/>
      <c r="O89" s="221"/>
      <c r="P89" s="222" t="str">
        <f t="shared" si="7"/>
        <v/>
      </c>
      <c r="Q89" s="223" t="str">
        <f t="shared" si="8"/>
        <v/>
      </c>
      <c r="R89" s="214"/>
      <c r="T89" s="47" t="str">
        <f t="shared" si="5"/>
        <v/>
      </c>
      <c r="U89" s="47" t="str">
        <f t="shared" si="6"/>
        <v/>
      </c>
    </row>
    <row r="90" spans="1:21" ht="12" customHeight="1" x14ac:dyDescent="0.4">
      <c r="A90" s="7">
        <v>74</v>
      </c>
      <c r="B90" s="211"/>
      <c r="C90" s="211"/>
      <c r="D90" s="221"/>
      <c r="E90" s="221"/>
      <c r="F90" s="221"/>
      <c r="G90" s="221"/>
      <c r="H90" s="221"/>
      <c r="I90" s="221"/>
      <c r="J90" s="221"/>
      <c r="K90" s="221"/>
      <c r="L90" s="221"/>
      <c r="M90" s="221"/>
      <c r="N90" s="221"/>
      <c r="O90" s="221"/>
      <c r="P90" s="222" t="str">
        <f t="shared" si="7"/>
        <v/>
      </c>
      <c r="Q90" s="223" t="str">
        <f t="shared" si="8"/>
        <v/>
      </c>
      <c r="R90" s="214"/>
      <c r="T90" s="47" t="str">
        <f t="shared" si="5"/>
        <v/>
      </c>
      <c r="U90" s="47" t="str">
        <f t="shared" si="6"/>
        <v/>
      </c>
    </row>
    <row r="91" spans="1:21" ht="12" customHeight="1" x14ac:dyDescent="0.4">
      <c r="A91" s="7">
        <v>75</v>
      </c>
      <c r="B91" s="211"/>
      <c r="C91" s="211"/>
      <c r="D91" s="221"/>
      <c r="E91" s="221"/>
      <c r="F91" s="221"/>
      <c r="G91" s="221"/>
      <c r="H91" s="221"/>
      <c r="I91" s="221"/>
      <c r="J91" s="221"/>
      <c r="K91" s="221"/>
      <c r="L91" s="221"/>
      <c r="M91" s="221"/>
      <c r="N91" s="221"/>
      <c r="O91" s="221"/>
      <c r="P91" s="222" t="str">
        <f t="shared" si="7"/>
        <v/>
      </c>
      <c r="Q91" s="223" t="str">
        <f t="shared" si="8"/>
        <v/>
      </c>
      <c r="R91" s="214"/>
      <c r="T91" s="47" t="str">
        <f t="shared" si="5"/>
        <v/>
      </c>
      <c r="U91" s="47" t="str">
        <f t="shared" si="6"/>
        <v/>
      </c>
    </row>
    <row r="92" spans="1:21" ht="12" customHeight="1" x14ac:dyDescent="0.4">
      <c r="A92" s="7">
        <v>76</v>
      </c>
      <c r="B92" s="211"/>
      <c r="C92" s="211"/>
      <c r="D92" s="221"/>
      <c r="E92" s="221"/>
      <c r="F92" s="221"/>
      <c r="G92" s="221"/>
      <c r="H92" s="221"/>
      <c r="I92" s="221"/>
      <c r="J92" s="221"/>
      <c r="K92" s="221"/>
      <c r="L92" s="221"/>
      <c r="M92" s="221"/>
      <c r="N92" s="221"/>
      <c r="O92" s="221"/>
      <c r="P92" s="222" t="str">
        <f t="shared" si="7"/>
        <v/>
      </c>
      <c r="Q92" s="223" t="str">
        <f t="shared" si="8"/>
        <v/>
      </c>
      <c r="R92" s="214"/>
      <c r="T92" s="47" t="str">
        <f t="shared" si="5"/>
        <v/>
      </c>
      <c r="U92" s="47" t="str">
        <f t="shared" si="6"/>
        <v/>
      </c>
    </row>
    <row r="93" spans="1:21" ht="12" customHeight="1" x14ac:dyDescent="0.4">
      <c r="A93" s="7">
        <v>77</v>
      </c>
      <c r="B93" s="211"/>
      <c r="C93" s="211"/>
      <c r="D93" s="221"/>
      <c r="E93" s="221"/>
      <c r="F93" s="221"/>
      <c r="G93" s="221"/>
      <c r="H93" s="221"/>
      <c r="I93" s="221"/>
      <c r="J93" s="221"/>
      <c r="K93" s="221"/>
      <c r="L93" s="221"/>
      <c r="M93" s="221"/>
      <c r="N93" s="221"/>
      <c r="O93" s="221"/>
      <c r="P93" s="222" t="str">
        <f t="shared" si="7"/>
        <v/>
      </c>
      <c r="Q93" s="223" t="str">
        <f t="shared" si="8"/>
        <v/>
      </c>
      <c r="R93" s="214"/>
      <c r="T93" s="47" t="str">
        <f t="shared" si="5"/>
        <v/>
      </c>
      <c r="U93" s="47" t="str">
        <f t="shared" si="6"/>
        <v/>
      </c>
    </row>
    <row r="94" spans="1:21" ht="12" customHeight="1" x14ac:dyDescent="0.4">
      <c r="A94" s="7">
        <v>78</v>
      </c>
      <c r="B94" s="211"/>
      <c r="C94" s="211"/>
      <c r="D94" s="221"/>
      <c r="E94" s="221"/>
      <c r="F94" s="221"/>
      <c r="G94" s="221"/>
      <c r="H94" s="221"/>
      <c r="I94" s="221"/>
      <c r="J94" s="221"/>
      <c r="K94" s="221"/>
      <c r="L94" s="221"/>
      <c r="M94" s="221"/>
      <c r="N94" s="221"/>
      <c r="O94" s="221"/>
      <c r="P94" s="222" t="str">
        <f t="shared" si="7"/>
        <v/>
      </c>
      <c r="Q94" s="223" t="str">
        <f t="shared" si="8"/>
        <v/>
      </c>
      <c r="R94" s="214"/>
      <c r="T94" s="47" t="str">
        <f t="shared" si="5"/>
        <v/>
      </c>
      <c r="U94" s="47" t="str">
        <f t="shared" si="6"/>
        <v/>
      </c>
    </row>
    <row r="95" spans="1:21" ht="12" customHeight="1" x14ac:dyDescent="0.4">
      <c r="A95" s="7">
        <v>79</v>
      </c>
      <c r="B95" s="211"/>
      <c r="C95" s="211"/>
      <c r="D95" s="221"/>
      <c r="E95" s="221"/>
      <c r="F95" s="221"/>
      <c r="G95" s="221"/>
      <c r="H95" s="221"/>
      <c r="I95" s="221"/>
      <c r="J95" s="221"/>
      <c r="K95" s="221"/>
      <c r="L95" s="221"/>
      <c r="M95" s="221"/>
      <c r="N95" s="221"/>
      <c r="O95" s="221"/>
      <c r="P95" s="222" t="str">
        <f t="shared" si="7"/>
        <v/>
      </c>
      <c r="Q95" s="223" t="str">
        <f t="shared" si="8"/>
        <v/>
      </c>
      <c r="R95" s="214"/>
      <c r="T95" s="47" t="str">
        <f t="shared" si="5"/>
        <v/>
      </c>
      <c r="U95" s="47" t="str">
        <f t="shared" si="6"/>
        <v/>
      </c>
    </row>
    <row r="96" spans="1:21" ht="12" customHeight="1" x14ac:dyDescent="0.4">
      <c r="A96" s="7">
        <v>80</v>
      </c>
      <c r="B96" s="211"/>
      <c r="C96" s="211"/>
      <c r="D96" s="221"/>
      <c r="E96" s="221"/>
      <c r="F96" s="221"/>
      <c r="G96" s="221"/>
      <c r="H96" s="221"/>
      <c r="I96" s="221"/>
      <c r="J96" s="221"/>
      <c r="K96" s="221"/>
      <c r="L96" s="221"/>
      <c r="M96" s="221"/>
      <c r="N96" s="221"/>
      <c r="O96" s="221"/>
      <c r="P96" s="222" t="str">
        <f t="shared" si="7"/>
        <v/>
      </c>
      <c r="Q96" s="223" t="str">
        <f t="shared" si="8"/>
        <v/>
      </c>
      <c r="R96" s="214"/>
      <c r="T96" s="47" t="str">
        <f t="shared" si="5"/>
        <v/>
      </c>
      <c r="U96" s="47" t="str">
        <f t="shared" si="6"/>
        <v/>
      </c>
    </row>
    <row r="97" spans="1:21" ht="12" customHeight="1" x14ac:dyDescent="0.4">
      <c r="A97" s="7">
        <v>81</v>
      </c>
      <c r="B97" s="211"/>
      <c r="C97" s="211"/>
      <c r="D97" s="221"/>
      <c r="E97" s="221"/>
      <c r="F97" s="221"/>
      <c r="G97" s="221"/>
      <c r="H97" s="221"/>
      <c r="I97" s="221"/>
      <c r="J97" s="221"/>
      <c r="K97" s="221"/>
      <c r="L97" s="221"/>
      <c r="M97" s="221"/>
      <c r="N97" s="221"/>
      <c r="O97" s="221"/>
      <c r="P97" s="222" t="str">
        <f t="shared" si="7"/>
        <v/>
      </c>
      <c r="Q97" s="223" t="str">
        <f t="shared" si="8"/>
        <v/>
      </c>
      <c r="R97" s="214"/>
      <c r="T97" s="47" t="str">
        <f t="shared" si="5"/>
        <v/>
      </c>
      <c r="U97" s="47" t="str">
        <f t="shared" si="6"/>
        <v/>
      </c>
    </row>
    <row r="98" spans="1:21" ht="12" customHeight="1" x14ac:dyDescent="0.4">
      <c r="A98" s="7">
        <v>82</v>
      </c>
      <c r="B98" s="211"/>
      <c r="C98" s="211"/>
      <c r="D98" s="221"/>
      <c r="E98" s="221"/>
      <c r="F98" s="221"/>
      <c r="G98" s="221"/>
      <c r="H98" s="221"/>
      <c r="I98" s="221"/>
      <c r="J98" s="221"/>
      <c r="K98" s="221"/>
      <c r="L98" s="221"/>
      <c r="M98" s="221"/>
      <c r="N98" s="221"/>
      <c r="O98" s="221"/>
      <c r="P98" s="222" t="str">
        <f t="shared" si="7"/>
        <v/>
      </c>
      <c r="Q98" s="223" t="str">
        <f t="shared" si="8"/>
        <v/>
      </c>
      <c r="R98" s="214"/>
      <c r="T98" s="47" t="str">
        <f t="shared" si="5"/>
        <v/>
      </c>
      <c r="U98" s="47" t="str">
        <f t="shared" si="6"/>
        <v/>
      </c>
    </row>
    <row r="99" spans="1:21" ht="12" customHeight="1" x14ac:dyDescent="0.4">
      <c r="A99" s="7">
        <v>83</v>
      </c>
      <c r="B99" s="211"/>
      <c r="C99" s="211"/>
      <c r="D99" s="221"/>
      <c r="E99" s="221"/>
      <c r="F99" s="221"/>
      <c r="G99" s="221"/>
      <c r="H99" s="221"/>
      <c r="I99" s="221"/>
      <c r="J99" s="221"/>
      <c r="K99" s="221"/>
      <c r="L99" s="221"/>
      <c r="M99" s="221"/>
      <c r="N99" s="221"/>
      <c r="O99" s="221"/>
      <c r="P99" s="222" t="str">
        <f t="shared" si="7"/>
        <v/>
      </c>
      <c r="Q99" s="223" t="str">
        <f t="shared" si="8"/>
        <v/>
      </c>
      <c r="R99" s="214"/>
      <c r="T99" s="47" t="str">
        <f t="shared" si="5"/>
        <v/>
      </c>
      <c r="U99" s="47" t="str">
        <f t="shared" si="6"/>
        <v/>
      </c>
    </row>
    <row r="100" spans="1:21" ht="12" customHeight="1" x14ac:dyDescent="0.4">
      <c r="A100" s="7">
        <v>84</v>
      </c>
      <c r="B100" s="211"/>
      <c r="C100" s="211"/>
      <c r="D100" s="221"/>
      <c r="E100" s="221"/>
      <c r="F100" s="221"/>
      <c r="G100" s="221"/>
      <c r="H100" s="221"/>
      <c r="I100" s="221"/>
      <c r="J100" s="221"/>
      <c r="K100" s="221"/>
      <c r="L100" s="221"/>
      <c r="M100" s="221"/>
      <c r="N100" s="221"/>
      <c r="O100" s="221"/>
      <c r="P100" s="222" t="str">
        <f t="shared" si="7"/>
        <v/>
      </c>
      <c r="Q100" s="223" t="str">
        <f t="shared" si="8"/>
        <v/>
      </c>
      <c r="R100" s="214"/>
      <c r="T100" s="47" t="str">
        <f t="shared" si="5"/>
        <v/>
      </c>
      <c r="U100" s="47" t="str">
        <f t="shared" si="6"/>
        <v/>
      </c>
    </row>
    <row r="101" spans="1:21" ht="12" customHeight="1" x14ac:dyDescent="0.4">
      <c r="A101" s="7">
        <v>85</v>
      </c>
      <c r="B101" s="211"/>
      <c r="C101" s="211"/>
      <c r="D101" s="221"/>
      <c r="E101" s="221"/>
      <c r="F101" s="221"/>
      <c r="G101" s="221"/>
      <c r="H101" s="221"/>
      <c r="I101" s="221"/>
      <c r="J101" s="221"/>
      <c r="K101" s="221"/>
      <c r="L101" s="221"/>
      <c r="M101" s="221"/>
      <c r="N101" s="221"/>
      <c r="O101" s="221"/>
      <c r="P101" s="222" t="str">
        <f t="shared" si="7"/>
        <v/>
      </c>
      <c r="Q101" s="223" t="str">
        <f t="shared" si="8"/>
        <v/>
      </c>
      <c r="R101" s="214"/>
      <c r="T101" s="47" t="str">
        <f t="shared" si="5"/>
        <v/>
      </c>
      <c r="U101" s="47" t="str">
        <f t="shared" si="6"/>
        <v/>
      </c>
    </row>
    <row r="102" spans="1:21" ht="12" customHeight="1" x14ac:dyDescent="0.4">
      <c r="A102" s="7">
        <v>86</v>
      </c>
      <c r="B102" s="211"/>
      <c r="C102" s="211"/>
      <c r="D102" s="221"/>
      <c r="E102" s="221"/>
      <c r="F102" s="221"/>
      <c r="G102" s="221"/>
      <c r="H102" s="221"/>
      <c r="I102" s="221"/>
      <c r="J102" s="221"/>
      <c r="K102" s="221"/>
      <c r="L102" s="221"/>
      <c r="M102" s="221"/>
      <c r="N102" s="221"/>
      <c r="O102" s="221"/>
      <c r="P102" s="222" t="str">
        <f t="shared" si="7"/>
        <v/>
      </c>
      <c r="Q102" s="223" t="str">
        <f t="shared" si="8"/>
        <v/>
      </c>
      <c r="R102" s="214"/>
      <c r="T102" s="47" t="str">
        <f t="shared" si="5"/>
        <v/>
      </c>
      <c r="U102" s="47" t="str">
        <f t="shared" si="6"/>
        <v/>
      </c>
    </row>
    <row r="103" spans="1:21" ht="12" customHeight="1" x14ac:dyDescent="0.4">
      <c r="A103" s="7">
        <v>87</v>
      </c>
      <c r="B103" s="211"/>
      <c r="C103" s="211"/>
      <c r="D103" s="221"/>
      <c r="E103" s="221"/>
      <c r="F103" s="221"/>
      <c r="G103" s="221"/>
      <c r="H103" s="221"/>
      <c r="I103" s="221"/>
      <c r="J103" s="221"/>
      <c r="K103" s="221"/>
      <c r="L103" s="221"/>
      <c r="M103" s="221"/>
      <c r="N103" s="221"/>
      <c r="O103" s="221"/>
      <c r="P103" s="222" t="str">
        <f t="shared" si="7"/>
        <v/>
      </c>
      <c r="Q103" s="223" t="str">
        <f t="shared" si="8"/>
        <v/>
      </c>
      <c r="R103" s="214"/>
      <c r="T103" s="47" t="str">
        <f t="shared" si="5"/>
        <v/>
      </c>
      <c r="U103" s="47" t="str">
        <f t="shared" si="6"/>
        <v/>
      </c>
    </row>
    <row r="104" spans="1:21" ht="12" customHeight="1" x14ac:dyDescent="0.4">
      <c r="A104" s="7">
        <v>88</v>
      </c>
      <c r="B104" s="211"/>
      <c r="C104" s="211"/>
      <c r="D104" s="221"/>
      <c r="E104" s="221"/>
      <c r="F104" s="221"/>
      <c r="G104" s="221"/>
      <c r="H104" s="221"/>
      <c r="I104" s="221"/>
      <c r="J104" s="221"/>
      <c r="K104" s="221"/>
      <c r="L104" s="221"/>
      <c r="M104" s="221"/>
      <c r="N104" s="221"/>
      <c r="O104" s="221"/>
      <c r="P104" s="222" t="str">
        <f t="shared" si="7"/>
        <v/>
      </c>
      <c r="Q104" s="223" t="str">
        <f t="shared" si="8"/>
        <v/>
      </c>
      <c r="R104" s="214"/>
      <c r="T104" s="47" t="str">
        <f t="shared" si="5"/>
        <v/>
      </c>
      <c r="U104" s="47" t="str">
        <f t="shared" si="6"/>
        <v/>
      </c>
    </row>
    <row r="105" spans="1:21" ht="12" customHeight="1" x14ac:dyDescent="0.4">
      <c r="A105" s="7">
        <v>89</v>
      </c>
      <c r="B105" s="211"/>
      <c r="C105" s="211"/>
      <c r="D105" s="221"/>
      <c r="E105" s="221"/>
      <c r="F105" s="221"/>
      <c r="G105" s="221"/>
      <c r="H105" s="221"/>
      <c r="I105" s="221"/>
      <c r="J105" s="221"/>
      <c r="K105" s="221"/>
      <c r="L105" s="221"/>
      <c r="M105" s="221"/>
      <c r="N105" s="221"/>
      <c r="O105" s="221"/>
      <c r="P105" s="222" t="str">
        <f t="shared" si="7"/>
        <v/>
      </c>
      <c r="Q105" s="223" t="str">
        <f t="shared" si="8"/>
        <v/>
      </c>
      <c r="R105" s="214"/>
      <c r="T105" s="47" t="str">
        <f t="shared" si="5"/>
        <v/>
      </c>
      <c r="U105" s="47" t="str">
        <f t="shared" si="6"/>
        <v/>
      </c>
    </row>
    <row r="106" spans="1:21" ht="12" customHeight="1" x14ac:dyDescent="0.4">
      <c r="A106" s="7">
        <v>90</v>
      </c>
      <c r="B106" s="211"/>
      <c r="C106" s="211"/>
      <c r="D106" s="221"/>
      <c r="E106" s="221"/>
      <c r="F106" s="221"/>
      <c r="G106" s="221"/>
      <c r="H106" s="221"/>
      <c r="I106" s="221"/>
      <c r="J106" s="221"/>
      <c r="K106" s="221"/>
      <c r="L106" s="221"/>
      <c r="M106" s="221"/>
      <c r="N106" s="221"/>
      <c r="O106" s="221"/>
      <c r="P106" s="222" t="str">
        <f t="shared" si="7"/>
        <v/>
      </c>
      <c r="Q106" s="223" t="str">
        <f t="shared" si="8"/>
        <v/>
      </c>
      <c r="R106" s="214"/>
      <c r="T106" s="47" t="str">
        <f t="shared" si="5"/>
        <v/>
      </c>
      <c r="U106" s="47" t="str">
        <f t="shared" si="6"/>
        <v/>
      </c>
    </row>
    <row r="107" spans="1:21" ht="12" customHeight="1" x14ac:dyDescent="0.4">
      <c r="A107" s="7">
        <v>91</v>
      </c>
      <c r="B107" s="211"/>
      <c r="C107" s="211"/>
      <c r="D107" s="221"/>
      <c r="E107" s="221"/>
      <c r="F107" s="221"/>
      <c r="G107" s="221"/>
      <c r="H107" s="221"/>
      <c r="I107" s="221"/>
      <c r="J107" s="221"/>
      <c r="K107" s="221"/>
      <c r="L107" s="221"/>
      <c r="M107" s="221"/>
      <c r="N107" s="221"/>
      <c r="O107" s="221"/>
      <c r="P107" s="222" t="str">
        <f t="shared" si="7"/>
        <v/>
      </c>
      <c r="Q107" s="223" t="str">
        <f t="shared" si="8"/>
        <v/>
      </c>
      <c r="R107" s="214"/>
      <c r="T107" s="47" t="str">
        <f t="shared" si="5"/>
        <v/>
      </c>
      <c r="U107" s="47" t="str">
        <f t="shared" si="6"/>
        <v/>
      </c>
    </row>
    <row r="108" spans="1:21" ht="12" customHeight="1" x14ac:dyDescent="0.4">
      <c r="A108" s="7">
        <v>92</v>
      </c>
      <c r="B108" s="211"/>
      <c r="C108" s="211"/>
      <c r="D108" s="221"/>
      <c r="E108" s="221"/>
      <c r="F108" s="221"/>
      <c r="G108" s="221"/>
      <c r="H108" s="221"/>
      <c r="I108" s="221"/>
      <c r="J108" s="221"/>
      <c r="K108" s="221"/>
      <c r="L108" s="221"/>
      <c r="M108" s="221"/>
      <c r="N108" s="221"/>
      <c r="O108" s="221"/>
      <c r="P108" s="222" t="str">
        <f t="shared" si="7"/>
        <v/>
      </c>
      <c r="Q108" s="223" t="str">
        <f t="shared" si="8"/>
        <v/>
      </c>
      <c r="R108" s="214"/>
      <c r="T108" s="47" t="str">
        <f t="shared" si="5"/>
        <v/>
      </c>
      <c r="U108" s="47" t="str">
        <f t="shared" si="6"/>
        <v/>
      </c>
    </row>
    <row r="109" spans="1:21" ht="12" customHeight="1" x14ac:dyDescent="0.4">
      <c r="A109" s="7">
        <v>93</v>
      </c>
      <c r="B109" s="211"/>
      <c r="C109" s="211"/>
      <c r="D109" s="221"/>
      <c r="E109" s="221"/>
      <c r="F109" s="221"/>
      <c r="G109" s="221"/>
      <c r="H109" s="221"/>
      <c r="I109" s="221"/>
      <c r="J109" s="221"/>
      <c r="K109" s="221"/>
      <c r="L109" s="221"/>
      <c r="M109" s="221"/>
      <c r="N109" s="221"/>
      <c r="O109" s="221"/>
      <c r="P109" s="222" t="str">
        <f t="shared" si="7"/>
        <v/>
      </c>
      <c r="Q109" s="223" t="str">
        <f t="shared" si="8"/>
        <v/>
      </c>
      <c r="R109" s="214"/>
      <c r="T109" s="47" t="str">
        <f t="shared" si="5"/>
        <v/>
      </c>
      <c r="U109" s="47" t="str">
        <f t="shared" si="6"/>
        <v/>
      </c>
    </row>
    <row r="110" spans="1:21" ht="12" customHeight="1" x14ac:dyDescent="0.4">
      <c r="A110" s="7">
        <v>94</v>
      </c>
      <c r="B110" s="211"/>
      <c r="C110" s="211"/>
      <c r="D110" s="221"/>
      <c r="E110" s="221"/>
      <c r="F110" s="221"/>
      <c r="G110" s="221"/>
      <c r="H110" s="221"/>
      <c r="I110" s="221"/>
      <c r="J110" s="221"/>
      <c r="K110" s="221"/>
      <c r="L110" s="221"/>
      <c r="M110" s="221"/>
      <c r="N110" s="221"/>
      <c r="O110" s="221"/>
      <c r="P110" s="222" t="str">
        <f t="shared" si="7"/>
        <v/>
      </c>
      <c r="Q110" s="223" t="str">
        <f t="shared" si="8"/>
        <v/>
      </c>
      <c r="R110" s="214"/>
      <c r="T110" s="47" t="str">
        <f t="shared" si="5"/>
        <v/>
      </c>
      <c r="U110" s="47" t="str">
        <f t="shared" si="6"/>
        <v/>
      </c>
    </row>
    <row r="111" spans="1:21" ht="12" customHeight="1" x14ac:dyDescent="0.4">
      <c r="A111" s="7">
        <v>95</v>
      </c>
      <c r="B111" s="211"/>
      <c r="C111" s="211"/>
      <c r="D111" s="221"/>
      <c r="E111" s="221"/>
      <c r="F111" s="221"/>
      <c r="G111" s="221"/>
      <c r="H111" s="221"/>
      <c r="I111" s="221"/>
      <c r="J111" s="221"/>
      <c r="K111" s="221"/>
      <c r="L111" s="221"/>
      <c r="M111" s="221"/>
      <c r="N111" s="221"/>
      <c r="O111" s="221"/>
      <c r="P111" s="222" t="str">
        <f t="shared" si="7"/>
        <v/>
      </c>
      <c r="Q111" s="223" t="str">
        <f t="shared" si="8"/>
        <v/>
      </c>
      <c r="R111" s="214"/>
      <c r="T111" s="47" t="str">
        <f t="shared" si="5"/>
        <v/>
      </c>
      <c r="U111" s="47" t="str">
        <f t="shared" si="6"/>
        <v/>
      </c>
    </row>
    <row r="112" spans="1:21" ht="12" customHeight="1" x14ac:dyDescent="0.4">
      <c r="A112" s="7">
        <v>96</v>
      </c>
      <c r="B112" s="211"/>
      <c r="C112" s="211"/>
      <c r="D112" s="221"/>
      <c r="E112" s="221"/>
      <c r="F112" s="221"/>
      <c r="G112" s="221"/>
      <c r="H112" s="221"/>
      <c r="I112" s="221"/>
      <c r="J112" s="221"/>
      <c r="K112" s="221"/>
      <c r="L112" s="221"/>
      <c r="M112" s="221"/>
      <c r="N112" s="221"/>
      <c r="O112" s="221"/>
      <c r="P112" s="222" t="str">
        <f t="shared" si="7"/>
        <v/>
      </c>
      <c r="Q112" s="223" t="str">
        <f t="shared" si="8"/>
        <v/>
      </c>
      <c r="R112" s="214"/>
      <c r="T112" s="47" t="str">
        <f t="shared" si="5"/>
        <v/>
      </c>
      <c r="U112" s="47" t="str">
        <f t="shared" si="6"/>
        <v/>
      </c>
    </row>
    <row r="113" spans="1:21" ht="12" customHeight="1" x14ac:dyDescent="0.4">
      <c r="A113" s="7">
        <v>97</v>
      </c>
      <c r="B113" s="211"/>
      <c r="C113" s="211"/>
      <c r="D113" s="221"/>
      <c r="E113" s="221"/>
      <c r="F113" s="221"/>
      <c r="G113" s="221"/>
      <c r="H113" s="221"/>
      <c r="I113" s="221"/>
      <c r="J113" s="221"/>
      <c r="K113" s="221"/>
      <c r="L113" s="221"/>
      <c r="M113" s="221"/>
      <c r="N113" s="221"/>
      <c r="O113" s="221"/>
      <c r="P113" s="222" t="str">
        <f t="shared" ref="P113:P116" si="9">IF(C113="","",SUM(D113:O113))</f>
        <v/>
      </c>
      <c r="Q113" s="223" t="str">
        <f t="shared" ref="Q113:Q116" si="10">IF(C113="","",ROUNDDOWN(AVERAGEA(D113:O113),1))</f>
        <v/>
      </c>
      <c r="R113" s="214"/>
      <c r="T113" s="47" t="str">
        <f t="shared" si="5"/>
        <v/>
      </c>
      <c r="U113" s="47" t="str">
        <f t="shared" si="6"/>
        <v/>
      </c>
    </row>
    <row r="114" spans="1:21" ht="12" customHeight="1" x14ac:dyDescent="0.4">
      <c r="A114" s="7">
        <v>98</v>
      </c>
      <c r="B114" s="211"/>
      <c r="C114" s="211"/>
      <c r="D114" s="221"/>
      <c r="E114" s="221"/>
      <c r="F114" s="221"/>
      <c r="G114" s="221"/>
      <c r="H114" s="221"/>
      <c r="I114" s="221"/>
      <c r="J114" s="221"/>
      <c r="K114" s="221"/>
      <c r="L114" s="221"/>
      <c r="M114" s="221"/>
      <c r="N114" s="221"/>
      <c r="O114" s="221"/>
      <c r="P114" s="222" t="str">
        <f t="shared" si="9"/>
        <v/>
      </c>
      <c r="Q114" s="223" t="str">
        <f t="shared" si="10"/>
        <v/>
      </c>
      <c r="R114" s="214"/>
      <c r="T114" s="47" t="str">
        <f t="shared" si="5"/>
        <v/>
      </c>
      <c r="U114" s="47" t="str">
        <f t="shared" si="6"/>
        <v/>
      </c>
    </row>
    <row r="115" spans="1:21" ht="12" customHeight="1" x14ac:dyDescent="0.4">
      <c r="A115" s="7">
        <v>99</v>
      </c>
      <c r="B115" s="211"/>
      <c r="C115" s="211"/>
      <c r="D115" s="221"/>
      <c r="E115" s="221"/>
      <c r="F115" s="221"/>
      <c r="G115" s="221"/>
      <c r="H115" s="221"/>
      <c r="I115" s="221"/>
      <c r="J115" s="221"/>
      <c r="K115" s="221"/>
      <c r="L115" s="221"/>
      <c r="M115" s="221"/>
      <c r="N115" s="221"/>
      <c r="O115" s="221"/>
      <c r="P115" s="222" t="str">
        <f t="shared" si="9"/>
        <v/>
      </c>
      <c r="Q115" s="223" t="str">
        <f t="shared" si="10"/>
        <v/>
      </c>
      <c r="R115" s="214"/>
      <c r="T115" s="47" t="str">
        <f t="shared" si="5"/>
        <v/>
      </c>
      <c r="U115" s="47" t="str">
        <f t="shared" si="6"/>
        <v/>
      </c>
    </row>
    <row r="116" spans="1:21" ht="12" customHeight="1" thickBot="1" x14ac:dyDescent="0.45">
      <c r="A116" s="7">
        <v>100</v>
      </c>
      <c r="B116" s="211"/>
      <c r="C116" s="211"/>
      <c r="D116" s="221"/>
      <c r="E116" s="221"/>
      <c r="F116" s="221"/>
      <c r="G116" s="221"/>
      <c r="H116" s="221"/>
      <c r="I116" s="221"/>
      <c r="J116" s="221"/>
      <c r="K116" s="221"/>
      <c r="L116" s="221"/>
      <c r="M116" s="221"/>
      <c r="N116" s="221"/>
      <c r="O116" s="221"/>
      <c r="P116" s="222" t="str">
        <f t="shared" si="9"/>
        <v/>
      </c>
      <c r="Q116" s="223" t="str">
        <f t="shared" si="10"/>
        <v/>
      </c>
      <c r="R116" s="216"/>
      <c r="T116" s="47" t="str">
        <f t="shared" si="5"/>
        <v/>
      </c>
      <c r="U116" s="47" t="str">
        <f t="shared" si="6"/>
        <v/>
      </c>
    </row>
    <row r="117" spans="1:21" ht="12" customHeight="1" thickTop="1" x14ac:dyDescent="0.4">
      <c r="A117" s="9"/>
      <c r="B117" s="320" t="s">
        <v>13</v>
      </c>
      <c r="C117" s="321"/>
      <c r="D117" s="43">
        <f>COUNT(D17:D116)</f>
        <v>0</v>
      </c>
      <c r="E117" s="43">
        <f t="shared" ref="E117:O117" si="11">COUNT(E17:E116)</f>
        <v>0</v>
      </c>
      <c r="F117" s="43">
        <f t="shared" si="11"/>
        <v>0</v>
      </c>
      <c r="G117" s="43">
        <f t="shared" si="11"/>
        <v>0</v>
      </c>
      <c r="H117" s="43">
        <f t="shared" si="11"/>
        <v>0</v>
      </c>
      <c r="I117" s="43">
        <f t="shared" si="11"/>
        <v>0</v>
      </c>
      <c r="J117" s="43">
        <f t="shared" si="11"/>
        <v>0</v>
      </c>
      <c r="K117" s="43">
        <f t="shared" si="11"/>
        <v>0</v>
      </c>
      <c r="L117" s="43">
        <f t="shared" si="11"/>
        <v>0</v>
      </c>
      <c r="M117" s="43">
        <f t="shared" si="11"/>
        <v>0</v>
      </c>
      <c r="N117" s="43">
        <f t="shared" si="11"/>
        <v>0</v>
      </c>
      <c r="O117" s="43">
        <f t="shared" si="11"/>
        <v>0</v>
      </c>
      <c r="P117" s="60">
        <f>SUM(P17:P116)</f>
        <v>0</v>
      </c>
      <c r="Q117" s="39"/>
      <c r="R117" s="10"/>
      <c r="T117" s="47"/>
      <c r="U117" s="47"/>
    </row>
    <row r="118" spans="1:21" ht="12" customHeight="1" x14ac:dyDescent="0.4"/>
    <row r="119" spans="1:21" ht="12" customHeight="1" x14ac:dyDescent="0.4">
      <c r="M119" s="285" t="s">
        <v>24</v>
      </c>
      <c r="N119" s="286"/>
      <c r="O119" s="286"/>
      <c r="P119" s="287"/>
      <c r="Q119" s="322">
        <f>ROUNDDOWN(P117,1)</f>
        <v>0</v>
      </c>
      <c r="R119" s="323"/>
    </row>
    <row r="120" spans="1:21" ht="12" customHeight="1" x14ac:dyDescent="0.4">
      <c r="M120" s="285" t="s">
        <v>25</v>
      </c>
      <c r="N120" s="286"/>
      <c r="O120" s="286"/>
      <c r="P120" s="287"/>
      <c r="Q120" s="348">
        <f>SUM(D117:O117)</f>
        <v>0</v>
      </c>
      <c r="R120" s="349"/>
    </row>
    <row r="121" spans="1:21" ht="12" customHeight="1" x14ac:dyDescent="0.4">
      <c r="M121" s="285" t="s">
        <v>26</v>
      </c>
      <c r="N121" s="286" t="s">
        <v>27</v>
      </c>
      <c r="O121" s="286"/>
      <c r="P121" s="287"/>
      <c r="Q121" s="322" t="str">
        <f>IF(Q120=0,"",ROUNDDOWN(Q119/Q120,1))</f>
        <v/>
      </c>
      <c r="R121" s="323"/>
    </row>
    <row r="122" spans="1:21" ht="12" customHeight="1" x14ac:dyDescent="0.4"/>
    <row r="123" spans="1:21" ht="12" customHeight="1" x14ac:dyDescent="0.4">
      <c r="A123" s="12" t="s">
        <v>29</v>
      </c>
    </row>
    <row r="124" spans="1:21" ht="12" customHeight="1" x14ac:dyDescent="0.4">
      <c r="A124" s="64"/>
      <c r="B124" s="324" t="s">
        <v>6</v>
      </c>
      <c r="C124" s="326" t="s">
        <v>7</v>
      </c>
      <c r="D124" s="328" t="s">
        <v>55</v>
      </c>
      <c r="E124" s="329"/>
      <c r="F124" s="329"/>
      <c r="G124" s="329"/>
      <c r="H124" s="329"/>
      <c r="I124" s="329"/>
      <c r="J124" s="329"/>
      <c r="K124" s="329"/>
      <c r="L124" s="329"/>
      <c r="M124" s="329"/>
      <c r="N124" s="329"/>
      <c r="O124" s="329"/>
      <c r="P124" s="330"/>
      <c r="Q124" s="297" t="s">
        <v>54</v>
      </c>
      <c r="R124" s="331" t="s">
        <v>9</v>
      </c>
    </row>
    <row r="125" spans="1:21" ht="12" customHeight="1" x14ac:dyDescent="0.4">
      <c r="A125" s="65"/>
      <c r="B125" s="325"/>
      <c r="C125" s="327"/>
      <c r="D125" s="5">
        <f>D13</f>
        <v>7</v>
      </c>
      <c r="E125" s="5">
        <f t="shared" ref="E125:O125" si="12">E13</f>
        <v>8</v>
      </c>
      <c r="F125" s="5">
        <f t="shared" si="12"/>
        <v>9</v>
      </c>
      <c r="G125" s="5">
        <f t="shared" si="12"/>
        <v>10</v>
      </c>
      <c r="H125" s="5">
        <f t="shared" si="12"/>
        <v>11</v>
      </c>
      <c r="I125" s="5">
        <f t="shared" si="12"/>
        <v>12</v>
      </c>
      <c r="J125" s="5">
        <f t="shared" si="12"/>
        <v>1</v>
      </c>
      <c r="K125" s="5">
        <f t="shared" si="12"/>
        <v>2</v>
      </c>
      <c r="L125" s="5">
        <f t="shared" si="12"/>
        <v>3</v>
      </c>
      <c r="M125" s="5">
        <f t="shared" si="12"/>
        <v>4</v>
      </c>
      <c r="N125" s="5">
        <f t="shared" si="12"/>
        <v>5</v>
      </c>
      <c r="O125" s="5">
        <f t="shared" si="12"/>
        <v>6</v>
      </c>
      <c r="P125" s="62" t="s">
        <v>5</v>
      </c>
      <c r="Q125" s="298"/>
      <c r="R125" s="332"/>
    </row>
    <row r="126" spans="1:21" ht="12" customHeight="1" x14ac:dyDescent="0.4">
      <c r="A126" s="7">
        <v>1</v>
      </c>
      <c r="B126" s="215"/>
      <c r="C126" s="215"/>
      <c r="D126" s="57"/>
      <c r="E126" s="57"/>
      <c r="F126" s="57"/>
      <c r="G126" s="57"/>
      <c r="H126" s="57"/>
      <c r="I126" s="57"/>
      <c r="J126" s="57"/>
      <c r="K126" s="57"/>
      <c r="L126" s="57"/>
      <c r="M126" s="57"/>
      <c r="N126" s="57"/>
      <c r="O126" s="57"/>
      <c r="P126" s="58" t="str">
        <f t="shared" ref="P126:P135" si="13">IF(C126="","",SUM(D126:O126))</f>
        <v/>
      </c>
      <c r="Q126" s="55" t="str">
        <f t="shared" ref="Q126:Q135" si="14">IF(C126="","",ROUNDDOWN(AVERAGEA(D126:O126),1))</f>
        <v/>
      </c>
      <c r="R126" s="44"/>
      <c r="T126" s="47"/>
      <c r="U126" s="47"/>
    </row>
    <row r="127" spans="1:21" ht="12" customHeight="1" x14ac:dyDescent="0.4">
      <c r="A127" s="7">
        <v>2</v>
      </c>
      <c r="B127" s="215"/>
      <c r="C127" s="215"/>
      <c r="D127" s="57"/>
      <c r="E127" s="57"/>
      <c r="F127" s="57"/>
      <c r="G127" s="57"/>
      <c r="H127" s="57"/>
      <c r="I127" s="57"/>
      <c r="J127" s="57"/>
      <c r="K127" s="57"/>
      <c r="L127" s="57"/>
      <c r="M127" s="57"/>
      <c r="N127" s="57"/>
      <c r="O127" s="57"/>
      <c r="P127" s="58" t="str">
        <f t="shared" si="13"/>
        <v/>
      </c>
      <c r="Q127" s="55" t="str">
        <f t="shared" si="14"/>
        <v/>
      </c>
      <c r="R127" s="44"/>
      <c r="T127" s="47"/>
      <c r="U127" s="47"/>
    </row>
    <row r="128" spans="1:21" ht="12" customHeight="1" x14ac:dyDescent="0.4">
      <c r="A128" s="7">
        <v>3</v>
      </c>
      <c r="B128" s="215"/>
      <c r="C128" s="215"/>
      <c r="D128" s="57"/>
      <c r="E128" s="57"/>
      <c r="F128" s="57"/>
      <c r="G128" s="57"/>
      <c r="H128" s="57"/>
      <c r="I128" s="57"/>
      <c r="J128" s="57"/>
      <c r="K128" s="57"/>
      <c r="L128" s="57"/>
      <c r="M128" s="57"/>
      <c r="N128" s="57"/>
      <c r="O128" s="57"/>
      <c r="P128" s="58" t="str">
        <f t="shared" si="13"/>
        <v/>
      </c>
      <c r="Q128" s="55" t="str">
        <f t="shared" si="14"/>
        <v/>
      </c>
      <c r="R128" s="44"/>
      <c r="T128" s="47"/>
      <c r="U128" s="47"/>
    </row>
    <row r="129" spans="1:21" ht="12" customHeight="1" x14ac:dyDescent="0.4">
      <c r="A129" s="7">
        <v>4</v>
      </c>
      <c r="B129" s="215"/>
      <c r="C129" s="215"/>
      <c r="D129" s="57"/>
      <c r="E129" s="57"/>
      <c r="F129" s="57"/>
      <c r="G129" s="57"/>
      <c r="H129" s="57"/>
      <c r="I129" s="57"/>
      <c r="J129" s="57"/>
      <c r="K129" s="57"/>
      <c r="L129" s="57"/>
      <c r="M129" s="57"/>
      <c r="N129" s="57"/>
      <c r="O129" s="57"/>
      <c r="P129" s="58" t="str">
        <f t="shared" si="13"/>
        <v/>
      </c>
      <c r="Q129" s="55" t="str">
        <f t="shared" si="14"/>
        <v/>
      </c>
      <c r="R129" s="44"/>
      <c r="T129" s="47"/>
      <c r="U129" s="47"/>
    </row>
    <row r="130" spans="1:21" ht="12" customHeight="1" x14ac:dyDescent="0.4">
      <c r="A130" s="7">
        <v>5</v>
      </c>
      <c r="B130" s="215"/>
      <c r="C130" s="215"/>
      <c r="D130" s="57"/>
      <c r="E130" s="57"/>
      <c r="F130" s="57"/>
      <c r="G130" s="57"/>
      <c r="H130" s="57"/>
      <c r="I130" s="57"/>
      <c r="J130" s="57"/>
      <c r="K130" s="57"/>
      <c r="L130" s="57"/>
      <c r="M130" s="57"/>
      <c r="N130" s="57"/>
      <c r="O130" s="57"/>
      <c r="P130" s="58" t="str">
        <f t="shared" si="13"/>
        <v/>
      </c>
      <c r="Q130" s="55" t="str">
        <f t="shared" si="14"/>
        <v/>
      </c>
      <c r="R130" s="44"/>
      <c r="T130" s="47"/>
      <c r="U130" s="47"/>
    </row>
    <row r="131" spans="1:21" ht="12" customHeight="1" x14ac:dyDescent="0.4">
      <c r="A131" s="7">
        <v>6</v>
      </c>
      <c r="B131" s="215"/>
      <c r="C131" s="215"/>
      <c r="D131" s="57"/>
      <c r="E131" s="57"/>
      <c r="F131" s="57"/>
      <c r="G131" s="57"/>
      <c r="H131" s="57"/>
      <c r="I131" s="57"/>
      <c r="J131" s="57"/>
      <c r="K131" s="57"/>
      <c r="L131" s="57"/>
      <c r="M131" s="57"/>
      <c r="N131" s="57"/>
      <c r="O131" s="57"/>
      <c r="P131" s="58" t="str">
        <f t="shared" si="13"/>
        <v/>
      </c>
      <c r="Q131" s="55" t="str">
        <f t="shared" si="14"/>
        <v/>
      </c>
      <c r="R131" s="44"/>
      <c r="T131" s="47"/>
      <c r="U131" s="47"/>
    </row>
    <row r="132" spans="1:21" ht="12" customHeight="1" x14ac:dyDescent="0.4">
      <c r="A132" s="7">
        <v>7</v>
      </c>
      <c r="B132" s="215"/>
      <c r="C132" s="215"/>
      <c r="D132" s="57"/>
      <c r="E132" s="57"/>
      <c r="F132" s="57"/>
      <c r="G132" s="57"/>
      <c r="H132" s="57"/>
      <c r="I132" s="57"/>
      <c r="J132" s="57"/>
      <c r="K132" s="57"/>
      <c r="L132" s="57"/>
      <c r="M132" s="57"/>
      <c r="N132" s="57"/>
      <c r="O132" s="57"/>
      <c r="P132" s="58" t="str">
        <f t="shared" si="13"/>
        <v/>
      </c>
      <c r="Q132" s="55" t="str">
        <f t="shared" si="14"/>
        <v/>
      </c>
      <c r="R132" s="44"/>
      <c r="T132" s="47"/>
      <c r="U132" s="47"/>
    </row>
    <row r="133" spans="1:21" ht="12" customHeight="1" x14ac:dyDescent="0.4">
      <c r="A133" s="7">
        <v>8</v>
      </c>
      <c r="B133" s="215"/>
      <c r="C133" s="215"/>
      <c r="D133" s="57"/>
      <c r="E133" s="57"/>
      <c r="F133" s="57"/>
      <c r="G133" s="57"/>
      <c r="H133" s="57"/>
      <c r="I133" s="57"/>
      <c r="J133" s="57"/>
      <c r="K133" s="57"/>
      <c r="L133" s="57"/>
      <c r="M133" s="57"/>
      <c r="N133" s="57"/>
      <c r="O133" s="57"/>
      <c r="P133" s="58" t="str">
        <f t="shared" si="13"/>
        <v/>
      </c>
      <c r="Q133" s="55" t="str">
        <f t="shared" si="14"/>
        <v/>
      </c>
      <c r="R133" s="44"/>
      <c r="T133" s="47"/>
      <c r="U133" s="47"/>
    </row>
    <row r="134" spans="1:21" ht="12" customHeight="1" x14ac:dyDescent="0.4">
      <c r="A134" s="7">
        <v>9</v>
      </c>
      <c r="B134" s="215"/>
      <c r="C134" s="215"/>
      <c r="D134" s="57"/>
      <c r="E134" s="57"/>
      <c r="F134" s="57"/>
      <c r="G134" s="57"/>
      <c r="H134" s="57"/>
      <c r="I134" s="57"/>
      <c r="J134" s="57"/>
      <c r="K134" s="57"/>
      <c r="L134" s="57"/>
      <c r="M134" s="57"/>
      <c r="N134" s="57"/>
      <c r="O134" s="57"/>
      <c r="P134" s="58" t="str">
        <f t="shared" si="13"/>
        <v/>
      </c>
      <c r="Q134" s="55" t="str">
        <f t="shared" si="14"/>
        <v/>
      </c>
      <c r="R134" s="44"/>
      <c r="T134" s="47"/>
      <c r="U134" s="47"/>
    </row>
    <row r="135" spans="1:21" ht="12" customHeight="1" thickBot="1" x14ac:dyDescent="0.45">
      <c r="A135" s="7">
        <v>10</v>
      </c>
      <c r="B135" s="215"/>
      <c r="C135" s="215"/>
      <c r="D135" s="57"/>
      <c r="E135" s="57"/>
      <c r="F135" s="57"/>
      <c r="G135" s="57"/>
      <c r="H135" s="57"/>
      <c r="I135" s="57"/>
      <c r="J135" s="57"/>
      <c r="K135" s="57"/>
      <c r="L135" s="57"/>
      <c r="M135" s="57"/>
      <c r="N135" s="57"/>
      <c r="O135" s="57"/>
      <c r="P135" s="58" t="str">
        <f t="shared" si="13"/>
        <v/>
      </c>
      <c r="Q135" s="55" t="str">
        <f t="shared" si="14"/>
        <v/>
      </c>
      <c r="R135" s="44"/>
      <c r="T135" s="47"/>
      <c r="U135" s="47"/>
    </row>
    <row r="136" spans="1:21" ht="12" customHeight="1" thickTop="1" x14ac:dyDescent="0.4">
      <c r="A136" s="9"/>
      <c r="B136" s="320" t="s">
        <v>13</v>
      </c>
      <c r="C136" s="321"/>
      <c r="D136" s="42"/>
      <c r="E136" s="42"/>
      <c r="F136" s="42"/>
      <c r="G136" s="42"/>
      <c r="H136" s="42"/>
      <c r="I136" s="42"/>
      <c r="J136" s="42"/>
      <c r="K136" s="42"/>
      <c r="L136" s="42"/>
      <c r="M136" s="42"/>
      <c r="N136" s="42"/>
      <c r="O136" s="42"/>
      <c r="P136" s="61">
        <f>SUM(P126:P135)</f>
        <v>0</v>
      </c>
      <c r="Q136" s="56">
        <f>SUM(Q126:Q135)</f>
        <v>0</v>
      </c>
      <c r="R136" s="10"/>
    </row>
    <row r="137" spans="1:21" ht="12" customHeight="1" x14ac:dyDescent="0.4"/>
    <row r="138" spans="1:21" ht="12" customHeight="1" x14ac:dyDescent="0.4">
      <c r="M138" s="284" t="s">
        <v>30</v>
      </c>
      <c r="N138" s="284"/>
      <c r="O138" s="284"/>
      <c r="P138" s="284"/>
      <c r="Q138" s="284"/>
      <c r="R138" s="54">
        <f>COUNTIF(Q126:Q135,"&gt;=60")</f>
        <v>0</v>
      </c>
    </row>
    <row r="139" spans="1:21" ht="12" customHeight="1" x14ac:dyDescent="0.4"/>
    <row r="140" spans="1:21" ht="12" customHeight="1" x14ac:dyDescent="0.4">
      <c r="A140" s="188" t="s">
        <v>14</v>
      </c>
      <c r="B140" s="188"/>
      <c r="C140" s="188"/>
      <c r="D140" s="188"/>
      <c r="E140" s="188"/>
      <c r="F140" s="188"/>
      <c r="G140" s="188"/>
      <c r="H140" s="188"/>
      <c r="I140" s="188"/>
      <c r="J140" s="188"/>
      <c r="K140" s="188"/>
      <c r="L140" s="188"/>
      <c r="M140" s="188"/>
      <c r="N140" s="188"/>
      <c r="O140" s="188"/>
      <c r="P140" s="188"/>
      <c r="Q140" s="188"/>
      <c r="R140" s="188"/>
    </row>
    <row r="141" spans="1:21" ht="12" customHeight="1" x14ac:dyDescent="0.4">
      <c r="A141" s="200" t="s">
        <v>15</v>
      </c>
      <c r="B141" s="201"/>
      <c r="C141" s="199"/>
      <c r="D141" s="199"/>
      <c r="E141" s="199"/>
      <c r="F141" s="199"/>
      <c r="G141" s="199"/>
      <c r="H141" s="199"/>
      <c r="I141" s="199"/>
      <c r="J141" s="199"/>
      <c r="K141" s="199"/>
      <c r="L141" s="199"/>
      <c r="M141" s="199"/>
      <c r="N141" s="199"/>
      <c r="O141" s="199"/>
      <c r="P141" s="199"/>
      <c r="Q141" s="199"/>
      <c r="R141" s="199"/>
    </row>
    <row r="142" spans="1:21" ht="12" customHeight="1" x14ac:dyDescent="0.4">
      <c r="A142" s="201" t="s">
        <v>16</v>
      </c>
      <c r="B142" s="201"/>
      <c r="C142" s="199"/>
      <c r="D142" s="199"/>
      <c r="E142" s="199"/>
      <c r="F142" s="199"/>
      <c r="G142" s="199"/>
      <c r="H142" s="199"/>
      <c r="I142" s="199"/>
      <c r="J142" s="199"/>
      <c r="K142" s="199"/>
      <c r="L142" s="199"/>
      <c r="M142" s="199"/>
      <c r="N142" s="199"/>
      <c r="O142" s="199"/>
      <c r="P142" s="199"/>
      <c r="Q142" s="199"/>
      <c r="R142" s="199"/>
    </row>
    <row r="143" spans="1:21" ht="12" customHeight="1" x14ac:dyDescent="0.4">
      <c r="A143" s="202" t="s">
        <v>43</v>
      </c>
      <c r="B143" s="201"/>
      <c r="C143" s="199"/>
      <c r="D143" s="199"/>
      <c r="E143" s="199"/>
      <c r="F143" s="199"/>
      <c r="G143" s="199"/>
      <c r="H143" s="199"/>
      <c r="I143" s="199"/>
      <c r="J143" s="199"/>
      <c r="K143" s="199"/>
      <c r="L143" s="199"/>
      <c r="M143" s="199"/>
      <c r="N143" s="199"/>
      <c r="O143" s="199"/>
      <c r="P143" s="199"/>
      <c r="Q143" s="199"/>
      <c r="R143" s="199"/>
    </row>
    <row r="144" spans="1:21" ht="12" customHeight="1" x14ac:dyDescent="0.4">
      <c r="A144" s="203" t="s">
        <v>17</v>
      </c>
      <c r="B144" s="203"/>
      <c r="C144" s="203"/>
      <c r="D144" s="203"/>
      <c r="E144" s="203"/>
      <c r="F144" s="203"/>
      <c r="G144" s="203"/>
      <c r="H144" s="203"/>
      <c r="I144" s="203"/>
      <c r="J144" s="203"/>
      <c r="K144" s="203"/>
      <c r="L144" s="203"/>
      <c r="M144" s="203"/>
      <c r="N144" s="203"/>
      <c r="O144" s="203"/>
      <c r="P144" s="203"/>
      <c r="Q144" s="203"/>
      <c r="R144" s="203"/>
    </row>
    <row r="145" spans="1:18" ht="12" customHeight="1" x14ac:dyDescent="0.4">
      <c r="A145" s="202" t="s">
        <v>56</v>
      </c>
      <c r="B145" s="202"/>
      <c r="C145" s="204"/>
      <c r="D145" s="204"/>
      <c r="E145" s="204"/>
      <c r="F145" s="204"/>
      <c r="G145" s="204"/>
      <c r="H145" s="204"/>
      <c r="I145" s="204"/>
      <c r="J145" s="204"/>
      <c r="K145" s="204"/>
      <c r="L145" s="204"/>
      <c r="M145" s="204"/>
      <c r="N145" s="204"/>
      <c r="O145" s="204"/>
      <c r="P145" s="204"/>
      <c r="Q145" s="204"/>
      <c r="R145" s="204"/>
    </row>
    <row r="146" spans="1:18" ht="12" customHeight="1" x14ac:dyDescent="0.4">
      <c r="A146" s="201" t="s">
        <v>18</v>
      </c>
      <c r="B146" s="201"/>
      <c r="C146" s="199"/>
      <c r="D146" s="199"/>
      <c r="E146" s="199"/>
      <c r="F146" s="199"/>
      <c r="G146" s="199"/>
      <c r="H146" s="199"/>
      <c r="I146" s="199"/>
      <c r="J146" s="199"/>
      <c r="K146" s="199"/>
      <c r="L146" s="199"/>
      <c r="M146" s="199"/>
      <c r="N146" s="199"/>
      <c r="O146" s="199"/>
      <c r="P146" s="199"/>
      <c r="Q146" s="199"/>
      <c r="R146" s="199"/>
    </row>
    <row r="147" spans="1:18" ht="12" customHeight="1" x14ac:dyDescent="0.4">
      <c r="A147" s="205" t="s">
        <v>57</v>
      </c>
      <c r="B147" s="205"/>
      <c r="C147" s="205"/>
      <c r="D147" s="205"/>
      <c r="E147" s="205"/>
      <c r="F147" s="205"/>
      <c r="G147" s="205"/>
      <c r="H147" s="205"/>
      <c r="I147" s="205"/>
      <c r="J147" s="205"/>
      <c r="K147" s="205"/>
      <c r="L147" s="205"/>
      <c r="M147" s="205"/>
      <c r="N147" s="205"/>
      <c r="O147" s="205"/>
      <c r="P147" s="205"/>
      <c r="Q147" s="205"/>
      <c r="R147" s="205"/>
    </row>
    <row r="148" spans="1:18" ht="12" customHeight="1" x14ac:dyDescent="0.4">
      <c r="A148" s="205" t="s">
        <v>58</v>
      </c>
      <c r="B148" s="205"/>
      <c r="C148" s="205"/>
      <c r="D148" s="205"/>
      <c r="E148" s="205"/>
      <c r="F148" s="205"/>
      <c r="G148" s="205"/>
      <c r="H148" s="205"/>
      <c r="I148" s="205"/>
      <c r="J148" s="205"/>
      <c r="K148" s="205"/>
      <c r="L148" s="205"/>
      <c r="M148" s="205"/>
      <c r="N148" s="205"/>
      <c r="O148" s="205"/>
      <c r="P148" s="205"/>
      <c r="Q148" s="205"/>
      <c r="R148" s="205"/>
    </row>
    <row r="149" spans="1:18" ht="12" customHeight="1" x14ac:dyDescent="0.4">
      <c r="A149" s="205" t="s">
        <v>59</v>
      </c>
      <c r="B149" s="205"/>
      <c r="C149" s="205"/>
      <c r="D149" s="205"/>
      <c r="E149" s="205"/>
      <c r="F149" s="205"/>
      <c r="G149" s="205"/>
      <c r="H149" s="205"/>
      <c r="I149" s="205"/>
      <c r="J149" s="205"/>
      <c r="K149" s="205"/>
      <c r="L149" s="205"/>
      <c r="M149" s="205"/>
      <c r="N149" s="205"/>
      <c r="O149" s="205"/>
      <c r="P149" s="205"/>
      <c r="Q149" s="205"/>
      <c r="R149" s="205"/>
    </row>
    <row r="150" spans="1:18" ht="12" customHeight="1" x14ac:dyDescent="0.4">
      <c r="A150" s="205" t="s">
        <v>60</v>
      </c>
      <c r="B150" s="205"/>
      <c r="C150" s="205"/>
      <c r="D150" s="205"/>
      <c r="E150" s="205"/>
      <c r="F150" s="205"/>
      <c r="G150" s="205"/>
      <c r="H150" s="205"/>
      <c r="I150" s="205"/>
      <c r="J150" s="205"/>
      <c r="K150" s="205"/>
      <c r="L150" s="205"/>
      <c r="M150" s="205"/>
      <c r="N150" s="205"/>
      <c r="O150" s="205"/>
      <c r="P150" s="205"/>
      <c r="Q150" s="205"/>
      <c r="R150" s="205"/>
    </row>
    <row r="151" spans="1:18" ht="12" customHeight="1" x14ac:dyDescent="0.4">
      <c r="A151" s="205" t="s">
        <v>19</v>
      </c>
      <c r="B151" s="205"/>
      <c r="C151" s="205"/>
      <c r="D151" s="205"/>
      <c r="E151" s="205"/>
      <c r="F151" s="205"/>
      <c r="G151" s="205"/>
      <c r="H151" s="205"/>
      <c r="I151" s="205"/>
      <c r="J151" s="205"/>
      <c r="K151" s="205"/>
      <c r="L151" s="205"/>
      <c r="M151" s="205"/>
      <c r="N151" s="205"/>
      <c r="O151" s="205"/>
      <c r="P151" s="205"/>
      <c r="Q151" s="205"/>
      <c r="R151" s="205"/>
    </row>
    <row r="152" spans="1:18" ht="12" customHeight="1" x14ac:dyDescent="0.4">
      <c r="A152" s="201" t="s">
        <v>61</v>
      </c>
      <c r="B152" s="205"/>
      <c r="C152" s="205"/>
      <c r="D152" s="205"/>
      <c r="E152" s="205"/>
      <c r="F152" s="205"/>
      <c r="G152" s="205"/>
      <c r="H152" s="205"/>
      <c r="I152" s="205"/>
      <c r="J152" s="205"/>
      <c r="K152" s="205"/>
      <c r="L152" s="205"/>
      <c r="M152" s="205"/>
      <c r="N152" s="205"/>
      <c r="O152" s="205"/>
      <c r="P152" s="205"/>
      <c r="Q152" s="205"/>
      <c r="R152" s="205"/>
    </row>
    <row r="153" spans="1:18" ht="12" customHeight="1" x14ac:dyDescent="0.4">
      <c r="A153" s="205" t="s">
        <v>62</v>
      </c>
      <c r="B153" s="205"/>
      <c r="C153" s="205"/>
      <c r="D153" s="205"/>
      <c r="E153" s="205"/>
      <c r="F153" s="205"/>
      <c r="G153" s="205"/>
      <c r="H153" s="205"/>
      <c r="I153" s="205"/>
      <c r="J153" s="205"/>
      <c r="K153" s="205"/>
      <c r="L153" s="205"/>
      <c r="M153" s="205"/>
      <c r="N153" s="205"/>
      <c r="O153" s="205"/>
      <c r="P153" s="205"/>
      <c r="Q153" s="205"/>
      <c r="R153" s="205"/>
    </row>
    <row r="154" spans="1:18" ht="12" customHeight="1" x14ac:dyDescent="0.4">
      <c r="A154" s="205" t="s">
        <v>63</v>
      </c>
      <c r="B154" s="205"/>
      <c r="C154" s="205"/>
      <c r="D154" s="205"/>
      <c r="E154" s="205"/>
      <c r="F154" s="205"/>
      <c r="G154" s="205"/>
      <c r="H154" s="205"/>
      <c r="I154" s="205"/>
      <c r="J154" s="205"/>
      <c r="K154" s="205"/>
      <c r="L154" s="205"/>
      <c r="M154" s="205"/>
      <c r="N154" s="205"/>
      <c r="O154" s="205"/>
      <c r="P154" s="205"/>
      <c r="Q154" s="205"/>
      <c r="R154" s="205"/>
    </row>
    <row r="155" spans="1:18" ht="12" customHeight="1" x14ac:dyDescent="0.4">
      <c r="A155" s="205" t="s">
        <v>20</v>
      </c>
      <c r="B155" s="205"/>
      <c r="C155" s="205"/>
      <c r="D155" s="205"/>
      <c r="E155" s="205"/>
      <c r="F155" s="205"/>
      <c r="G155" s="205"/>
      <c r="H155" s="205"/>
      <c r="I155" s="205"/>
      <c r="J155" s="205"/>
      <c r="K155" s="205"/>
      <c r="L155" s="205"/>
      <c r="M155" s="205"/>
      <c r="N155" s="205"/>
      <c r="O155" s="205"/>
      <c r="P155" s="205"/>
      <c r="Q155" s="205"/>
      <c r="R155" s="205"/>
    </row>
    <row r="156" spans="1:18" ht="12" customHeight="1" x14ac:dyDescent="0.4">
      <c r="A156" s="205" t="s">
        <v>21</v>
      </c>
      <c r="B156" s="205"/>
      <c r="C156" s="205"/>
      <c r="D156" s="205"/>
      <c r="E156" s="205"/>
      <c r="F156" s="205"/>
      <c r="G156" s="205"/>
      <c r="H156" s="205"/>
      <c r="I156" s="205"/>
      <c r="J156" s="205"/>
      <c r="K156" s="205"/>
      <c r="L156" s="205"/>
      <c r="M156" s="205"/>
      <c r="N156" s="205"/>
      <c r="O156" s="205"/>
      <c r="P156" s="205"/>
      <c r="Q156" s="205"/>
      <c r="R156" s="205"/>
    </row>
    <row r="157" spans="1:18" ht="12" customHeight="1" x14ac:dyDescent="0.4">
      <c r="A157" s="277" t="s">
        <v>64</v>
      </c>
      <c r="B157" s="277"/>
      <c r="C157" s="277"/>
      <c r="D157" s="277"/>
      <c r="E157" s="277"/>
      <c r="F157" s="277"/>
      <c r="G157" s="277"/>
      <c r="H157" s="277"/>
      <c r="I157" s="277"/>
      <c r="J157" s="277"/>
      <c r="K157" s="277"/>
      <c r="L157" s="277"/>
      <c r="M157" s="277"/>
      <c r="N157" s="277"/>
      <c r="O157" s="277"/>
      <c r="P157" s="277"/>
      <c r="Q157" s="277"/>
      <c r="R157" s="277"/>
    </row>
    <row r="158" spans="1:18" ht="12" customHeight="1" x14ac:dyDescent="0.4">
      <c r="A158" s="205" t="s">
        <v>65</v>
      </c>
      <c r="B158" s="205"/>
      <c r="C158" s="205"/>
      <c r="D158" s="205"/>
      <c r="E158" s="205"/>
      <c r="F158" s="205"/>
      <c r="G158" s="205"/>
      <c r="H158" s="205"/>
      <c r="I158" s="205"/>
      <c r="J158" s="205"/>
      <c r="K158" s="205"/>
      <c r="L158" s="205"/>
      <c r="M158" s="205"/>
      <c r="N158" s="205"/>
      <c r="O158" s="205"/>
      <c r="P158" s="205"/>
      <c r="Q158" s="205"/>
      <c r="R158" s="205"/>
    </row>
    <row r="159" spans="1:18" ht="12" customHeight="1" x14ac:dyDescent="0.4">
      <c r="A159" s="205" t="s">
        <v>66</v>
      </c>
      <c r="B159" s="205"/>
      <c r="C159" s="205"/>
      <c r="D159" s="205"/>
      <c r="E159" s="205"/>
      <c r="F159" s="205"/>
      <c r="G159" s="205"/>
      <c r="H159" s="205"/>
      <c r="I159" s="205"/>
      <c r="J159" s="205"/>
      <c r="K159" s="205"/>
      <c r="L159" s="205"/>
      <c r="M159" s="205"/>
      <c r="N159" s="205"/>
      <c r="O159" s="205"/>
      <c r="P159" s="205"/>
      <c r="Q159" s="205"/>
      <c r="R159" s="205"/>
    </row>
    <row r="160" spans="1:18" x14ac:dyDescent="0.4">
      <c r="A160" s="233" t="s">
        <v>67</v>
      </c>
      <c r="B160" s="205"/>
      <c r="C160" s="205"/>
      <c r="D160" s="205"/>
      <c r="E160" s="205"/>
      <c r="F160" s="205"/>
      <c r="G160" s="205"/>
      <c r="H160" s="205"/>
      <c r="I160" s="205"/>
      <c r="J160" s="205"/>
      <c r="K160" s="205"/>
      <c r="L160" s="205"/>
      <c r="M160" s="205"/>
      <c r="N160" s="205"/>
      <c r="O160" s="205"/>
      <c r="P160" s="205"/>
      <c r="Q160" s="205"/>
      <c r="R160" s="205"/>
    </row>
  </sheetData>
  <sheetProtection sheet="1" objects="1" scenarios="1" formatCells="0" autoFilter="0"/>
  <mergeCells count="35">
    <mergeCell ref="A157:R157"/>
    <mergeCell ref="E8:F8"/>
    <mergeCell ref="K8:L8"/>
    <mergeCell ref="M8:N8"/>
    <mergeCell ref="P8:Q8"/>
    <mergeCell ref="A12:A16"/>
    <mergeCell ref="B12:B16"/>
    <mergeCell ref="C12:C16"/>
    <mergeCell ref="D12:P12"/>
    <mergeCell ref="Q12:Q16"/>
    <mergeCell ref="M120:P120"/>
    <mergeCell ref="Q120:R120"/>
    <mergeCell ref="K9:L9"/>
    <mergeCell ref="M9:N9"/>
    <mergeCell ref="P9:R10"/>
    <mergeCell ref="R12:R16"/>
    <mergeCell ref="P2:R2"/>
    <mergeCell ref="L4:O4"/>
    <mergeCell ref="P4:R4"/>
    <mergeCell ref="A5:R5"/>
    <mergeCell ref="P7:Q7"/>
    <mergeCell ref="T12:U15"/>
    <mergeCell ref="P13:P16"/>
    <mergeCell ref="B117:C117"/>
    <mergeCell ref="M119:P119"/>
    <mergeCell ref="Q119:R119"/>
    <mergeCell ref="B136:C136"/>
    <mergeCell ref="M138:Q138"/>
    <mergeCell ref="M121:P121"/>
    <mergeCell ref="Q121:R121"/>
    <mergeCell ref="B124:B125"/>
    <mergeCell ref="C124:C125"/>
    <mergeCell ref="D124:P124"/>
    <mergeCell ref="Q124:Q125"/>
    <mergeCell ref="R124:R125"/>
  </mergeCells>
  <phoneticPr fontId="1"/>
  <dataValidations count="3">
    <dataValidation imeMode="hiragana" allowBlank="1" showInputMessage="1" showErrorMessage="1" sqref="B126:C135 P4:R4 B17:C116"/>
    <dataValidation imeMode="off" allowBlank="1" showInputMessage="1" showErrorMessage="1" sqref="D126:O135 D17:O116"/>
    <dataValidation type="list" allowBlank="1" showInputMessage="1" showErrorMessage="1" sqref="C9 M9">
      <formula1>"末,1,2,3,4,5,6,7,8,9,10,11,12,13,14,15,16,17,18,19,20,21,22,23,24,25,26,27,28,29,30,31"</formula1>
    </dataValidation>
  </dataValidations>
  <pageMargins left="0.62992125984251968" right="0.23622047244094491" top="0.55118110236220474" bottom="0.55118110236220474" header="0.31496062992125984" footer="0.31496062992125984"/>
  <pageSetup paperSize="8" orientation="portrait" horizontalDpi="300" verticalDpi="300" r:id="rId1"/>
  <headerFooter>
    <oddFooter>&amp;R&amp;10&amp;K00-049&amp;A</oddFooter>
  </headerFooter>
  <rowBreaks count="1" manualBreakCount="1">
    <brk id="86"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U210"/>
  <sheetViews>
    <sheetView view="pageBreakPreview" zoomScale="115" zoomScaleNormal="100" zoomScaleSheetLayoutView="115" workbookViewId="0">
      <selection activeCell="P9" sqref="P9:R10"/>
    </sheetView>
  </sheetViews>
  <sheetFormatPr defaultColWidth="8.625" defaultRowHeight="13.5" x14ac:dyDescent="0.4"/>
  <cols>
    <col min="1" max="1" width="3.25" style="1" customWidth="1"/>
    <col min="2" max="2" width="8.625" style="1" customWidth="1"/>
    <col min="3" max="3" width="15.625" style="2" customWidth="1"/>
    <col min="4" max="4" width="5.625" style="1" customWidth="1"/>
    <col min="5" max="5" width="5.625" style="2" customWidth="1"/>
    <col min="6" max="15" width="5.625" style="72" customWidth="1"/>
    <col min="16" max="16" width="7.625" style="41" customWidth="1"/>
    <col min="17" max="17" width="7.625" style="72" customWidth="1"/>
    <col min="18" max="18" width="12.625" style="11" customWidth="1"/>
    <col min="19" max="19" width="5.625" style="1" customWidth="1"/>
    <col min="20" max="20" width="2.25" style="46" bestFit="1" customWidth="1"/>
    <col min="21" max="21" width="5" style="46" bestFit="1" customWidth="1"/>
    <col min="22" max="16384" width="8.625" style="1"/>
  </cols>
  <sheetData>
    <row r="1" spans="1:21" s="16" customFormat="1" ht="12.95" customHeight="1" x14ac:dyDescent="0.4">
      <c r="C1" s="17"/>
      <c r="E1" s="17"/>
      <c r="F1" s="18"/>
      <c r="G1" s="18"/>
      <c r="H1" s="18"/>
      <c r="I1" s="18"/>
      <c r="J1" s="18"/>
      <c r="K1" s="18"/>
      <c r="L1" s="18"/>
      <c r="M1" s="18"/>
      <c r="N1" s="18"/>
      <c r="O1" s="18"/>
      <c r="P1" s="40"/>
      <c r="Q1" s="18"/>
      <c r="R1" s="19" t="s">
        <v>22</v>
      </c>
      <c r="T1" s="46"/>
      <c r="U1" s="46"/>
    </row>
    <row r="2" spans="1:21" s="16" customFormat="1" ht="12.95" customHeight="1" x14ac:dyDescent="0.4">
      <c r="C2" s="17"/>
      <c r="E2" s="17"/>
      <c r="F2" s="18"/>
      <c r="G2" s="18"/>
      <c r="H2" s="18"/>
      <c r="I2" s="18"/>
      <c r="J2" s="18"/>
      <c r="K2" s="18"/>
      <c r="L2" s="18"/>
      <c r="M2" s="18"/>
      <c r="N2" s="18"/>
      <c r="O2" s="18"/>
      <c r="P2" s="334" t="s">
        <v>51</v>
      </c>
      <c r="Q2" s="334"/>
      <c r="R2" s="334"/>
      <c r="T2" s="46"/>
      <c r="U2" s="46"/>
    </row>
    <row r="3" spans="1:21" s="16" customFormat="1" ht="12.95" customHeight="1" x14ac:dyDescent="0.4">
      <c r="B3" s="17" t="s">
        <v>23</v>
      </c>
      <c r="E3" s="17"/>
      <c r="F3" s="18"/>
      <c r="G3" s="18"/>
      <c r="H3" s="18"/>
      <c r="I3" s="18"/>
      <c r="J3" s="18"/>
      <c r="K3" s="18"/>
      <c r="L3" s="18"/>
      <c r="M3" s="18"/>
      <c r="N3" s="18"/>
      <c r="O3" s="18"/>
      <c r="P3" s="40"/>
      <c r="Q3" s="18"/>
      <c r="R3" s="18"/>
      <c r="T3" s="46"/>
      <c r="U3" s="46"/>
    </row>
    <row r="4" spans="1:21" s="16" customFormat="1" ht="12.95" customHeight="1" x14ac:dyDescent="0.4">
      <c r="C4" s="17"/>
      <c r="E4" s="17"/>
      <c r="F4" s="18"/>
      <c r="G4" s="18"/>
      <c r="H4" s="18"/>
      <c r="I4" s="18"/>
      <c r="J4" s="18"/>
      <c r="K4" s="18"/>
      <c r="L4" s="335" t="s">
        <v>12</v>
      </c>
      <c r="M4" s="335"/>
      <c r="N4" s="335"/>
      <c r="O4" s="335"/>
      <c r="P4" s="336"/>
      <c r="Q4" s="336"/>
      <c r="R4" s="336"/>
      <c r="T4" s="46"/>
      <c r="U4" s="46"/>
    </row>
    <row r="5" spans="1:21" s="16" customFormat="1" ht="12.95" customHeight="1" x14ac:dyDescent="0.4">
      <c r="A5" s="337" t="s">
        <v>11</v>
      </c>
      <c r="B5" s="337"/>
      <c r="C5" s="337"/>
      <c r="D5" s="337"/>
      <c r="E5" s="337"/>
      <c r="F5" s="337"/>
      <c r="G5" s="337"/>
      <c r="H5" s="337"/>
      <c r="I5" s="337"/>
      <c r="J5" s="337"/>
      <c r="K5" s="337"/>
      <c r="L5" s="337"/>
      <c r="M5" s="337"/>
      <c r="N5" s="337"/>
      <c r="O5" s="337"/>
      <c r="P5" s="337"/>
      <c r="Q5" s="337"/>
      <c r="R5" s="337"/>
      <c r="T5" s="46"/>
      <c r="U5" s="46"/>
    </row>
    <row r="6" spans="1:21" s="16" customFormat="1" ht="12.95" customHeight="1" x14ac:dyDescent="0.4">
      <c r="A6" s="18"/>
      <c r="C6" s="20" t="s">
        <v>28</v>
      </c>
      <c r="E6" s="18"/>
      <c r="F6" s="18"/>
      <c r="G6" s="18"/>
      <c r="H6" s="18"/>
      <c r="I6" s="18"/>
      <c r="J6" s="18"/>
      <c r="K6" s="18"/>
      <c r="L6" s="18"/>
      <c r="M6" s="18"/>
      <c r="N6" s="18"/>
      <c r="O6" s="18"/>
      <c r="P6" s="40"/>
      <c r="Q6" s="18"/>
      <c r="R6" s="18"/>
      <c r="T6" s="46"/>
      <c r="U6" s="46"/>
    </row>
    <row r="7" spans="1:21" s="16" customFormat="1" ht="12.95" customHeight="1" thickBot="1" x14ac:dyDescent="0.45">
      <c r="A7" s="21"/>
      <c r="B7" s="22"/>
      <c r="C7" s="23"/>
      <c r="D7" s="21"/>
      <c r="E7" s="67"/>
      <c r="F7" s="22"/>
      <c r="G7" s="22"/>
      <c r="H7" s="22"/>
      <c r="I7" s="22"/>
      <c r="J7" s="25"/>
      <c r="K7" s="25"/>
      <c r="L7" s="26"/>
      <c r="M7" s="25"/>
      <c r="N7" s="27"/>
      <c r="O7" s="26"/>
      <c r="P7" s="338" t="s">
        <v>1</v>
      </c>
      <c r="Q7" s="338"/>
      <c r="R7" s="25"/>
      <c r="T7" s="46"/>
      <c r="U7" s="46"/>
    </row>
    <row r="8" spans="1:21" s="16" customFormat="1" ht="12.95" customHeight="1" thickTop="1" thickBot="1" x14ac:dyDescent="0.45">
      <c r="A8" s="21"/>
      <c r="B8" s="28"/>
      <c r="C8" s="67"/>
      <c r="D8" s="22"/>
      <c r="E8" s="339"/>
      <c r="F8" s="339"/>
      <c r="G8" s="29"/>
      <c r="H8" s="22"/>
      <c r="I8" s="22"/>
      <c r="J8" s="25"/>
      <c r="K8" s="340" t="s">
        <v>34</v>
      </c>
      <c r="L8" s="340"/>
      <c r="M8" s="341">
        <f>IF(AND(MOD(YEAR(P8),4)=0,MONTH(P8)=2),DATE(YEAR(P8)-1,MONTH(P8),DAY(P8)),DATE(YEAR(P8)-1,MONTH(P8),DAY(P8)+1))</f>
        <v>45108</v>
      </c>
      <c r="N8" s="341"/>
      <c r="O8" s="25" t="s">
        <v>0</v>
      </c>
      <c r="P8" s="342">
        <v>45473</v>
      </c>
      <c r="Q8" s="343"/>
      <c r="R8" s="30">
        <f>YEAR(M8)</f>
        <v>2023</v>
      </c>
      <c r="T8" s="46"/>
      <c r="U8" s="46"/>
    </row>
    <row r="9" spans="1:21" s="16" customFormat="1" ht="12.95" customHeight="1" thickTop="1" x14ac:dyDescent="0.4">
      <c r="A9" s="21"/>
      <c r="B9" s="28"/>
      <c r="C9" s="31"/>
      <c r="D9" s="32"/>
      <c r="E9" s="67"/>
      <c r="F9" s="22"/>
      <c r="G9" s="22"/>
      <c r="H9" s="22"/>
      <c r="I9" s="22"/>
      <c r="J9" s="25"/>
      <c r="K9" s="340" t="s">
        <v>35</v>
      </c>
      <c r="L9" s="350"/>
      <c r="M9" s="351" t="s">
        <v>36</v>
      </c>
      <c r="N9" s="352"/>
      <c r="O9" s="25" t="s">
        <v>2</v>
      </c>
      <c r="P9" s="341"/>
      <c r="Q9" s="341"/>
      <c r="R9" s="341"/>
      <c r="T9" s="46"/>
      <c r="U9" s="46"/>
    </row>
    <row r="10" spans="1:21" s="16" customFormat="1" ht="8.1" customHeight="1" x14ac:dyDescent="0.4">
      <c r="A10" s="21"/>
      <c r="B10" s="22"/>
      <c r="C10" s="33"/>
      <c r="D10" s="21"/>
      <c r="E10" s="23"/>
      <c r="F10" s="22"/>
      <c r="G10" s="22"/>
      <c r="H10" s="22"/>
      <c r="I10" s="22"/>
      <c r="J10" s="25"/>
      <c r="K10" s="25"/>
      <c r="L10" s="26"/>
      <c r="M10" s="25"/>
      <c r="N10" s="34"/>
      <c r="O10" s="26"/>
      <c r="P10" s="341"/>
      <c r="Q10" s="341"/>
      <c r="R10" s="341"/>
      <c r="T10" s="46"/>
      <c r="U10" s="46"/>
    </row>
    <row r="11" spans="1:21" s="16" customFormat="1" ht="12" customHeight="1" x14ac:dyDescent="0.4">
      <c r="A11" s="35" t="s">
        <v>10</v>
      </c>
      <c r="B11" s="36"/>
      <c r="C11" s="37"/>
      <c r="D11" s="35"/>
      <c r="E11" s="38"/>
      <c r="F11" s="36"/>
      <c r="G11" s="36"/>
      <c r="H11" s="36"/>
      <c r="I11" s="18"/>
      <c r="J11" s="18"/>
      <c r="K11" s="18"/>
      <c r="L11" s="18"/>
      <c r="M11" s="18"/>
      <c r="N11" s="18"/>
      <c r="O11" s="18"/>
      <c r="P11" s="40"/>
      <c r="Q11" s="18"/>
      <c r="T11" s="46"/>
      <c r="U11" s="46"/>
    </row>
    <row r="12" spans="1:21" ht="18" customHeight="1" x14ac:dyDescent="0.4">
      <c r="A12" s="344"/>
      <c r="B12" s="324" t="s">
        <v>6</v>
      </c>
      <c r="C12" s="326" t="s">
        <v>7</v>
      </c>
      <c r="D12" s="328" t="s">
        <v>4</v>
      </c>
      <c r="E12" s="329"/>
      <c r="F12" s="329"/>
      <c r="G12" s="329"/>
      <c r="H12" s="329"/>
      <c r="I12" s="329"/>
      <c r="J12" s="329"/>
      <c r="K12" s="329"/>
      <c r="L12" s="329"/>
      <c r="M12" s="329"/>
      <c r="N12" s="329"/>
      <c r="O12" s="329"/>
      <c r="P12" s="330"/>
      <c r="Q12" s="299" t="s">
        <v>8</v>
      </c>
      <c r="R12" s="331" t="s">
        <v>9</v>
      </c>
      <c r="T12" s="301" t="s">
        <v>33</v>
      </c>
      <c r="U12" s="301"/>
    </row>
    <row r="13" spans="1:21" ht="15" customHeight="1" x14ac:dyDescent="0.4">
      <c r="A13" s="345"/>
      <c r="B13" s="333"/>
      <c r="C13" s="347"/>
      <c r="D13" s="5">
        <f>IF(M9="末",MONTH(M8),IF(MONTH(M8)&lt;12,MONTH(M8)+1,1))</f>
        <v>7</v>
      </c>
      <c r="E13" s="5">
        <f>IF((D13+1)&lt;=12,(D13+1),1)</f>
        <v>8</v>
      </c>
      <c r="F13" s="5">
        <f t="shared" ref="F13:O13" si="0">IF((E13+1)&lt;=12,(E13+1),1)</f>
        <v>9</v>
      </c>
      <c r="G13" s="5">
        <f t="shared" si="0"/>
        <v>10</v>
      </c>
      <c r="H13" s="5">
        <f t="shared" si="0"/>
        <v>11</v>
      </c>
      <c r="I13" s="5">
        <f t="shared" si="0"/>
        <v>12</v>
      </c>
      <c r="J13" s="5">
        <f t="shared" si="0"/>
        <v>1</v>
      </c>
      <c r="K13" s="5">
        <f t="shared" si="0"/>
        <v>2</v>
      </c>
      <c r="L13" s="5">
        <f t="shared" si="0"/>
        <v>3</v>
      </c>
      <c r="M13" s="5">
        <f t="shared" si="0"/>
        <v>4</v>
      </c>
      <c r="N13" s="5">
        <f>IF((M13+1)&lt;=12,(M13+1),1)</f>
        <v>5</v>
      </c>
      <c r="O13" s="5">
        <f t="shared" si="0"/>
        <v>6</v>
      </c>
      <c r="P13" s="324" t="s">
        <v>5</v>
      </c>
      <c r="Q13" s="314"/>
      <c r="R13" s="353"/>
      <c r="T13" s="301"/>
      <c r="U13" s="301"/>
    </row>
    <row r="14" spans="1:21" s="49" customFormat="1" ht="9" customHeight="1" x14ac:dyDescent="0.15">
      <c r="A14" s="345"/>
      <c r="B14" s="333"/>
      <c r="C14" s="347"/>
      <c r="D14" s="48">
        <f>IF(M9="末",DATE($R$8,D13,1),DATE(YEAR(D16),MONTH(D16)-1,DAY(D16)+1))</f>
        <v>45108</v>
      </c>
      <c r="E14" s="48">
        <f>D16+1</f>
        <v>45139</v>
      </c>
      <c r="F14" s="48">
        <f t="shared" ref="F14:O14" si="1">E16+1</f>
        <v>45170</v>
      </c>
      <c r="G14" s="48">
        <f t="shared" si="1"/>
        <v>45200</v>
      </c>
      <c r="H14" s="48">
        <f t="shared" si="1"/>
        <v>45231</v>
      </c>
      <c r="I14" s="48">
        <f t="shared" si="1"/>
        <v>45261</v>
      </c>
      <c r="J14" s="48">
        <f t="shared" si="1"/>
        <v>45292</v>
      </c>
      <c r="K14" s="48">
        <f t="shared" si="1"/>
        <v>44958</v>
      </c>
      <c r="L14" s="48">
        <f t="shared" si="1"/>
        <v>44986</v>
      </c>
      <c r="M14" s="48">
        <f t="shared" si="1"/>
        <v>45017</v>
      </c>
      <c r="N14" s="48">
        <f t="shared" si="1"/>
        <v>45047</v>
      </c>
      <c r="O14" s="48">
        <f t="shared" si="1"/>
        <v>45078</v>
      </c>
      <c r="P14" s="333"/>
      <c r="Q14" s="314"/>
      <c r="R14" s="353"/>
      <c r="T14" s="301"/>
      <c r="U14" s="301"/>
    </row>
    <row r="15" spans="1:21" s="4" customFormat="1" ht="9" customHeight="1" x14ac:dyDescent="0.4">
      <c r="A15" s="345"/>
      <c r="B15" s="333"/>
      <c r="C15" s="347"/>
      <c r="D15" s="6" t="s">
        <v>0</v>
      </c>
      <c r="E15" s="6" t="s">
        <v>0</v>
      </c>
      <c r="F15" s="6" t="s">
        <v>0</v>
      </c>
      <c r="G15" s="6" t="s">
        <v>0</v>
      </c>
      <c r="H15" s="6" t="s">
        <v>0</v>
      </c>
      <c r="I15" s="6" t="s">
        <v>0</v>
      </c>
      <c r="J15" s="6" t="s">
        <v>0</v>
      </c>
      <c r="K15" s="6" t="s">
        <v>0</v>
      </c>
      <c r="L15" s="6" t="s">
        <v>0</v>
      </c>
      <c r="M15" s="6" t="s">
        <v>0</v>
      </c>
      <c r="N15" s="6" t="s">
        <v>0</v>
      </c>
      <c r="O15" s="6" t="s">
        <v>0</v>
      </c>
      <c r="P15" s="333"/>
      <c r="Q15" s="314"/>
      <c r="R15" s="353"/>
      <c r="T15" s="301"/>
      <c r="U15" s="301"/>
    </row>
    <row r="16" spans="1:21" s="51" customFormat="1" ht="9" customHeight="1" x14ac:dyDescent="0.4">
      <c r="A16" s="346"/>
      <c r="B16" s="325"/>
      <c r="C16" s="327"/>
      <c r="D16" s="50">
        <f t="shared" ref="D16:O16" si="2">IF($M$9="末",DATE($R$8,D13+1,0),DATE($R$8,D13,$M$9))</f>
        <v>45138</v>
      </c>
      <c r="E16" s="50">
        <f t="shared" si="2"/>
        <v>45169</v>
      </c>
      <c r="F16" s="50">
        <f t="shared" si="2"/>
        <v>45199</v>
      </c>
      <c r="G16" s="50">
        <f t="shared" si="2"/>
        <v>45230</v>
      </c>
      <c r="H16" s="50">
        <f t="shared" si="2"/>
        <v>45260</v>
      </c>
      <c r="I16" s="50">
        <f t="shared" si="2"/>
        <v>45291</v>
      </c>
      <c r="J16" s="50">
        <f t="shared" si="2"/>
        <v>44957</v>
      </c>
      <c r="K16" s="50">
        <f t="shared" si="2"/>
        <v>44985</v>
      </c>
      <c r="L16" s="50">
        <f t="shared" si="2"/>
        <v>45016</v>
      </c>
      <c r="M16" s="50">
        <f t="shared" si="2"/>
        <v>45046</v>
      </c>
      <c r="N16" s="50">
        <f t="shared" si="2"/>
        <v>45077</v>
      </c>
      <c r="O16" s="50">
        <f t="shared" si="2"/>
        <v>45107</v>
      </c>
      <c r="P16" s="325"/>
      <c r="Q16" s="300"/>
      <c r="R16" s="332"/>
      <c r="T16" s="52" t="s">
        <v>31</v>
      </c>
      <c r="U16" s="52" t="s">
        <v>32</v>
      </c>
    </row>
    <row r="17" spans="1:21" ht="12" customHeight="1" x14ac:dyDescent="0.4">
      <c r="A17" s="7">
        <v>1</v>
      </c>
      <c r="B17" s="211"/>
      <c r="C17" s="211"/>
      <c r="D17" s="218"/>
      <c r="E17" s="218"/>
      <c r="F17" s="218"/>
      <c r="G17" s="218"/>
      <c r="H17" s="218"/>
      <c r="I17" s="218"/>
      <c r="J17" s="218"/>
      <c r="K17" s="218"/>
      <c r="L17" s="218"/>
      <c r="M17" s="218"/>
      <c r="N17" s="218"/>
      <c r="O17" s="218"/>
      <c r="P17" s="219" t="str">
        <f>IF(C17="","",SUM(D17:O17))</f>
        <v/>
      </c>
      <c r="Q17" s="220" t="str">
        <f>IF(C17="","",ROUNDDOWN(AVERAGEA(D17:O17),1))</f>
        <v/>
      </c>
      <c r="R17" s="53"/>
      <c r="T17" s="47" t="str">
        <f>IF(C17="","",COUNT(D17:O17))</f>
        <v/>
      </c>
      <c r="U17" s="47" t="str">
        <f>IF(C17="","",IF(ROUNDDOWN(P17/T17,1)=Q17,"○","要確認"))</f>
        <v/>
      </c>
    </row>
    <row r="18" spans="1:21" ht="12" customHeight="1" x14ac:dyDescent="0.4">
      <c r="A18" s="7">
        <v>2</v>
      </c>
      <c r="B18" s="211"/>
      <c r="C18" s="211"/>
      <c r="D18" s="218"/>
      <c r="E18" s="218"/>
      <c r="F18" s="218"/>
      <c r="G18" s="218"/>
      <c r="H18" s="218"/>
      <c r="I18" s="218"/>
      <c r="J18" s="218"/>
      <c r="K18" s="218"/>
      <c r="L18" s="218"/>
      <c r="M18" s="218"/>
      <c r="N18" s="218"/>
      <c r="O18" s="218"/>
      <c r="P18" s="219" t="str">
        <f t="shared" ref="P18:P22" si="3">IF(C18="","",SUM(D18:O18))</f>
        <v/>
      </c>
      <c r="Q18" s="220" t="str">
        <f t="shared" ref="Q18:Q22" si="4">IF(C18="","",ROUNDDOWN(AVERAGEA(D18:O18),1))</f>
        <v/>
      </c>
      <c r="R18" s="53"/>
      <c r="T18" s="47"/>
      <c r="U18" s="47"/>
    </row>
    <row r="19" spans="1:21" ht="12" customHeight="1" x14ac:dyDescent="0.4">
      <c r="A19" s="7">
        <v>3</v>
      </c>
      <c r="B19" s="211"/>
      <c r="C19" s="211"/>
      <c r="D19" s="218"/>
      <c r="E19" s="218"/>
      <c r="F19" s="218"/>
      <c r="G19" s="218"/>
      <c r="H19" s="218"/>
      <c r="I19" s="218"/>
      <c r="J19" s="218"/>
      <c r="K19" s="218"/>
      <c r="L19" s="218"/>
      <c r="M19" s="218"/>
      <c r="N19" s="218"/>
      <c r="O19" s="218"/>
      <c r="P19" s="219" t="str">
        <f t="shared" si="3"/>
        <v/>
      </c>
      <c r="Q19" s="220" t="str">
        <f t="shared" si="4"/>
        <v/>
      </c>
      <c r="R19" s="53"/>
      <c r="T19" s="47"/>
      <c r="U19" s="47"/>
    </row>
    <row r="20" spans="1:21" ht="12" customHeight="1" x14ac:dyDescent="0.4">
      <c r="A20" s="7">
        <v>4</v>
      </c>
      <c r="B20" s="211"/>
      <c r="C20" s="211"/>
      <c r="D20" s="218"/>
      <c r="E20" s="218"/>
      <c r="F20" s="218"/>
      <c r="G20" s="218"/>
      <c r="H20" s="218"/>
      <c r="I20" s="218"/>
      <c r="J20" s="218"/>
      <c r="K20" s="218"/>
      <c r="L20" s="218"/>
      <c r="M20" s="218"/>
      <c r="N20" s="218"/>
      <c r="O20" s="218"/>
      <c r="P20" s="219" t="str">
        <f t="shared" si="3"/>
        <v/>
      </c>
      <c r="Q20" s="220" t="str">
        <f t="shared" si="4"/>
        <v/>
      </c>
      <c r="R20" s="53"/>
      <c r="T20" s="47"/>
      <c r="U20" s="47"/>
    </row>
    <row r="21" spans="1:21" ht="12" customHeight="1" x14ac:dyDescent="0.4">
      <c r="A21" s="7">
        <v>5</v>
      </c>
      <c r="B21" s="211"/>
      <c r="C21" s="211"/>
      <c r="D21" s="218"/>
      <c r="E21" s="218"/>
      <c r="F21" s="218"/>
      <c r="G21" s="218"/>
      <c r="H21" s="218"/>
      <c r="I21" s="218"/>
      <c r="J21" s="218"/>
      <c r="K21" s="218"/>
      <c r="L21" s="218"/>
      <c r="M21" s="218"/>
      <c r="N21" s="218"/>
      <c r="O21" s="218"/>
      <c r="P21" s="219" t="str">
        <f t="shared" si="3"/>
        <v/>
      </c>
      <c r="Q21" s="220" t="str">
        <f t="shared" si="4"/>
        <v/>
      </c>
      <c r="R21" s="53"/>
      <c r="T21" s="47"/>
      <c r="U21" s="47"/>
    </row>
    <row r="22" spans="1:21" ht="12" customHeight="1" x14ac:dyDescent="0.4">
      <c r="A22" s="7">
        <v>6</v>
      </c>
      <c r="B22" s="211"/>
      <c r="C22" s="211"/>
      <c r="D22" s="218"/>
      <c r="E22" s="218"/>
      <c r="F22" s="218"/>
      <c r="G22" s="218"/>
      <c r="H22" s="218"/>
      <c r="I22" s="218"/>
      <c r="J22" s="218"/>
      <c r="K22" s="218"/>
      <c r="L22" s="218"/>
      <c r="M22" s="218"/>
      <c r="N22" s="218"/>
      <c r="O22" s="218"/>
      <c r="P22" s="219" t="str">
        <f t="shared" si="3"/>
        <v/>
      </c>
      <c r="Q22" s="220" t="str">
        <f t="shared" si="4"/>
        <v/>
      </c>
      <c r="R22" s="53"/>
      <c r="T22" s="47"/>
      <c r="U22" s="47"/>
    </row>
    <row r="23" spans="1:21" ht="12" customHeight="1" x14ac:dyDescent="0.4">
      <c r="A23" s="7">
        <v>7</v>
      </c>
      <c r="B23" s="211"/>
      <c r="C23" s="211"/>
      <c r="D23" s="218"/>
      <c r="E23" s="218"/>
      <c r="F23" s="218"/>
      <c r="G23" s="218"/>
      <c r="H23" s="218"/>
      <c r="I23" s="218"/>
      <c r="J23" s="218"/>
      <c r="K23" s="218"/>
      <c r="L23" s="218"/>
      <c r="M23" s="218"/>
      <c r="N23" s="218"/>
      <c r="O23" s="218"/>
      <c r="P23" s="219" t="str">
        <f t="shared" ref="P23:P86" si="5">IF(C23="","",SUM(D23:O23))</f>
        <v/>
      </c>
      <c r="Q23" s="220" t="str">
        <f t="shared" ref="Q23:Q86" si="6">IF(C23="","",ROUNDDOWN(AVERAGEA(D23:O23),1))</f>
        <v/>
      </c>
      <c r="R23" s="53"/>
      <c r="T23" s="47"/>
      <c r="U23" s="47"/>
    </row>
    <row r="24" spans="1:21" ht="12" customHeight="1" x14ac:dyDescent="0.4">
      <c r="A24" s="7">
        <v>8</v>
      </c>
      <c r="B24" s="211"/>
      <c r="C24" s="211"/>
      <c r="D24" s="218"/>
      <c r="E24" s="218"/>
      <c r="F24" s="218"/>
      <c r="G24" s="218"/>
      <c r="H24" s="218"/>
      <c r="I24" s="218"/>
      <c r="J24" s="218"/>
      <c r="K24" s="218"/>
      <c r="L24" s="218"/>
      <c r="M24" s="218"/>
      <c r="N24" s="218"/>
      <c r="O24" s="218"/>
      <c r="P24" s="219" t="str">
        <f t="shared" si="5"/>
        <v/>
      </c>
      <c r="Q24" s="220" t="str">
        <f t="shared" si="6"/>
        <v/>
      </c>
      <c r="R24" s="53"/>
      <c r="T24" s="47"/>
      <c r="U24" s="47"/>
    </row>
    <row r="25" spans="1:21" ht="12" customHeight="1" x14ac:dyDescent="0.4">
      <c r="A25" s="7">
        <v>9</v>
      </c>
      <c r="B25" s="211"/>
      <c r="C25" s="211"/>
      <c r="D25" s="218"/>
      <c r="E25" s="218"/>
      <c r="F25" s="218"/>
      <c r="G25" s="218"/>
      <c r="H25" s="218"/>
      <c r="I25" s="218"/>
      <c r="J25" s="218"/>
      <c r="K25" s="218"/>
      <c r="L25" s="218"/>
      <c r="M25" s="218"/>
      <c r="N25" s="218"/>
      <c r="O25" s="218"/>
      <c r="P25" s="219" t="str">
        <f t="shared" si="5"/>
        <v/>
      </c>
      <c r="Q25" s="220" t="str">
        <f t="shared" si="6"/>
        <v/>
      </c>
      <c r="R25" s="53"/>
      <c r="T25" s="47"/>
      <c r="U25" s="47"/>
    </row>
    <row r="26" spans="1:21" ht="12" customHeight="1" x14ac:dyDescent="0.4">
      <c r="A26" s="7">
        <v>10</v>
      </c>
      <c r="B26" s="211"/>
      <c r="C26" s="211"/>
      <c r="D26" s="218"/>
      <c r="E26" s="218"/>
      <c r="F26" s="218"/>
      <c r="G26" s="218"/>
      <c r="H26" s="218"/>
      <c r="I26" s="218"/>
      <c r="J26" s="218"/>
      <c r="K26" s="218"/>
      <c r="L26" s="218"/>
      <c r="M26" s="218"/>
      <c r="N26" s="218"/>
      <c r="O26" s="218"/>
      <c r="P26" s="219" t="str">
        <f t="shared" si="5"/>
        <v/>
      </c>
      <c r="Q26" s="220" t="str">
        <f t="shared" si="6"/>
        <v/>
      </c>
      <c r="R26" s="53"/>
      <c r="T26" s="47"/>
      <c r="U26" s="47"/>
    </row>
    <row r="27" spans="1:21" ht="12" customHeight="1" x14ac:dyDescent="0.4">
      <c r="A27" s="7">
        <v>11</v>
      </c>
      <c r="B27" s="211"/>
      <c r="C27" s="211"/>
      <c r="D27" s="218"/>
      <c r="E27" s="218"/>
      <c r="F27" s="218"/>
      <c r="G27" s="218"/>
      <c r="H27" s="218"/>
      <c r="I27" s="218"/>
      <c r="J27" s="218"/>
      <c r="K27" s="218"/>
      <c r="L27" s="218"/>
      <c r="M27" s="218"/>
      <c r="N27" s="218"/>
      <c r="O27" s="218"/>
      <c r="P27" s="219" t="str">
        <f t="shared" si="5"/>
        <v/>
      </c>
      <c r="Q27" s="220" t="str">
        <f t="shared" si="6"/>
        <v/>
      </c>
      <c r="R27" s="53"/>
      <c r="T27" s="47"/>
      <c r="U27" s="47"/>
    </row>
    <row r="28" spans="1:21" ht="12" customHeight="1" x14ac:dyDescent="0.4">
      <c r="A28" s="7">
        <v>12</v>
      </c>
      <c r="B28" s="211"/>
      <c r="C28" s="211"/>
      <c r="D28" s="218"/>
      <c r="E28" s="218"/>
      <c r="F28" s="218"/>
      <c r="G28" s="218"/>
      <c r="H28" s="218"/>
      <c r="I28" s="218"/>
      <c r="J28" s="218"/>
      <c r="K28" s="218"/>
      <c r="L28" s="218"/>
      <c r="M28" s="218"/>
      <c r="N28" s="218"/>
      <c r="O28" s="218"/>
      <c r="P28" s="219" t="str">
        <f t="shared" si="5"/>
        <v/>
      </c>
      <c r="Q28" s="220" t="str">
        <f t="shared" si="6"/>
        <v/>
      </c>
      <c r="R28" s="53"/>
      <c r="T28" s="47"/>
      <c r="U28" s="47"/>
    </row>
    <row r="29" spans="1:21" ht="12" customHeight="1" x14ac:dyDescent="0.4">
      <c r="A29" s="7">
        <v>13</v>
      </c>
      <c r="B29" s="211"/>
      <c r="C29" s="211"/>
      <c r="D29" s="218"/>
      <c r="E29" s="218"/>
      <c r="F29" s="218"/>
      <c r="G29" s="218"/>
      <c r="H29" s="218"/>
      <c r="I29" s="218"/>
      <c r="J29" s="218"/>
      <c r="K29" s="218"/>
      <c r="L29" s="218"/>
      <c r="M29" s="218"/>
      <c r="N29" s="218"/>
      <c r="O29" s="218"/>
      <c r="P29" s="219" t="str">
        <f t="shared" si="5"/>
        <v/>
      </c>
      <c r="Q29" s="220" t="str">
        <f t="shared" si="6"/>
        <v/>
      </c>
      <c r="R29" s="53"/>
      <c r="T29" s="47"/>
      <c r="U29" s="47"/>
    </row>
    <row r="30" spans="1:21" ht="12" customHeight="1" x14ac:dyDescent="0.4">
      <c r="A30" s="7">
        <v>14</v>
      </c>
      <c r="B30" s="211"/>
      <c r="C30" s="211"/>
      <c r="D30" s="218"/>
      <c r="E30" s="218"/>
      <c r="F30" s="218"/>
      <c r="G30" s="218"/>
      <c r="H30" s="218"/>
      <c r="I30" s="218"/>
      <c r="J30" s="218"/>
      <c r="K30" s="218"/>
      <c r="L30" s="218"/>
      <c r="M30" s="218"/>
      <c r="N30" s="218"/>
      <c r="O30" s="218"/>
      <c r="P30" s="219" t="str">
        <f t="shared" si="5"/>
        <v/>
      </c>
      <c r="Q30" s="220" t="str">
        <f t="shared" si="6"/>
        <v/>
      </c>
      <c r="R30" s="53"/>
      <c r="T30" s="47"/>
      <c r="U30" s="47"/>
    </row>
    <row r="31" spans="1:21" ht="12" customHeight="1" x14ac:dyDescent="0.4">
      <c r="A31" s="7">
        <v>15</v>
      </c>
      <c r="B31" s="211"/>
      <c r="C31" s="211"/>
      <c r="D31" s="218"/>
      <c r="E31" s="218"/>
      <c r="F31" s="218"/>
      <c r="G31" s="218"/>
      <c r="H31" s="218"/>
      <c r="I31" s="218"/>
      <c r="J31" s="218"/>
      <c r="K31" s="218"/>
      <c r="L31" s="218"/>
      <c r="M31" s="218"/>
      <c r="N31" s="218"/>
      <c r="O31" s="218"/>
      <c r="P31" s="219" t="str">
        <f t="shared" si="5"/>
        <v/>
      </c>
      <c r="Q31" s="220" t="str">
        <f t="shared" si="6"/>
        <v/>
      </c>
      <c r="R31" s="53"/>
      <c r="T31" s="47"/>
      <c r="U31" s="47"/>
    </row>
    <row r="32" spans="1:21" ht="12" customHeight="1" x14ac:dyDescent="0.4">
      <c r="A32" s="7">
        <v>16</v>
      </c>
      <c r="B32" s="211"/>
      <c r="C32" s="211"/>
      <c r="D32" s="218"/>
      <c r="E32" s="218"/>
      <c r="F32" s="218"/>
      <c r="G32" s="218"/>
      <c r="H32" s="218"/>
      <c r="I32" s="218"/>
      <c r="J32" s="218"/>
      <c r="K32" s="218"/>
      <c r="L32" s="218"/>
      <c r="M32" s="218"/>
      <c r="N32" s="218"/>
      <c r="O32" s="218"/>
      <c r="P32" s="219" t="str">
        <f t="shared" si="5"/>
        <v/>
      </c>
      <c r="Q32" s="220" t="str">
        <f t="shared" si="6"/>
        <v/>
      </c>
      <c r="R32" s="53"/>
      <c r="T32" s="47"/>
      <c r="U32" s="47"/>
    </row>
    <row r="33" spans="1:21" ht="12" customHeight="1" x14ac:dyDescent="0.4">
      <c r="A33" s="7">
        <v>17</v>
      </c>
      <c r="B33" s="211"/>
      <c r="C33" s="211"/>
      <c r="D33" s="218"/>
      <c r="E33" s="218"/>
      <c r="F33" s="218"/>
      <c r="G33" s="218"/>
      <c r="H33" s="218"/>
      <c r="I33" s="218"/>
      <c r="J33" s="218"/>
      <c r="K33" s="218"/>
      <c r="L33" s="218"/>
      <c r="M33" s="218"/>
      <c r="N33" s="218"/>
      <c r="O33" s="218"/>
      <c r="P33" s="219" t="str">
        <f t="shared" si="5"/>
        <v/>
      </c>
      <c r="Q33" s="220" t="str">
        <f t="shared" si="6"/>
        <v/>
      </c>
      <c r="R33" s="53"/>
      <c r="T33" s="47"/>
      <c r="U33" s="47"/>
    </row>
    <row r="34" spans="1:21" ht="12" customHeight="1" x14ac:dyDescent="0.4">
      <c r="A34" s="7">
        <v>18</v>
      </c>
      <c r="B34" s="211"/>
      <c r="C34" s="211"/>
      <c r="D34" s="218"/>
      <c r="E34" s="218"/>
      <c r="F34" s="218"/>
      <c r="G34" s="218"/>
      <c r="H34" s="218"/>
      <c r="I34" s="218"/>
      <c r="J34" s="218"/>
      <c r="K34" s="218"/>
      <c r="L34" s="218"/>
      <c r="M34" s="218"/>
      <c r="N34" s="218"/>
      <c r="O34" s="218"/>
      <c r="P34" s="219" t="str">
        <f t="shared" si="5"/>
        <v/>
      </c>
      <c r="Q34" s="220" t="str">
        <f t="shared" si="6"/>
        <v/>
      </c>
      <c r="R34" s="53"/>
      <c r="T34" s="47"/>
      <c r="U34" s="47"/>
    </row>
    <row r="35" spans="1:21" ht="12" customHeight="1" x14ac:dyDescent="0.4">
      <c r="A35" s="7">
        <v>19</v>
      </c>
      <c r="B35" s="211"/>
      <c r="C35" s="211"/>
      <c r="D35" s="218"/>
      <c r="E35" s="218"/>
      <c r="F35" s="218"/>
      <c r="G35" s="218"/>
      <c r="H35" s="218"/>
      <c r="I35" s="218"/>
      <c r="J35" s="218"/>
      <c r="K35" s="218"/>
      <c r="L35" s="218"/>
      <c r="M35" s="218"/>
      <c r="N35" s="218"/>
      <c r="O35" s="218"/>
      <c r="P35" s="219" t="str">
        <f t="shared" si="5"/>
        <v/>
      </c>
      <c r="Q35" s="220" t="str">
        <f t="shared" si="6"/>
        <v/>
      </c>
      <c r="R35" s="53"/>
      <c r="T35" s="47"/>
      <c r="U35" s="47"/>
    </row>
    <row r="36" spans="1:21" ht="12" customHeight="1" x14ac:dyDescent="0.4">
      <c r="A36" s="7">
        <v>20</v>
      </c>
      <c r="B36" s="211"/>
      <c r="C36" s="211"/>
      <c r="D36" s="218"/>
      <c r="E36" s="218"/>
      <c r="F36" s="218"/>
      <c r="G36" s="218"/>
      <c r="H36" s="218"/>
      <c r="I36" s="218"/>
      <c r="J36" s="218"/>
      <c r="K36" s="218"/>
      <c r="L36" s="218"/>
      <c r="M36" s="218"/>
      <c r="N36" s="218"/>
      <c r="O36" s="218"/>
      <c r="P36" s="219" t="str">
        <f t="shared" si="5"/>
        <v/>
      </c>
      <c r="Q36" s="220" t="str">
        <f t="shared" si="6"/>
        <v/>
      </c>
      <c r="R36" s="53"/>
      <c r="T36" s="47"/>
      <c r="U36" s="47"/>
    </row>
    <row r="37" spans="1:21" ht="12" customHeight="1" x14ac:dyDescent="0.4">
      <c r="A37" s="7">
        <v>21</v>
      </c>
      <c r="B37" s="211"/>
      <c r="C37" s="211"/>
      <c r="D37" s="218"/>
      <c r="E37" s="218"/>
      <c r="F37" s="218"/>
      <c r="G37" s="218"/>
      <c r="H37" s="218"/>
      <c r="I37" s="218"/>
      <c r="J37" s="218"/>
      <c r="K37" s="218"/>
      <c r="L37" s="218"/>
      <c r="M37" s="218"/>
      <c r="N37" s="218"/>
      <c r="O37" s="218"/>
      <c r="P37" s="219" t="str">
        <f t="shared" si="5"/>
        <v/>
      </c>
      <c r="Q37" s="220" t="str">
        <f t="shared" si="6"/>
        <v/>
      </c>
      <c r="R37" s="53"/>
      <c r="T37" s="47"/>
      <c r="U37" s="47"/>
    </row>
    <row r="38" spans="1:21" ht="12" customHeight="1" x14ac:dyDescent="0.4">
      <c r="A38" s="7">
        <v>22</v>
      </c>
      <c r="B38" s="211"/>
      <c r="C38" s="211"/>
      <c r="D38" s="218"/>
      <c r="E38" s="218"/>
      <c r="F38" s="218"/>
      <c r="G38" s="218"/>
      <c r="H38" s="218"/>
      <c r="I38" s="218"/>
      <c r="J38" s="218"/>
      <c r="K38" s="218"/>
      <c r="L38" s="218"/>
      <c r="M38" s="218"/>
      <c r="N38" s="218"/>
      <c r="O38" s="218"/>
      <c r="P38" s="219" t="str">
        <f t="shared" si="5"/>
        <v/>
      </c>
      <c r="Q38" s="220" t="str">
        <f t="shared" si="6"/>
        <v/>
      </c>
      <c r="R38" s="53"/>
      <c r="T38" s="47"/>
      <c r="U38" s="47"/>
    </row>
    <row r="39" spans="1:21" ht="12" customHeight="1" x14ac:dyDescent="0.4">
      <c r="A39" s="7">
        <v>23</v>
      </c>
      <c r="B39" s="211"/>
      <c r="C39" s="211"/>
      <c r="D39" s="218"/>
      <c r="E39" s="218"/>
      <c r="F39" s="218"/>
      <c r="G39" s="218"/>
      <c r="H39" s="218"/>
      <c r="I39" s="218"/>
      <c r="J39" s="218"/>
      <c r="K39" s="218"/>
      <c r="L39" s="218"/>
      <c r="M39" s="218"/>
      <c r="N39" s="218"/>
      <c r="O39" s="218"/>
      <c r="P39" s="219" t="str">
        <f t="shared" si="5"/>
        <v/>
      </c>
      <c r="Q39" s="220" t="str">
        <f t="shared" si="6"/>
        <v/>
      </c>
      <c r="R39" s="53"/>
      <c r="T39" s="47"/>
      <c r="U39" s="47"/>
    </row>
    <row r="40" spans="1:21" ht="12" customHeight="1" x14ac:dyDescent="0.4">
      <c r="A40" s="7">
        <v>24</v>
      </c>
      <c r="B40" s="211"/>
      <c r="C40" s="211"/>
      <c r="D40" s="218"/>
      <c r="E40" s="218"/>
      <c r="F40" s="218"/>
      <c r="G40" s="218"/>
      <c r="H40" s="218"/>
      <c r="I40" s="218"/>
      <c r="J40" s="218"/>
      <c r="K40" s="218"/>
      <c r="L40" s="218"/>
      <c r="M40" s="218"/>
      <c r="N40" s="218"/>
      <c r="O40" s="218"/>
      <c r="P40" s="219" t="str">
        <f t="shared" si="5"/>
        <v/>
      </c>
      <c r="Q40" s="220" t="str">
        <f t="shared" si="6"/>
        <v/>
      </c>
      <c r="R40" s="53"/>
      <c r="T40" s="47"/>
      <c r="U40" s="47"/>
    </row>
    <row r="41" spans="1:21" ht="12" customHeight="1" x14ac:dyDescent="0.4">
      <c r="A41" s="7">
        <v>25</v>
      </c>
      <c r="B41" s="211"/>
      <c r="C41" s="211"/>
      <c r="D41" s="218"/>
      <c r="E41" s="218"/>
      <c r="F41" s="218"/>
      <c r="G41" s="218"/>
      <c r="H41" s="218"/>
      <c r="I41" s="218"/>
      <c r="J41" s="218"/>
      <c r="K41" s="218"/>
      <c r="L41" s="218"/>
      <c r="M41" s="218"/>
      <c r="N41" s="218"/>
      <c r="O41" s="218"/>
      <c r="P41" s="219" t="str">
        <f t="shared" si="5"/>
        <v/>
      </c>
      <c r="Q41" s="220" t="str">
        <f t="shared" si="6"/>
        <v/>
      </c>
      <c r="R41" s="53"/>
      <c r="T41" s="47"/>
      <c r="U41" s="47"/>
    </row>
    <row r="42" spans="1:21" ht="12" customHeight="1" x14ac:dyDescent="0.4">
      <c r="A42" s="7">
        <v>26</v>
      </c>
      <c r="B42" s="211"/>
      <c r="C42" s="211"/>
      <c r="D42" s="218"/>
      <c r="E42" s="218"/>
      <c r="F42" s="218"/>
      <c r="G42" s="218"/>
      <c r="H42" s="218"/>
      <c r="I42" s="218"/>
      <c r="J42" s="218"/>
      <c r="K42" s="218"/>
      <c r="L42" s="218"/>
      <c r="M42" s="218"/>
      <c r="N42" s="218"/>
      <c r="O42" s="218"/>
      <c r="P42" s="219" t="str">
        <f t="shared" si="5"/>
        <v/>
      </c>
      <c r="Q42" s="220" t="str">
        <f t="shared" si="6"/>
        <v/>
      </c>
      <c r="R42" s="53"/>
      <c r="T42" s="47"/>
      <c r="U42" s="47"/>
    </row>
    <row r="43" spans="1:21" ht="12" customHeight="1" x14ac:dyDescent="0.4">
      <c r="A43" s="7">
        <v>27</v>
      </c>
      <c r="B43" s="211"/>
      <c r="C43" s="211"/>
      <c r="D43" s="218"/>
      <c r="E43" s="218"/>
      <c r="F43" s="218"/>
      <c r="G43" s="218"/>
      <c r="H43" s="218"/>
      <c r="I43" s="218"/>
      <c r="J43" s="218"/>
      <c r="K43" s="218"/>
      <c r="L43" s="218"/>
      <c r="M43" s="218"/>
      <c r="N43" s="218"/>
      <c r="O43" s="218"/>
      <c r="P43" s="219" t="str">
        <f t="shared" si="5"/>
        <v/>
      </c>
      <c r="Q43" s="220" t="str">
        <f t="shared" si="6"/>
        <v/>
      </c>
      <c r="R43" s="53"/>
      <c r="T43" s="47"/>
      <c r="U43" s="47"/>
    </row>
    <row r="44" spans="1:21" ht="12" customHeight="1" x14ac:dyDescent="0.4">
      <c r="A44" s="7">
        <v>28</v>
      </c>
      <c r="B44" s="211"/>
      <c r="C44" s="211"/>
      <c r="D44" s="218"/>
      <c r="E44" s="218"/>
      <c r="F44" s="218"/>
      <c r="G44" s="218"/>
      <c r="H44" s="218"/>
      <c r="I44" s="218"/>
      <c r="J44" s="218"/>
      <c r="K44" s="218"/>
      <c r="L44" s="218"/>
      <c r="M44" s="218"/>
      <c r="N44" s="218"/>
      <c r="O44" s="218"/>
      <c r="P44" s="219" t="str">
        <f t="shared" si="5"/>
        <v/>
      </c>
      <c r="Q44" s="220" t="str">
        <f t="shared" si="6"/>
        <v/>
      </c>
      <c r="R44" s="53"/>
      <c r="T44" s="47"/>
      <c r="U44" s="47"/>
    </row>
    <row r="45" spans="1:21" ht="12" customHeight="1" x14ac:dyDescent="0.4">
      <c r="A45" s="7">
        <v>29</v>
      </c>
      <c r="B45" s="211"/>
      <c r="C45" s="211"/>
      <c r="D45" s="218"/>
      <c r="E45" s="218"/>
      <c r="F45" s="218"/>
      <c r="G45" s="218"/>
      <c r="H45" s="218"/>
      <c r="I45" s="218"/>
      <c r="J45" s="218"/>
      <c r="K45" s="218"/>
      <c r="L45" s="218"/>
      <c r="M45" s="218"/>
      <c r="N45" s="218"/>
      <c r="O45" s="218"/>
      <c r="P45" s="219" t="str">
        <f t="shared" si="5"/>
        <v/>
      </c>
      <c r="Q45" s="220" t="str">
        <f t="shared" si="6"/>
        <v/>
      </c>
      <c r="R45" s="53"/>
      <c r="T45" s="47"/>
      <c r="U45" s="47"/>
    </row>
    <row r="46" spans="1:21" ht="12" customHeight="1" x14ac:dyDescent="0.4">
      <c r="A46" s="7">
        <v>30</v>
      </c>
      <c r="B46" s="211"/>
      <c r="C46" s="211"/>
      <c r="D46" s="218"/>
      <c r="E46" s="218"/>
      <c r="F46" s="218"/>
      <c r="G46" s="218"/>
      <c r="H46" s="218"/>
      <c r="I46" s="218"/>
      <c r="J46" s="218"/>
      <c r="K46" s="218"/>
      <c r="L46" s="218"/>
      <c r="M46" s="218"/>
      <c r="N46" s="218"/>
      <c r="O46" s="218"/>
      <c r="P46" s="219" t="str">
        <f t="shared" si="5"/>
        <v/>
      </c>
      <c r="Q46" s="220" t="str">
        <f t="shared" si="6"/>
        <v/>
      </c>
      <c r="R46" s="53"/>
      <c r="T46" s="47"/>
      <c r="U46" s="47"/>
    </row>
    <row r="47" spans="1:21" ht="12" customHeight="1" x14ac:dyDescent="0.4">
      <c r="A47" s="7">
        <v>31</v>
      </c>
      <c r="B47" s="211"/>
      <c r="C47" s="211"/>
      <c r="D47" s="218"/>
      <c r="E47" s="218"/>
      <c r="F47" s="218"/>
      <c r="G47" s="218"/>
      <c r="H47" s="218"/>
      <c r="I47" s="218"/>
      <c r="J47" s="218"/>
      <c r="K47" s="218"/>
      <c r="L47" s="218"/>
      <c r="M47" s="218"/>
      <c r="N47" s="218"/>
      <c r="O47" s="218"/>
      <c r="P47" s="219" t="str">
        <f t="shared" si="5"/>
        <v/>
      </c>
      <c r="Q47" s="220" t="str">
        <f t="shared" si="6"/>
        <v/>
      </c>
      <c r="R47" s="53"/>
      <c r="T47" s="47"/>
      <c r="U47" s="47"/>
    </row>
    <row r="48" spans="1:21" ht="12" customHeight="1" x14ac:dyDescent="0.4">
      <c r="A48" s="7">
        <v>32</v>
      </c>
      <c r="B48" s="211"/>
      <c r="C48" s="211"/>
      <c r="D48" s="218"/>
      <c r="E48" s="218"/>
      <c r="F48" s="218"/>
      <c r="G48" s="218"/>
      <c r="H48" s="218"/>
      <c r="I48" s="218"/>
      <c r="J48" s="218"/>
      <c r="K48" s="218"/>
      <c r="L48" s="218"/>
      <c r="M48" s="218"/>
      <c r="N48" s="218"/>
      <c r="O48" s="218"/>
      <c r="P48" s="219" t="str">
        <f t="shared" si="5"/>
        <v/>
      </c>
      <c r="Q48" s="220" t="str">
        <f t="shared" si="6"/>
        <v/>
      </c>
      <c r="R48" s="53"/>
      <c r="T48" s="47"/>
      <c r="U48" s="47"/>
    </row>
    <row r="49" spans="1:21" ht="12" customHeight="1" x14ac:dyDescent="0.4">
      <c r="A49" s="7">
        <v>33</v>
      </c>
      <c r="B49" s="211"/>
      <c r="C49" s="211"/>
      <c r="D49" s="218"/>
      <c r="E49" s="218"/>
      <c r="F49" s="218"/>
      <c r="G49" s="218"/>
      <c r="H49" s="218"/>
      <c r="I49" s="218"/>
      <c r="J49" s="218"/>
      <c r="K49" s="218"/>
      <c r="L49" s="218"/>
      <c r="M49" s="218"/>
      <c r="N49" s="218"/>
      <c r="O49" s="218"/>
      <c r="P49" s="219" t="str">
        <f t="shared" si="5"/>
        <v/>
      </c>
      <c r="Q49" s="220" t="str">
        <f t="shared" si="6"/>
        <v/>
      </c>
      <c r="R49" s="53"/>
      <c r="T49" s="47"/>
      <c r="U49" s="47"/>
    </row>
    <row r="50" spans="1:21" ht="12" customHeight="1" x14ac:dyDescent="0.4">
      <c r="A50" s="7">
        <v>34</v>
      </c>
      <c r="B50" s="211"/>
      <c r="C50" s="211"/>
      <c r="D50" s="218"/>
      <c r="E50" s="218"/>
      <c r="F50" s="218"/>
      <c r="G50" s="218"/>
      <c r="H50" s="218"/>
      <c r="I50" s="218"/>
      <c r="J50" s="218"/>
      <c r="K50" s="218"/>
      <c r="L50" s="218"/>
      <c r="M50" s="218"/>
      <c r="N50" s="218"/>
      <c r="O50" s="218"/>
      <c r="P50" s="219" t="str">
        <f t="shared" si="5"/>
        <v/>
      </c>
      <c r="Q50" s="220" t="str">
        <f t="shared" si="6"/>
        <v/>
      </c>
      <c r="R50" s="53"/>
      <c r="T50" s="47"/>
      <c r="U50" s="47"/>
    </row>
    <row r="51" spans="1:21" ht="12" customHeight="1" x14ac:dyDescent="0.4">
      <c r="A51" s="7">
        <v>35</v>
      </c>
      <c r="B51" s="211"/>
      <c r="C51" s="211"/>
      <c r="D51" s="218"/>
      <c r="E51" s="218"/>
      <c r="F51" s="218"/>
      <c r="G51" s="218"/>
      <c r="H51" s="218"/>
      <c r="I51" s="218"/>
      <c r="J51" s="218"/>
      <c r="K51" s="218"/>
      <c r="L51" s="218"/>
      <c r="M51" s="218"/>
      <c r="N51" s="218"/>
      <c r="O51" s="218"/>
      <c r="P51" s="219" t="str">
        <f t="shared" si="5"/>
        <v/>
      </c>
      <c r="Q51" s="220" t="str">
        <f t="shared" si="6"/>
        <v/>
      </c>
      <c r="R51" s="53"/>
      <c r="T51" s="47"/>
      <c r="U51" s="47"/>
    </row>
    <row r="52" spans="1:21" ht="12" customHeight="1" x14ac:dyDescent="0.4">
      <c r="A52" s="7">
        <v>36</v>
      </c>
      <c r="B52" s="211"/>
      <c r="C52" s="211"/>
      <c r="D52" s="218"/>
      <c r="E52" s="218"/>
      <c r="F52" s="218"/>
      <c r="G52" s="218"/>
      <c r="H52" s="218"/>
      <c r="I52" s="218"/>
      <c r="J52" s="218"/>
      <c r="K52" s="218"/>
      <c r="L52" s="218"/>
      <c r="M52" s="218"/>
      <c r="N52" s="218"/>
      <c r="O52" s="218"/>
      <c r="P52" s="219" t="str">
        <f t="shared" si="5"/>
        <v/>
      </c>
      <c r="Q52" s="220" t="str">
        <f t="shared" si="6"/>
        <v/>
      </c>
      <c r="R52" s="53"/>
      <c r="T52" s="47"/>
      <c r="U52" s="47"/>
    </row>
    <row r="53" spans="1:21" ht="12" customHeight="1" x14ac:dyDescent="0.4">
      <c r="A53" s="7">
        <v>37</v>
      </c>
      <c r="B53" s="211"/>
      <c r="C53" s="211"/>
      <c r="D53" s="218"/>
      <c r="E53" s="218"/>
      <c r="F53" s="218"/>
      <c r="G53" s="218"/>
      <c r="H53" s="218"/>
      <c r="I53" s="218"/>
      <c r="J53" s="218"/>
      <c r="K53" s="218"/>
      <c r="L53" s="218"/>
      <c r="M53" s="218"/>
      <c r="N53" s="218"/>
      <c r="O53" s="218"/>
      <c r="P53" s="219" t="str">
        <f t="shared" si="5"/>
        <v/>
      </c>
      <c r="Q53" s="220" t="str">
        <f t="shared" si="6"/>
        <v/>
      </c>
      <c r="R53" s="53"/>
      <c r="T53" s="47"/>
      <c r="U53" s="47"/>
    </row>
    <row r="54" spans="1:21" ht="12" customHeight="1" x14ac:dyDescent="0.4">
      <c r="A54" s="7">
        <v>38</v>
      </c>
      <c r="B54" s="211"/>
      <c r="C54" s="211"/>
      <c r="D54" s="218"/>
      <c r="E54" s="218"/>
      <c r="F54" s="218"/>
      <c r="G54" s="218"/>
      <c r="H54" s="218"/>
      <c r="I54" s="218"/>
      <c r="J54" s="218"/>
      <c r="K54" s="218"/>
      <c r="L54" s="218"/>
      <c r="M54" s="218"/>
      <c r="N54" s="218"/>
      <c r="O54" s="218"/>
      <c r="P54" s="219" t="str">
        <f t="shared" si="5"/>
        <v/>
      </c>
      <c r="Q54" s="220" t="str">
        <f t="shared" si="6"/>
        <v/>
      </c>
      <c r="R54" s="53"/>
      <c r="T54" s="47"/>
      <c r="U54" s="47"/>
    </row>
    <row r="55" spans="1:21" ht="12" customHeight="1" x14ac:dyDescent="0.4">
      <c r="A55" s="7">
        <v>39</v>
      </c>
      <c r="B55" s="211"/>
      <c r="C55" s="211"/>
      <c r="D55" s="218"/>
      <c r="E55" s="218"/>
      <c r="F55" s="218"/>
      <c r="G55" s="218"/>
      <c r="H55" s="218"/>
      <c r="I55" s="218"/>
      <c r="J55" s="218"/>
      <c r="K55" s="218"/>
      <c r="L55" s="218"/>
      <c r="M55" s="218"/>
      <c r="N55" s="218"/>
      <c r="O55" s="218"/>
      <c r="P55" s="219" t="str">
        <f t="shared" si="5"/>
        <v/>
      </c>
      <c r="Q55" s="220" t="str">
        <f t="shared" si="6"/>
        <v/>
      </c>
      <c r="R55" s="53"/>
      <c r="T55" s="47"/>
      <c r="U55" s="47"/>
    </row>
    <row r="56" spans="1:21" ht="12" customHeight="1" x14ac:dyDescent="0.4">
      <c r="A56" s="7">
        <v>40</v>
      </c>
      <c r="B56" s="211"/>
      <c r="C56" s="211"/>
      <c r="D56" s="218"/>
      <c r="E56" s="218"/>
      <c r="F56" s="218"/>
      <c r="G56" s="218"/>
      <c r="H56" s="218"/>
      <c r="I56" s="218"/>
      <c r="J56" s="218"/>
      <c r="K56" s="218"/>
      <c r="L56" s="218"/>
      <c r="M56" s="218"/>
      <c r="N56" s="218"/>
      <c r="O56" s="218"/>
      <c r="P56" s="219" t="str">
        <f t="shared" si="5"/>
        <v/>
      </c>
      <c r="Q56" s="220" t="str">
        <f t="shared" si="6"/>
        <v/>
      </c>
      <c r="R56" s="53"/>
      <c r="T56" s="47"/>
      <c r="U56" s="47"/>
    </row>
    <row r="57" spans="1:21" ht="12" customHeight="1" x14ac:dyDescent="0.4">
      <c r="A57" s="7">
        <v>41</v>
      </c>
      <c r="B57" s="211"/>
      <c r="C57" s="211"/>
      <c r="D57" s="218"/>
      <c r="E57" s="218"/>
      <c r="F57" s="218"/>
      <c r="G57" s="218"/>
      <c r="H57" s="218"/>
      <c r="I57" s="218"/>
      <c r="J57" s="218"/>
      <c r="K57" s="218"/>
      <c r="L57" s="218"/>
      <c r="M57" s="218"/>
      <c r="N57" s="218"/>
      <c r="O57" s="218"/>
      <c r="P57" s="219" t="str">
        <f t="shared" si="5"/>
        <v/>
      </c>
      <c r="Q57" s="220" t="str">
        <f t="shared" si="6"/>
        <v/>
      </c>
      <c r="R57" s="53"/>
      <c r="T57" s="47"/>
      <c r="U57" s="47"/>
    </row>
    <row r="58" spans="1:21" ht="12" customHeight="1" x14ac:dyDescent="0.4">
      <c r="A58" s="7">
        <v>42</v>
      </c>
      <c r="B58" s="211"/>
      <c r="C58" s="211"/>
      <c r="D58" s="218"/>
      <c r="E58" s="218"/>
      <c r="F58" s="218"/>
      <c r="G58" s="218"/>
      <c r="H58" s="218"/>
      <c r="I58" s="218"/>
      <c r="J58" s="218"/>
      <c r="K58" s="218"/>
      <c r="L58" s="218"/>
      <c r="M58" s="218"/>
      <c r="N58" s="218"/>
      <c r="O58" s="218"/>
      <c r="P58" s="219" t="str">
        <f t="shared" si="5"/>
        <v/>
      </c>
      <c r="Q58" s="220" t="str">
        <f t="shared" si="6"/>
        <v/>
      </c>
      <c r="R58" s="53"/>
      <c r="T58" s="47"/>
      <c r="U58" s="47"/>
    </row>
    <row r="59" spans="1:21" ht="12" customHeight="1" x14ac:dyDescent="0.4">
      <c r="A59" s="7">
        <v>43</v>
      </c>
      <c r="B59" s="211"/>
      <c r="C59" s="211"/>
      <c r="D59" s="218"/>
      <c r="E59" s="218"/>
      <c r="F59" s="218"/>
      <c r="G59" s="218"/>
      <c r="H59" s="218"/>
      <c r="I59" s="218"/>
      <c r="J59" s="218"/>
      <c r="K59" s="218"/>
      <c r="L59" s="218"/>
      <c r="M59" s="218"/>
      <c r="N59" s="218"/>
      <c r="O59" s="218"/>
      <c r="P59" s="219" t="str">
        <f t="shared" si="5"/>
        <v/>
      </c>
      <c r="Q59" s="220" t="str">
        <f t="shared" si="6"/>
        <v/>
      </c>
      <c r="R59" s="53"/>
      <c r="T59" s="47"/>
      <c r="U59" s="47"/>
    </row>
    <row r="60" spans="1:21" ht="12" customHeight="1" x14ac:dyDescent="0.4">
      <c r="A60" s="7">
        <v>44</v>
      </c>
      <c r="B60" s="211"/>
      <c r="C60" s="211"/>
      <c r="D60" s="218"/>
      <c r="E60" s="218"/>
      <c r="F60" s="218"/>
      <c r="G60" s="218"/>
      <c r="H60" s="218"/>
      <c r="I60" s="218"/>
      <c r="J60" s="218"/>
      <c r="K60" s="218"/>
      <c r="L60" s="218"/>
      <c r="M60" s="218"/>
      <c r="N60" s="218"/>
      <c r="O60" s="218"/>
      <c r="P60" s="219" t="str">
        <f t="shared" si="5"/>
        <v/>
      </c>
      <c r="Q60" s="220" t="str">
        <f t="shared" si="6"/>
        <v/>
      </c>
      <c r="R60" s="53"/>
      <c r="T60" s="47"/>
      <c r="U60" s="47"/>
    </row>
    <row r="61" spans="1:21" ht="12" customHeight="1" x14ac:dyDescent="0.4">
      <c r="A61" s="7">
        <v>45</v>
      </c>
      <c r="B61" s="211"/>
      <c r="C61" s="211"/>
      <c r="D61" s="218"/>
      <c r="E61" s="218"/>
      <c r="F61" s="218"/>
      <c r="G61" s="218"/>
      <c r="H61" s="218"/>
      <c r="I61" s="218"/>
      <c r="J61" s="218"/>
      <c r="K61" s="218"/>
      <c r="L61" s="218"/>
      <c r="M61" s="218"/>
      <c r="N61" s="218"/>
      <c r="O61" s="218"/>
      <c r="P61" s="219" t="str">
        <f t="shared" si="5"/>
        <v/>
      </c>
      <c r="Q61" s="220" t="str">
        <f t="shared" si="6"/>
        <v/>
      </c>
      <c r="R61" s="53"/>
      <c r="T61" s="47"/>
      <c r="U61" s="47"/>
    </row>
    <row r="62" spans="1:21" ht="12" customHeight="1" x14ac:dyDescent="0.4">
      <c r="A62" s="7">
        <v>46</v>
      </c>
      <c r="B62" s="211"/>
      <c r="C62" s="211"/>
      <c r="D62" s="218"/>
      <c r="E62" s="218"/>
      <c r="F62" s="218"/>
      <c r="G62" s="218"/>
      <c r="H62" s="218"/>
      <c r="I62" s="218"/>
      <c r="J62" s="218"/>
      <c r="K62" s="218"/>
      <c r="L62" s="218"/>
      <c r="M62" s="218"/>
      <c r="N62" s="218"/>
      <c r="O62" s="218"/>
      <c r="P62" s="219" t="str">
        <f t="shared" si="5"/>
        <v/>
      </c>
      <c r="Q62" s="220" t="str">
        <f t="shared" si="6"/>
        <v/>
      </c>
      <c r="R62" s="53"/>
      <c r="T62" s="47"/>
      <c r="U62" s="47"/>
    </row>
    <row r="63" spans="1:21" ht="12" customHeight="1" x14ac:dyDescent="0.4">
      <c r="A63" s="7">
        <v>47</v>
      </c>
      <c r="B63" s="211"/>
      <c r="C63" s="211"/>
      <c r="D63" s="218"/>
      <c r="E63" s="218"/>
      <c r="F63" s="218"/>
      <c r="G63" s="218"/>
      <c r="H63" s="218"/>
      <c r="I63" s="218"/>
      <c r="J63" s="218"/>
      <c r="K63" s="218"/>
      <c r="L63" s="218"/>
      <c r="M63" s="218"/>
      <c r="N63" s="218"/>
      <c r="O63" s="218"/>
      <c r="P63" s="219" t="str">
        <f t="shared" si="5"/>
        <v/>
      </c>
      <c r="Q63" s="220" t="str">
        <f t="shared" si="6"/>
        <v/>
      </c>
      <c r="R63" s="53"/>
      <c r="T63" s="47"/>
      <c r="U63" s="47"/>
    </row>
    <row r="64" spans="1:21" ht="12" customHeight="1" x14ac:dyDescent="0.4">
      <c r="A64" s="7">
        <v>48</v>
      </c>
      <c r="B64" s="211"/>
      <c r="C64" s="211"/>
      <c r="D64" s="218"/>
      <c r="E64" s="218"/>
      <c r="F64" s="218"/>
      <c r="G64" s="218"/>
      <c r="H64" s="218"/>
      <c r="I64" s="218"/>
      <c r="J64" s="218"/>
      <c r="K64" s="218"/>
      <c r="L64" s="218"/>
      <c r="M64" s="218"/>
      <c r="N64" s="218"/>
      <c r="O64" s="218"/>
      <c r="P64" s="219" t="str">
        <f t="shared" si="5"/>
        <v/>
      </c>
      <c r="Q64" s="220" t="str">
        <f t="shared" si="6"/>
        <v/>
      </c>
      <c r="R64" s="53"/>
      <c r="T64" s="47"/>
      <c r="U64" s="47"/>
    </row>
    <row r="65" spans="1:21" ht="12" customHeight="1" x14ac:dyDescent="0.4">
      <c r="A65" s="7">
        <v>49</v>
      </c>
      <c r="B65" s="211"/>
      <c r="C65" s="211"/>
      <c r="D65" s="218"/>
      <c r="E65" s="218"/>
      <c r="F65" s="218"/>
      <c r="G65" s="218"/>
      <c r="H65" s="218"/>
      <c r="I65" s="218"/>
      <c r="J65" s="218"/>
      <c r="K65" s="218"/>
      <c r="L65" s="218"/>
      <c r="M65" s="218"/>
      <c r="N65" s="218"/>
      <c r="O65" s="218"/>
      <c r="P65" s="219" t="str">
        <f t="shared" si="5"/>
        <v/>
      </c>
      <c r="Q65" s="220" t="str">
        <f t="shared" si="6"/>
        <v/>
      </c>
      <c r="R65" s="53"/>
      <c r="T65" s="47"/>
      <c r="U65" s="47"/>
    </row>
    <row r="66" spans="1:21" ht="12" customHeight="1" x14ac:dyDescent="0.4">
      <c r="A66" s="7">
        <v>50</v>
      </c>
      <c r="B66" s="211"/>
      <c r="C66" s="211"/>
      <c r="D66" s="218"/>
      <c r="E66" s="218"/>
      <c r="F66" s="218"/>
      <c r="G66" s="218"/>
      <c r="H66" s="218"/>
      <c r="I66" s="218"/>
      <c r="J66" s="218"/>
      <c r="K66" s="218"/>
      <c r="L66" s="218"/>
      <c r="M66" s="218"/>
      <c r="N66" s="218"/>
      <c r="O66" s="218"/>
      <c r="P66" s="219" t="str">
        <f t="shared" si="5"/>
        <v/>
      </c>
      <c r="Q66" s="220" t="str">
        <f t="shared" si="6"/>
        <v/>
      </c>
      <c r="R66" s="53"/>
      <c r="T66" s="47"/>
      <c r="U66" s="47"/>
    </row>
    <row r="67" spans="1:21" ht="12" customHeight="1" x14ac:dyDescent="0.4">
      <c r="A67" s="7">
        <v>51</v>
      </c>
      <c r="B67" s="211"/>
      <c r="C67" s="211"/>
      <c r="D67" s="218"/>
      <c r="E67" s="218"/>
      <c r="F67" s="218"/>
      <c r="G67" s="218"/>
      <c r="H67" s="218"/>
      <c r="I67" s="218"/>
      <c r="J67" s="218"/>
      <c r="K67" s="218"/>
      <c r="L67" s="218"/>
      <c r="M67" s="218"/>
      <c r="N67" s="218"/>
      <c r="O67" s="218"/>
      <c r="P67" s="219" t="str">
        <f t="shared" si="5"/>
        <v/>
      </c>
      <c r="Q67" s="220" t="str">
        <f t="shared" si="6"/>
        <v/>
      </c>
      <c r="R67" s="53"/>
      <c r="T67" s="47"/>
      <c r="U67" s="47"/>
    </row>
    <row r="68" spans="1:21" ht="12" customHeight="1" x14ac:dyDescent="0.4">
      <c r="A68" s="7">
        <v>52</v>
      </c>
      <c r="B68" s="211"/>
      <c r="C68" s="211"/>
      <c r="D68" s="218"/>
      <c r="E68" s="218"/>
      <c r="F68" s="218"/>
      <c r="G68" s="218"/>
      <c r="H68" s="218"/>
      <c r="I68" s="218"/>
      <c r="J68" s="218"/>
      <c r="K68" s="218"/>
      <c r="L68" s="218"/>
      <c r="M68" s="218"/>
      <c r="N68" s="218"/>
      <c r="O68" s="218"/>
      <c r="P68" s="219" t="str">
        <f t="shared" si="5"/>
        <v/>
      </c>
      <c r="Q68" s="220" t="str">
        <f t="shared" si="6"/>
        <v/>
      </c>
      <c r="R68" s="53"/>
      <c r="T68" s="47"/>
      <c r="U68" s="47"/>
    </row>
    <row r="69" spans="1:21" ht="12" customHeight="1" x14ac:dyDescent="0.4">
      <c r="A69" s="7">
        <v>53</v>
      </c>
      <c r="B69" s="211"/>
      <c r="C69" s="211"/>
      <c r="D69" s="218"/>
      <c r="E69" s="218"/>
      <c r="F69" s="218"/>
      <c r="G69" s="218"/>
      <c r="H69" s="218"/>
      <c r="I69" s="218"/>
      <c r="J69" s="218"/>
      <c r="K69" s="218"/>
      <c r="L69" s="218"/>
      <c r="M69" s="218"/>
      <c r="N69" s="218"/>
      <c r="O69" s="218"/>
      <c r="P69" s="219" t="str">
        <f t="shared" si="5"/>
        <v/>
      </c>
      <c r="Q69" s="220" t="str">
        <f t="shared" si="6"/>
        <v/>
      </c>
      <c r="R69" s="53"/>
      <c r="T69" s="47"/>
      <c r="U69" s="47"/>
    </row>
    <row r="70" spans="1:21" ht="12" customHeight="1" x14ac:dyDescent="0.4">
      <c r="A70" s="7">
        <v>54</v>
      </c>
      <c r="B70" s="211"/>
      <c r="C70" s="211"/>
      <c r="D70" s="218"/>
      <c r="E70" s="218"/>
      <c r="F70" s="218"/>
      <c r="G70" s="218"/>
      <c r="H70" s="218"/>
      <c r="I70" s="218"/>
      <c r="J70" s="218"/>
      <c r="K70" s="218"/>
      <c r="L70" s="218"/>
      <c r="M70" s="218"/>
      <c r="N70" s="218"/>
      <c r="O70" s="218"/>
      <c r="P70" s="219" t="str">
        <f t="shared" si="5"/>
        <v/>
      </c>
      <c r="Q70" s="220" t="str">
        <f t="shared" si="6"/>
        <v/>
      </c>
      <c r="R70" s="53"/>
      <c r="T70" s="47"/>
      <c r="U70" s="47"/>
    </row>
    <row r="71" spans="1:21" ht="12" customHeight="1" x14ac:dyDescent="0.4">
      <c r="A71" s="7">
        <v>55</v>
      </c>
      <c r="B71" s="211"/>
      <c r="C71" s="211"/>
      <c r="D71" s="218"/>
      <c r="E71" s="218"/>
      <c r="F71" s="218"/>
      <c r="G71" s="218"/>
      <c r="H71" s="218"/>
      <c r="I71" s="218"/>
      <c r="J71" s="218"/>
      <c r="K71" s="218"/>
      <c r="L71" s="218"/>
      <c r="M71" s="218"/>
      <c r="N71" s="218"/>
      <c r="O71" s="218"/>
      <c r="P71" s="219" t="str">
        <f t="shared" si="5"/>
        <v/>
      </c>
      <c r="Q71" s="220" t="str">
        <f t="shared" si="6"/>
        <v/>
      </c>
      <c r="R71" s="53"/>
      <c r="T71" s="47"/>
      <c r="U71" s="47"/>
    </row>
    <row r="72" spans="1:21" ht="12" customHeight="1" x14ac:dyDescent="0.4">
      <c r="A72" s="7">
        <v>56</v>
      </c>
      <c r="B72" s="211"/>
      <c r="C72" s="211"/>
      <c r="D72" s="218"/>
      <c r="E72" s="218"/>
      <c r="F72" s="218"/>
      <c r="G72" s="218"/>
      <c r="H72" s="218"/>
      <c r="I72" s="218"/>
      <c r="J72" s="218"/>
      <c r="K72" s="218"/>
      <c r="L72" s="218"/>
      <c r="M72" s="218"/>
      <c r="N72" s="218"/>
      <c r="O72" s="218"/>
      <c r="P72" s="219" t="str">
        <f t="shared" si="5"/>
        <v/>
      </c>
      <c r="Q72" s="220" t="str">
        <f t="shared" si="6"/>
        <v/>
      </c>
      <c r="R72" s="53"/>
      <c r="T72" s="47"/>
      <c r="U72" s="47"/>
    </row>
    <row r="73" spans="1:21" ht="12" customHeight="1" x14ac:dyDescent="0.4">
      <c r="A73" s="7">
        <v>57</v>
      </c>
      <c r="B73" s="211"/>
      <c r="C73" s="211"/>
      <c r="D73" s="218"/>
      <c r="E73" s="218"/>
      <c r="F73" s="218"/>
      <c r="G73" s="218"/>
      <c r="H73" s="218"/>
      <c r="I73" s="218"/>
      <c r="J73" s="218"/>
      <c r="K73" s="218"/>
      <c r="L73" s="218"/>
      <c r="M73" s="218"/>
      <c r="N73" s="218"/>
      <c r="O73" s="218"/>
      <c r="P73" s="219" t="str">
        <f t="shared" si="5"/>
        <v/>
      </c>
      <c r="Q73" s="220" t="str">
        <f t="shared" si="6"/>
        <v/>
      </c>
      <c r="R73" s="53"/>
      <c r="T73" s="47"/>
      <c r="U73" s="47"/>
    </row>
    <row r="74" spans="1:21" ht="12" customHeight="1" x14ac:dyDescent="0.4">
      <c r="A74" s="7">
        <v>58</v>
      </c>
      <c r="B74" s="211"/>
      <c r="C74" s="211"/>
      <c r="D74" s="218"/>
      <c r="E74" s="218"/>
      <c r="F74" s="218"/>
      <c r="G74" s="218"/>
      <c r="H74" s="218"/>
      <c r="I74" s="218"/>
      <c r="J74" s="218"/>
      <c r="K74" s="218"/>
      <c r="L74" s="218"/>
      <c r="M74" s="218"/>
      <c r="N74" s="218"/>
      <c r="O74" s="218"/>
      <c r="P74" s="219" t="str">
        <f t="shared" si="5"/>
        <v/>
      </c>
      <c r="Q74" s="220" t="str">
        <f t="shared" si="6"/>
        <v/>
      </c>
      <c r="R74" s="53"/>
      <c r="T74" s="47"/>
      <c r="U74" s="47"/>
    </row>
    <row r="75" spans="1:21" ht="12" customHeight="1" x14ac:dyDescent="0.4">
      <c r="A75" s="7">
        <v>59</v>
      </c>
      <c r="B75" s="211"/>
      <c r="C75" s="211"/>
      <c r="D75" s="218"/>
      <c r="E75" s="218"/>
      <c r="F75" s="218"/>
      <c r="G75" s="218"/>
      <c r="H75" s="218"/>
      <c r="I75" s="218"/>
      <c r="J75" s="218"/>
      <c r="K75" s="218"/>
      <c r="L75" s="218"/>
      <c r="M75" s="218"/>
      <c r="N75" s="218"/>
      <c r="O75" s="218"/>
      <c r="P75" s="219" t="str">
        <f t="shared" si="5"/>
        <v/>
      </c>
      <c r="Q75" s="220" t="str">
        <f t="shared" si="6"/>
        <v/>
      </c>
      <c r="R75" s="53"/>
      <c r="T75" s="47"/>
      <c r="U75" s="47"/>
    </row>
    <row r="76" spans="1:21" ht="12" customHeight="1" x14ac:dyDescent="0.4">
      <c r="A76" s="7">
        <v>60</v>
      </c>
      <c r="B76" s="211"/>
      <c r="C76" s="211"/>
      <c r="D76" s="218"/>
      <c r="E76" s="218"/>
      <c r="F76" s="218"/>
      <c r="G76" s="218"/>
      <c r="H76" s="218"/>
      <c r="I76" s="218"/>
      <c r="J76" s="218"/>
      <c r="K76" s="218"/>
      <c r="L76" s="218"/>
      <c r="M76" s="218"/>
      <c r="N76" s="218"/>
      <c r="O76" s="218"/>
      <c r="P76" s="219" t="str">
        <f t="shared" si="5"/>
        <v/>
      </c>
      <c r="Q76" s="220" t="str">
        <f t="shared" si="6"/>
        <v/>
      </c>
      <c r="R76" s="53"/>
      <c r="T76" s="47"/>
      <c r="U76" s="47"/>
    </row>
    <row r="77" spans="1:21" ht="12" customHeight="1" x14ac:dyDescent="0.4">
      <c r="A77" s="7">
        <v>61</v>
      </c>
      <c r="B77" s="211"/>
      <c r="C77" s="211"/>
      <c r="D77" s="218"/>
      <c r="E77" s="218"/>
      <c r="F77" s="218"/>
      <c r="G77" s="218"/>
      <c r="H77" s="218"/>
      <c r="I77" s="218"/>
      <c r="J77" s="218"/>
      <c r="K77" s="218"/>
      <c r="L77" s="218"/>
      <c r="M77" s="218"/>
      <c r="N77" s="218"/>
      <c r="O77" s="218"/>
      <c r="P77" s="219" t="str">
        <f t="shared" si="5"/>
        <v/>
      </c>
      <c r="Q77" s="220" t="str">
        <f t="shared" si="6"/>
        <v/>
      </c>
      <c r="R77" s="53"/>
      <c r="T77" s="47"/>
      <c r="U77" s="47"/>
    </row>
    <row r="78" spans="1:21" ht="12" customHeight="1" x14ac:dyDescent="0.4">
      <c r="A78" s="7">
        <v>62</v>
      </c>
      <c r="B78" s="211"/>
      <c r="C78" s="211"/>
      <c r="D78" s="218"/>
      <c r="E78" s="218"/>
      <c r="F78" s="218"/>
      <c r="G78" s="218"/>
      <c r="H78" s="218"/>
      <c r="I78" s="218"/>
      <c r="J78" s="218"/>
      <c r="K78" s="218"/>
      <c r="L78" s="218"/>
      <c r="M78" s="218"/>
      <c r="N78" s="218"/>
      <c r="O78" s="218"/>
      <c r="P78" s="219" t="str">
        <f t="shared" si="5"/>
        <v/>
      </c>
      <c r="Q78" s="220" t="str">
        <f t="shared" si="6"/>
        <v/>
      </c>
      <c r="R78" s="53"/>
      <c r="T78" s="47"/>
      <c r="U78" s="47"/>
    </row>
    <row r="79" spans="1:21" ht="12" customHeight="1" x14ac:dyDescent="0.4">
      <c r="A79" s="7">
        <v>63</v>
      </c>
      <c r="B79" s="211"/>
      <c r="C79" s="211"/>
      <c r="D79" s="218"/>
      <c r="E79" s="218"/>
      <c r="F79" s="218"/>
      <c r="G79" s="218"/>
      <c r="H79" s="218"/>
      <c r="I79" s="218"/>
      <c r="J79" s="218"/>
      <c r="K79" s="218"/>
      <c r="L79" s="218"/>
      <c r="M79" s="218"/>
      <c r="N79" s="218"/>
      <c r="O79" s="218"/>
      <c r="P79" s="219" t="str">
        <f t="shared" si="5"/>
        <v/>
      </c>
      <c r="Q79" s="220" t="str">
        <f t="shared" si="6"/>
        <v/>
      </c>
      <c r="R79" s="53"/>
      <c r="T79" s="47"/>
      <c r="U79" s="47"/>
    </row>
    <row r="80" spans="1:21" ht="12" customHeight="1" x14ac:dyDescent="0.4">
      <c r="A80" s="7">
        <v>64</v>
      </c>
      <c r="B80" s="211"/>
      <c r="C80" s="211"/>
      <c r="D80" s="218"/>
      <c r="E80" s="218"/>
      <c r="F80" s="218"/>
      <c r="G80" s="218"/>
      <c r="H80" s="218"/>
      <c r="I80" s="218"/>
      <c r="J80" s="218"/>
      <c r="K80" s="218"/>
      <c r="L80" s="218"/>
      <c r="M80" s="218"/>
      <c r="N80" s="218"/>
      <c r="O80" s="218"/>
      <c r="P80" s="219" t="str">
        <f t="shared" si="5"/>
        <v/>
      </c>
      <c r="Q80" s="220" t="str">
        <f t="shared" si="6"/>
        <v/>
      </c>
      <c r="R80" s="53"/>
      <c r="T80" s="47"/>
      <c r="U80" s="47"/>
    </row>
    <row r="81" spans="1:21" ht="12" customHeight="1" x14ac:dyDescent="0.4">
      <c r="A81" s="7">
        <v>65</v>
      </c>
      <c r="B81" s="211"/>
      <c r="C81" s="211"/>
      <c r="D81" s="218"/>
      <c r="E81" s="218"/>
      <c r="F81" s="218"/>
      <c r="G81" s="218"/>
      <c r="H81" s="218"/>
      <c r="I81" s="218"/>
      <c r="J81" s="218"/>
      <c r="K81" s="218"/>
      <c r="L81" s="218"/>
      <c r="M81" s="218"/>
      <c r="N81" s="218"/>
      <c r="O81" s="218"/>
      <c r="P81" s="219" t="str">
        <f t="shared" si="5"/>
        <v/>
      </c>
      <c r="Q81" s="220" t="str">
        <f t="shared" si="6"/>
        <v/>
      </c>
      <c r="R81" s="53"/>
      <c r="T81" s="47"/>
      <c r="U81" s="47"/>
    </row>
    <row r="82" spans="1:21" ht="12" customHeight="1" x14ac:dyDescent="0.4">
      <c r="A82" s="7">
        <v>66</v>
      </c>
      <c r="B82" s="211"/>
      <c r="C82" s="211"/>
      <c r="D82" s="218"/>
      <c r="E82" s="218"/>
      <c r="F82" s="218"/>
      <c r="G82" s="218"/>
      <c r="H82" s="218"/>
      <c r="I82" s="218"/>
      <c r="J82" s="218"/>
      <c r="K82" s="218"/>
      <c r="L82" s="218"/>
      <c r="M82" s="218"/>
      <c r="N82" s="218"/>
      <c r="O82" s="218"/>
      <c r="P82" s="219" t="str">
        <f t="shared" si="5"/>
        <v/>
      </c>
      <c r="Q82" s="220" t="str">
        <f t="shared" si="6"/>
        <v/>
      </c>
      <c r="R82" s="53"/>
      <c r="T82" s="47"/>
      <c r="U82" s="47"/>
    </row>
    <row r="83" spans="1:21" ht="12" customHeight="1" x14ac:dyDescent="0.4">
      <c r="A83" s="7">
        <v>67</v>
      </c>
      <c r="B83" s="211"/>
      <c r="C83" s="211"/>
      <c r="D83" s="218"/>
      <c r="E83" s="218"/>
      <c r="F83" s="218"/>
      <c r="G83" s="218"/>
      <c r="H83" s="218"/>
      <c r="I83" s="218"/>
      <c r="J83" s="218"/>
      <c r="K83" s="218"/>
      <c r="L83" s="218"/>
      <c r="M83" s="218"/>
      <c r="N83" s="218"/>
      <c r="O83" s="218"/>
      <c r="P83" s="219" t="str">
        <f t="shared" si="5"/>
        <v/>
      </c>
      <c r="Q83" s="220" t="str">
        <f t="shared" si="6"/>
        <v/>
      </c>
      <c r="R83" s="53"/>
      <c r="T83" s="47"/>
      <c r="U83" s="47"/>
    </row>
    <row r="84" spans="1:21" ht="12" customHeight="1" x14ac:dyDescent="0.4">
      <c r="A84" s="7">
        <v>68</v>
      </c>
      <c r="B84" s="211"/>
      <c r="C84" s="211"/>
      <c r="D84" s="218"/>
      <c r="E84" s="218"/>
      <c r="F84" s="218"/>
      <c r="G84" s="218"/>
      <c r="H84" s="218"/>
      <c r="I84" s="218"/>
      <c r="J84" s="218"/>
      <c r="K84" s="218"/>
      <c r="L84" s="218"/>
      <c r="M84" s="218"/>
      <c r="N84" s="218"/>
      <c r="O84" s="218"/>
      <c r="P84" s="219" t="str">
        <f t="shared" si="5"/>
        <v/>
      </c>
      <c r="Q84" s="220" t="str">
        <f t="shared" si="6"/>
        <v/>
      </c>
      <c r="R84" s="53"/>
      <c r="T84" s="47"/>
      <c r="U84" s="47"/>
    </row>
    <row r="85" spans="1:21" ht="12" customHeight="1" x14ac:dyDescent="0.4">
      <c r="A85" s="7">
        <v>69</v>
      </c>
      <c r="B85" s="211"/>
      <c r="C85" s="211"/>
      <c r="D85" s="218"/>
      <c r="E85" s="218"/>
      <c r="F85" s="218"/>
      <c r="G85" s="218"/>
      <c r="H85" s="218"/>
      <c r="I85" s="218"/>
      <c r="J85" s="218"/>
      <c r="K85" s="218"/>
      <c r="L85" s="218"/>
      <c r="M85" s="218"/>
      <c r="N85" s="218"/>
      <c r="O85" s="218"/>
      <c r="P85" s="219" t="str">
        <f t="shared" si="5"/>
        <v/>
      </c>
      <c r="Q85" s="220" t="str">
        <f t="shared" si="6"/>
        <v/>
      </c>
      <c r="R85" s="53"/>
      <c r="T85" s="47"/>
      <c r="U85" s="47"/>
    </row>
    <row r="86" spans="1:21" ht="12" customHeight="1" x14ac:dyDescent="0.4">
      <c r="A86" s="7">
        <v>70</v>
      </c>
      <c r="B86" s="211"/>
      <c r="C86" s="211"/>
      <c r="D86" s="218"/>
      <c r="E86" s="218"/>
      <c r="F86" s="218"/>
      <c r="G86" s="218"/>
      <c r="H86" s="218"/>
      <c r="I86" s="218"/>
      <c r="J86" s="218"/>
      <c r="K86" s="218"/>
      <c r="L86" s="218"/>
      <c r="M86" s="218"/>
      <c r="N86" s="218"/>
      <c r="O86" s="218"/>
      <c r="P86" s="219" t="str">
        <f t="shared" si="5"/>
        <v/>
      </c>
      <c r="Q86" s="220" t="str">
        <f t="shared" si="6"/>
        <v/>
      </c>
      <c r="R86" s="53"/>
      <c r="T86" s="47"/>
      <c r="U86" s="47"/>
    </row>
    <row r="87" spans="1:21" ht="12" customHeight="1" x14ac:dyDescent="0.4">
      <c r="A87" s="7">
        <v>71</v>
      </c>
      <c r="B87" s="211"/>
      <c r="C87" s="211"/>
      <c r="D87" s="218"/>
      <c r="E87" s="218"/>
      <c r="F87" s="218"/>
      <c r="G87" s="218"/>
      <c r="H87" s="218"/>
      <c r="I87" s="218"/>
      <c r="J87" s="218"/>
      <c r="K87" s="218"/>
      <c r="L87" s="218"/>
      <c r="M87" s="218"/>
      <c r="N87" s="218"/>
      <c r="O87" s="218"/>
      <c r="P87" s="219" t="str">
        <f t="shared" ref="P87:P150" si="7">IF(C87="","",SUM(D87:O87))</f>
        <v/>
      </c>
      <c r="Q87" s="220" t="str">
        <f t="shared" ref="Q87:Q150" si="8">IF(C87="","",ROUNDDOWN(AVERAGEA(D87:O87),1))</f>
        <v/>
      </c>
      <c r="R87" s="53"/>
      <c r="T87" s="47"/>
      <c r="U87" s="47"/>
    </row>
    <row r="88" spans="1:21" ht="12" customHeight="1" x14ac:dyDescent="0.4">
      <c r="A88" s="7">
        <v>72</v>
      </c>
      <c r="B88" s="211"/>
      <c r="C88" s="211"/>
      <c r="D88" s="218"/>
      <c r="E88" s="218"/>
      <c r="F88" s="218"/>
      <c r="G88" s="218"/>
      <c r="H88" s="218"/>
      <c r="I88" s="218"/>
      <c r="J88" s="218"/>
      <c r="K88" s="218"/>
      <c r="L88" s="218"/>
      <c r="M88" s="218"/>
      <c r="N88" s="218"/>
      <c r="O88" s="218"/>
      <c r="P88" s="219" t="str">
        <f t="shared" si="7"/>
        <v/>
      </c>
      <c r="Q88" s="220" t="str">
        <f t="shared" si="8"/>
        <v/>
      </c>
      <c r="R88" s="53"/>
      <c r="T88" s="47"/>
      <c r="U88" s="47"/>
    </row>
    <row r="89" spans="1:21" ht="12" customHeight="1" x14ac:dyDescent="0.4">
      <c r="A89" s="7">
        <v>73</v>
      </c>
      <c r="B89" s="211"/>
      <c r="C89" s="211"/>
      <c r="D89" s="218"/>
      <c r="E89" s="218"/>
      <c r="F89" s="218"/>
      <c r="G89" s="218"/>
      <c r="H89" s="218"/>
      <c r="I89" s="218"/>
      <c r="J89" s="218"/>
      <c r="K89" s="218"/>
      <c r="L89" s="218"/>
      <c r="M89" s="218"/>
      <c r="N89" s="218"/>
      <c r="O89" s="218"/>
      <c r="P89" s="219" t="str">
        <f t="shared" si="7"/>
        <v/>
      </c>
      <c r="Q89" s="220" t="str">
        <f t="shared" si="8"/>
        <v/>
      </c>
      <c r="R89" s="53"/>
      <c r="T89" s="47"/>
      <c r="U89" s="47"/>
    </row>
    <row r="90" spans="1:21" ht="12" customHeight="1" x14ac:dyDescent="0.4">
      <c r="A90" s="7">
        <v>74</v>
      </c>
      <c r="B90" s="211"/>
      <c r="C90" s="211"/>
      <c r="D90" s="218"/>
      <c r="E90" s="218"/>
      <c r="F90" s="218"/>
      <c r="G90" s="218"/>
      <c r="H90" s="218"/>
      <c r="I90" s="218"/>
      <c r="J90" s="218"/>
      <c r="K90" s="218"/>
      <c r="L90" s="218"/>
      <c r="M90" s="218"/>
      <c r="N90" s="218"/>
      <c r="O90" s="218"/>
      <c r="P90" s="219" t="str">
        <f t="shared" si="7"/>
        <v/>
      </c>
      <c r="Q90" s="220" t="str">
        <f t="shared" si="8"/>
        <v/>
      </c>
      <c r="R90" s="53"/>
      <c r="T90" s="47"/>
      <c r="U90" s="47"/>
    </row>
    <row r="91" spans="1:21" ht="12" customHeight="1" x14ac:dyDescent="0.4">
      <c r="A91" s="7">
        <v>75</v>
      </c>
      <c r="B91" s="211"/>
      <c r="C91" s="211"/>
      <c r="D91" s="218"/>
      <c r="E91" s="218"/>
      <c r="F91" s="218"/>
      <c r="G91" s="218"/>
      <c r="H91" s="218"/>
      <c r="I91" s="218"/>
      <c r="J91" s="218"/>
      <c r="K91" s="218"/>
      <c r="L91" s="218"/>
      <c r="M91" s="218"/>
      <c r="N91" s="218"/>
      <c r="O91" s="218"/>
      <c r="P91" s="219" t="str">
        <f t="shared" si="7"/>
        <v/>
      </c>
      <c r="Q91" s="220" t="str">
        <f t="shared" si="8"/>
        <v/>
      </c>
      <c r="R91" s="53"/>
      <c r="T91" s="47"/>
      <c r="U91" s="47"/>
    </row>
    <row r="92" spans="1:21" ht="12" customHeight="1" x14ac:dyDescent="0.4">
      <c r="A92" s="7">
        <v>76</v>
      </c>
      <c r="B92" s="211"/>
      <c r="C92" s="211"/>
      <c r="D92" s="218"/>
      <c r="E92" s="218"/>
      <c r="F92" s="218"/>
      <c r="G92" s="218"/>
      <c r="H92" s="218"/>
      <c r="I92" s="218"/>
      <c r="J92" s="218"/>
      <c r="K92" s="218"/>
      <c r="L92" s="218"/>
      <c r="M92" s="218"/>
      <c r="N92" s="218"/>
      <c r="O92" s="218"/>
      <c r="P92" s="219" t="str">
        <f t="shared" si="7"/>
        <v/>
      </c>
      <c r="Q92" s="220" t="str">
        <f t="shared" si="8"/>
        <v/>
      </c>
      <c r="R92" s="53"/>
      <c r="T92" s="47"/>
      <c r="U92" s="47"/>
    </row>
    <row r="93" spans="1:21" ht="12" customHeight="1" x14ac:dyDescent="0.4">
      <c r="A93" s="7">
        <v>77</v>
      </c>
      <c r="B93" s="211"/>
      <c r="C93" s="211"/>
      <c r="D93" s="218"/>
      <c r="E93" s="218"/>
      <c r="F93" s="218"/>
      <c r="G93" s="218"/>
      <c r="H93" s="218"/>
      <c r="I93" s="218"/>
      <c r="J93" s="218"/>
      <c r="K93" s="218"/>
      <c r="L93" s="218"/>
      <c r="M93" s="218"/>
      <c r="N93" s="218"/>
      <c r="O93" s="218"/>
      <c r="P93" s="219" t="str">
        <f t="shared" si="7"/>
        <v/>
      </c>
      <c r="Q93" s="220" t="str">
        <f t="shared" si="8"/>
        <v/>
      </c>
      <c r="R93" s="53"/>
      <c r="T93" s="47"/>
      <c r="U93" s="47"/>
    </row>
    <row r="94" spans="1:21" ht="12" customHeight="1" x14ac:dyDescent="0.4">
      <c r="A94" s="7">
        <v>78</v>
      </c>
      <c r="B94" s="211"/>
      <c r="C94" s="211"/>
      <c r="D94" s="218"/>
      <c r="E94" s="218"/>
      <c r="F94" s="218"/>
      <c r="G94" s="218"/>
      <c r="H94" s="218"/>
      <c r="I94" s="218"/>
      <c r="J94" s="218"/>
      <c r="K94" s="218"/>
      <c r="L94" s="218"/>
      <c r="M94" s="218"/>
      <c r="N94" s="218"/>
      <c r="O94" s="218"/>
      <c r="P94" s="219" t="str">
        <f t="shared" si="7"/>
        <v/>
      </c>
      <c r="Q94" s="220" t="str">
        <f t="shared" si="8"/>
        <v/>
      </c>
      <c r="R94" s="53"/>
      <c r="T94" s="47"/>
      <c r="U94" s="47"/>
    </row>
    <row r="95" spans="1:21" ht="12" customHeight="1" x14ac:dyDescent="0.4">
      <c r="A95" s="7">
        <v>79</v>
      </c>
      <c r="B95" s="211"/>
      <c r="C95" s="211"/>
      <c r="D95" s="218"/>
      <c r="E95" s="218"/>
      <c r="F95" s="218"/>
      <c r="G95" s="218"/>
      <c r="H95" s="218"/>
      <c r="I95" s="218"/>
      <c r="J95" s="218"/>
      <c r="K95" s="218"/>
      <c r="L95" s="218"/>
      <c r="M95" s="218"/>
      <c r="N95" s="218"/>
      <c r="O95" s="218"/>
      <c r="P95" s="219" t="str">
        <f t="shared" si="7"/>
        <v/>
      </c>
      <c r="Q95" s="220" t="str">
        <f t="shared" si="8"/>
        <v/>
      </c>
      <c r="R95" s="53"/>
      <c r="T95" s="47"/>
      <c r="U95" s="47"/>
    </row>
    <row r="96" spans="1:21" ht="12" customHeight="1" x14ac:dyDescent="0.4">
      <c r="A96" s="7">
        <v>80</v>
      </c>
      <c r="B96" s="211"/>
      <c r="C96" s="211"/>
      <c r="D96" s="218"/>
      <c r="E96" s="218"/>
      <c r="F96" s="218"/>
      <c r="G96" s="218"/>
      <c r="H96" s="218"/>
      <c r="I96" s="218"/>
      <c r="J96" s="218"/>
      <c r="K96" s="218"/>
      <c r="L96" s="218"/>
      <c r="M96" s="218"/>
      <c r="N96" s="218"/>
      <c r="O96" s="218"/>
      <c r="P96" s="219" t="str">
        <f t="shared" si="7"/>
        <v/>
      </c>
      <c r="Q96" s="220" t="str">
        <f t="shared" si="8"/>
        <v/>
      </c>
      <c r="R96" s="53"/>
      <c r="T96" s="47"/>
      <c r="U96" s="47"/>
    </row>
    <row r="97" spans="1:21" ht="12" customHeight="1" x14ac:dyDescent="0.4">
      <c r="A97" s="7">
        <v>81</v>
      </c>
      <c r="B97" s="211"/>
      <c r="C97" s="211"/>
      <c r="D97" s="218"/>
      <c r="E97" s="218"/>
      <c r="F97" s="218"/>
      <c r="G97" s="218"/>
      <c r="H97" s="218"/>
      <c r="I97" s="218"/>
      <c r="J97" s="218"/>
      <c r="K97" s="218"/>
      <c r="L97" s="218"/>
      <c r="M97" s="218"/>
      <c r="N97" s="218"/>
      <c r="O97" s="218"/>
      <c r="P97" s="219" t="str">
        <f t="shared" si="7"/>
        <v/>
      </c>
      <c r="Q97" s="220" t="str">
        <f t="shared" si="8"/>
        <v/>
      </c>
      <c r="R97" s="53"/>
      <c r="T97" s="47"/>
      <c r="U97" s="47"/>
    </row>
    <row r="98" spans="1:21" ht="12" customHeight="1" x14ac:dyDescent="0.4">
      <c r="A98" s="7">
        <v>82</v>
      </c>
      <c r="B98" s="211"/>
      <c r="C98" s="211"/>
      <c r="D98" s="218"/>
      <c r="E98" s="218"/>
      <c r="F98" s="218"/>
      <c r="G98" s="218"/>
      <c r="H98" s="218"/>
      <c r="I98" s="218"/>
      <c r="J98" s="218"/>
      <c r="K98" s="218"/>
      <c r="L98" s="218"/>
      <c r="M98" s="218"/>
      <c r="N98" s="218"/>
      <c r="O98" s="218"/>
      <c r="P98" s="219" t="str">
        <f t="shared" si="7"/>
        <v/>
      </c>
      <c r="Q98" s="220" t="str">
        <f t="shared" si="8"/>
        <v/>
      </c>
      <c r="R98" s="53"/>
      <c r="T98" s="47"/>
      <c r="U98" s="47"/>
    </row>
    <row r="99" spans="1:21" ht="12" customHeight="1" x14ac:dyDescent="0.4">
      <c r="A99" s="7">
        <v>83</v>
      </c>
      <c r="B99" s="211"/>
      <c r="C99" s="211"/>
      <c r="D99" s="218"/>
      <c r="E99" s="218"/>
      <c r="F99" s="218"/>
      <c r="G99" s="218"/>
      <c r="H99" s="218"/>
      <c r="I99" s="218"/>
      <c r="J99" s="218"/>
      <c r="K99" s="218"/>
      <c r="L99" s="218"/>
      <c r="M99" s="218"/>
      <c r="N99" s="218"/>
      <c r="O99" s="218"/>
      <c r="P99" s="219" t="str">
        <f t="shared" si="7"/>
        <v/>
      </c>
      <c r="Q99" s="220" t="str">
        <f t="shared" si="8"/>
        <v/>
      </c>
      <c r="R99" s="53"/>
      <c r="T99" s="47"/>
      <c r="U99" s="47"/>
    </row>
    <row r="100" spans="1:21" ht="12" customHeight="1" x14ac:dyDescent="0.4">
      <c r="A100" s="7">
        <v>84</v>
      </c>
      <c r="B100" s="211"/>
      <c r="C100" s="211"/>
      <c r="D100" s="218"/>
      <c r="E100" s="218"/>
      <c r="F100" s="218"/>
      <c r="G100" s="218"/>
      <c r="H100" s="218"/>
      <c r="I100" s="218"/>
      <c r="J100" s="218"/>
      <c r="K100" s="218"/>
      <c r="L100" s="218"/>
      <c r="M100" s="218"/>
      <c r="N100" s="218"/>
      <c r="O100" s="218"/>
      <c r="P100" s="219" t="str">
        <f t="shared" si="7"/>
        <v/>
      </c>
      <c r="Q100" s="220" t="str">
        <f t="shared" si="8"/>
        <v/>
      </c>
      <c r="R100" s="53"/>
      <c r="T100" s="47"/>
      <c r="U100" s="47"/>
    </row>
    <row r="101" spans="1:21" ht="12" customHeight="1" x14ac:dyDescent="0.4">
      <c r="A101" s="7">
        <v>85</v>
      </c>
      <c r="B101" s="211"/>
      <c r="C101" s="211"/>
      <c r="D101" s="218"/>
      <c r="E101" s="218"/>
      <c r="F101" s="218"/>
      <c r="G101" s="218"/>
      <c r="H101" s="218"/>
      <c r="I101" s="218"/>
      <c r="J101" s="218"/>
      <c r="K101" s="218"/>
      <c r="L101" s="218"/>
      <c r="M101" s="218"/>
      <c r="N101" s="218"/>
      <c r="O101" s="218"/>
      <c r="P101" s="219" t="str">
        <f t="shared" si="7"/>
        <v/>
      </c>
      <c r="Q101" s="220" t="str">
        <f t="shared" si="8"/>
        <v/>
      </c>
      <c r="R101" s="53"/>
      <c r="T101" s="47"/>
      <c r="U101" s="47"/>
    </row>
    <row r="102" spans="1:21" ht="12" customHeight="1" x14ac:dyDescent="0.4">
      <c r="A102" s="7">
        <v>86</v>
      </c>
      <c r="B102" s="211"/>
      <c r="C102" s="211"/>
      <c r="D102" s="218"/>
      <c r="E102" s="218"/>
      <c r="F102" s="218"/>
      <c r="G102" s="218"/>
      <c r="H102" s="218"/>
      <c r="I102" s="218"/>
      <c r="J102" s="218"/>
      <c r="K102" s="218"/>
      <c r="L102" s="218"/>
      <c r="M102" s="218"/>
      <c r="N102" s="218"/>
      <c r="O102" s="218"/>
      <c r="P102" s="219" t="str">
        <f t="shared" si="7"/>
        <v/>
      </c>
      <c r="Q102" s="220" t="str">
        <f t="shared" si="8"/>
        <v/>
      </c>
      <c r="R102" s="53"/>
      <c r="T102" s="47"/>
      <c r="U102" s="47"/>
    </row>
    <row r="103" spans="1:21" ht="12" customHeight="1" x14ac:dyDescent="0.4">
      <c r="A103" s="7">
        <v>87</v>
      </c>
      <c r="B103" s="211"/>
      <c r="C103" s="211"/>
      <c r="D103" s="218"/>
      <c r="E103" s="218"/>
      <c r="F103" s="218"/>
      <c r="G103" s="218"/>
      <c r="H103" s="218"/>
      <c r="I103" s="218"/>
      <c r="J103" s="218"/>
      <c r="K103" s="218"/>
      <c r="L103" s="218"/>
      <c r="M103" s="218"/>
      <c r="N103" s="218"/>
      <c r="O103" s="218"/>
      <c r="P103" s="219" t="str">
        <f t="shared" si="7"/>
        <v/>
      </c>
      <c r="Q103" s="220" t="str">
        <f t="shared" si="8"/>
        <v/>
      </c>
      <c r="R103" s="53"/>
      <c r="T103" s="47"/>
      <c r="U103" s="47"/>
    </row>
    <row r="104" spans="1:21" ht="12" customHeight="1" x14ac:dyDescent="0.4">
      <c r="A104" s="7">
        <v>88</v>
      </c>
      <c r="B104" s="211"/>
      <c r="C104" s="211"/>
      <c r="D104" s="218"/>
      <c r="E104" s="218"/>
      <c r="F104" s="218"/>
      <c r="G104" s="218"/>
      <c r="H104" s="218"/>
      <c r="I104" s="218"/>
      <c r="J104" s="218"/>
      <c r="K104" s="218"/>
      <c r="L104" s="218"/>
      <c r="M104" s="218"/>
      <c r="N104" s="218"/>
      <c r="O104" s="218"/>
      <c r="P104" s="219" t="str">
        <f t="shared" si="7"/>
        <v/>
      </c>
      <c r="Q104" s="220" t="str">
        <f t="shared" si="8"/>
        <v/>
      </c>
      <c r="R104" s="53"/>
      <c r="T104" s="47"/>
      <c r="U104" s="47"/>
    </row>
    <row r="105" spans="1:21" ht="12" customHeight="1" x14ac:dyDescent="0.4">
      <c r="A105" s="7">
        <v>89</v>
      </c>
      <c r="B105" s="211"/>
      <c r="C105" s="211"/>
      <c r="D105" s="218"/>
      <c r="E105" s="218"/>
      <c r="F105" s="218"/>
      <c r="G105" s="218"/>
      <c r="H105" s="218"/>
      <c r="I105" s="218"/>
      <c r="J105" s="218"/>
      <c r="K105" s="218"/>
      <c r="L105" s="218"/>
      <c r="M105" s="218"/>
      <c r="N105" s="218"/>
      <c r="O105" s="218"/>
      <c r="P105" s="219" t="str">
        <f t="shared" si="7"/>
        <v/>
      </c>
      <c r="Q105" s="220" t="str">
        <f t="shared" si="8"/>
        <v/>
      </c>
      <c r="R105" s="53"/>
      <c r="T105" s="47"/>
      <c r="U105" s="47"/>
    </row>
    <row r="106" spans="1:21" ht="12" customHeight="1" x14ac:dyDescent="0.4">
      <c r="A106" s="7">
        <v>90</v>
      </c>
      <c r="B106" s="211"/>
      <c r="C106" s="211"/>
      <c r="D106" s="218"/>
      <c r="E106" s="218"/>
      <c r="F106" s="218"/>
      <c r="G106" s="218"/>
      <c r="H106" s="218"/>
      <c r="I106" s="218"/>
      <c r="J106" s="218"/>
      <c r="K106" s="218"/>
      <c r="L106" s="218"/>
      <c r="M106" s="218"/>
      <c r="N106" s="218"/>
      <c r="O106" s="218"/>
      <c r="P106" s="219" t="str">
        <f t="shared" si="7"/>
        <v/>
      </c>
      <c r="Q106" s="220" t="str">
        <f t="shared" si="8"/>
        <v/>
      </c>
      <c r="R106" s="53"/>
      <c r="T106" s="47"/>
      <c r="U106" s="47"/>
    </row>
    <row r="107" spans="1:21" ht="12" customHeight="1" x14ac:dyDescent="0.4">
      <c r="A107" s="7">
        <v>91</v>
      </c>
      <c r="B107" s="211"/>
      <c r="C107" s="211"/>
      <c r="D107" s="218"/>
      <c r="E107" s="218"/>
      <c r="F107" s="218"/>
      <c r="G107" s="218"/>
      <c r="H107" s="218"/>
      <c r="I107" s="218"/>
      <c r="J107" s="218"/>
      <c r="K107" s="218"/>
      <c r="L107" s="218"/>
      <c r="M107" s="218"/>
      <c r="N107" s="218"/>
      <c r="O107" s="218"/>
      <c r="P107" s="219" t="str">
        <f t="shared" si="7"/>
        <v/>
      </c>
      <c r="Q107" s="220" t="str">
        <f t="shared" si="8"/>
        <v/>
      </c>
      <c r="R107" s="53"/>
      <c r="T107" s="47"/>
      <c r="U107" s="47"/>
    </row>
    <row r="108" spans="1:21" ht="12" customHeight="1" x14ac:dyDescent="0.4">
      <c r="A108" s="7">
        <v>92</v>
      </c>
      <c r="B108" s="211"/>
      <c r="C108" s="211"/>
      <c r="D108" s="218"/>
      <c r="E108" s="218"/>
      <c r="F108" s="218"/>
      <c r="G108" s="218"/>
      <c r="H108" s="218"/>
      <c r="I108" s="218"/>
      <c r="J108" s="218"/>
      <c r="K108" s="218"/>
      <c r="L108" s="218"/>
      <c r="M108" s="218"/>
      <c r="N108" s="218"/>
      <c r="O108" s="218"/>
      <c r="P108" s="219" t="str">
        <f t="shared" si="7"/>
        <v/>
      </c>
      <c r="Q108" s="220" t="str">
        <f t="shared" si="8"/>
        <v/>
      </c>
      <c r="R108" s="53"/>
      <c r="T108" s="47"/>
      <c r="U108" s="47"/>
    </row>
    <row r="109" spans="1:21" ht="12" customHeight="1" x14ac:dyDescent="0.4">
      <c r="A109" s="7">
        <v>93</v>
      </c>
      <c r="B109" s="211"/>
      <c r="C109" s="211"/>
      <c r="D109" s="218"/>
      <c r="E109" s="218"/>
      <c r="F109" s="218"/>
      <c r="G109" s="218"/>
      <c r="H109" s="218"/>
      <c r="I109" s="218"/>
      <c r="J109" s="218"/>
      <c r="K109" s="218"/>
      <c r="L109" s="218"/>
      <c r="M109" s="218"/>
      <c r="N109" s="218"/>
      <c r="O109" s="218"/>
      <c r="P109" s="219" t="str">
        <f t="shared" si="7"/>
        <v/>
      </c>
      <c r="Q109" s="220" t="str">
        <f t="shared" si="8"/>
        <v/>
      </c>
      <c r="R109" s="53"/>
      <c r="T109" s="47"/>
      <c r="U109" s="47"/>
    </row>
    <row r="110" spans="1:21" ht="12" customHeight="1" x14ac:dyDescent="0.4">
      <c r="A110" s="7">
        <v>94</v>
      </c>
      <c r="B110" s="211"/>
      <c r="C110" s="211"/>
      <c r="D110" s="218"/>
      <c r="E110" s="218"/>
      <c r="F110" s="218"/>
      <c r="G110" s="218"/>
      <c r="H110" s="218"/>
      <c r="I110" s="218"/>
      <c r="J110" s="218"/>
      <c r="K110" s="218"/>
      <c r="L110" s="218"/>
      <c r="M110" s="218"/>
      <c r="N110" s="218"/>
      <c r="O110" s="218"/>
      <c r="P110" s="219" t="str">
        <f t="shared" si="7"/>
        <v/>
      </c>
      <c r="Q110" s="220" t="str">
        <f t="shared" si="8"/>
        <v/>
      </c>
      <c r="R110" s="53"/>
      <c r="T110" s="47"/>
      <c r="U110" s="47"/>
    </row>
    <row r="111" spans="1:21" ht="12" customHeight="1" x14ac:dyDescent="0.4">
      <c r="A111" s="7">
        <v>95</v>
      </c>
      <c r="B111" s="211"/>
      <c r="C111" s="211"/>
      <c r="D111" s="218"/>
      <c r="E111" s="218"/>
      <c r="F111" s="218"/>
      <c r="G111" s="218"/>
      <c r="H111" s="218"/>
      <c r="I111" s="218"/>
      <c r="J111" s="218"/>
      <c r="K111" s="218"/>
      <c r="L111" s="218"/>
      <c r="M111" s="218"/>
      <c r="N111" s="218"/>
      <c r="O111" s="218"/>
      <c r="P111" s="219" t="str">
        <f t="shared" si="7"/>
        <v/>
      </c>
      <c r="Q111" s="220" t="str">
        <f t="shared" si="8"/>
        <v/>
      </c>
      <c r="R111" s="53"/>
      <c r="T111" s="47"/>
      <c r="U111" s="47"/>
    </row>
    <row r="112" spans="1:21" ht="12" customHeight="1" x14ac:dyDescent="0.4">
      <c r="A112" s="7">
        <v>96</v>
      </c>
      <c r="B112" s="211"/>
      <c r="C112" s="211"/>
      <c r="D112" s="218"/>
      <c r="E112" s="218"/>
      <c r="F112" s="218"/>
      <c r="G112" s="218"/>
      <c r="H112" s="218"/>
      <c r="I112" s="218"/>
      <c r="J112" s="218"/>
      <c r="K112" s="218"/>
      <c r="L112" s="218"/>
      <c r="M112" s="218"/>
      <c r="N112" s="218"/>
      <c r="O112" s="218"/>
      <c r="P112" s="219" t="str">
        <f t="shared" si="7"/>
        <v/>
      </c>
      <c r="Q112" s="220" t="str">
        <f t="shared" si="8"/>
        <v/>
      </c>
      <c r="R112" s="53"/>
      <c r="T112" s="47"/>
      <c r="U112" s="47"/>
    </row>
    <row r="113" spans="1:21" ht="12" customHeight="1" x14ac:dyDescent="0.4">
      <c r="A113" s="7">
        <v>97</v>
      </c>
      <c r="B113" s="211"/>
      <c r="C113" s="211"/>
      <c r="D113" s="218"/>
      <c r="E113" s="218"/>
      <c r="F113" s="218"/>
      <c r="G113" s="218"/>
      <c r="H113" s="218"/>
      <c r="I113" s="218"/>
      <c r="J113" s="218"/>
      <c r="K113" s="218"/>
      <c r="L113" s="218"/>
      <c r="M113" s="218"/>
      <c r="N113" s="218"/>
      <c r="O113" s="218"/>
      <c r="P113" s="219" t="str">
        <f t="shared" si="7"/>
        <v/>
      </c>
      <c r="Q113" s="220" t="str">
        <f t="shared" si="8"/>
        <v/>
      </c>
      <c r="R113" s="53"/>
      <c r="T113" s="47"/>
      <c r="U113" s="47"/>
    </row>
    <row r="114" spans="1:21" ht="12" customHeight="1" x14ac:dyDescent="0.4">
      <c r="A114" s="7">
        <v>98</v>
      </c>
      <c r="B114" s="211"/>
      <c r="C114" s="211"/>
      <c r="D114" s="218"/>
      <c r="E114" s="218"/>
      <c r="F114" s="218"/>
      <c r="G114" s="218"/>
      <c r="H114" s="218"/>
      <c r="I114" s="218"/>
      <c r="J114" s="218"/>
      <c r="K114" s="218"/>
      <c r="L114" s="218"/>
      <c r="M114" s="218"/>
      <c r="N114" s="218"/>
      <c r="O114" s="218"/>
      <c r="P114" s="219" t="str">
        <f t="shared" si="7"/>
        <v/>
      </c>
      <c r="Q114" s="220" t="str">
        <f t="shared" si="8"/>
        <v/>
      </c>
      <c r="R114" s="53"/>
      <c r="T114" s="47"/>
      <c r="U114" s="47"/>
    </row>
    <row r="115" spans="1:21" ht="12" customHeight="1" x14ac:dyDescent="0.4">
      <c r="A115" s="7">
        <v>99</v>
      </c>
      <c r="B115" s="211"/>
      <c r="C115" s="211"/>
      <c r="D115" s="218"/>
      <c r="E115" s="218"/>
      <c r="F115" s="218"/>
      <c r="G115" s="218"/>
      <c r="H115" s="218"/>
      <c r="I115" s="218"/>
      <c r="J115" s="218"/>
      <c r="K115" s="218"/>
      <c r="L115" s="218"/>
      <c r="M115" s="218"/>
      <c r="N115" s="218"/>
      <c r="O115" s="218"/>
      <c r="P115" s="219" t="str">
        <f t="shared" si="7"/>
        <v/>
      </c>
      <c r="Q115" s="220" t="str">
        <f t="shared" si="8"/>
        <v/>
      </c>
      <c r="R115" s="53"/>
      <c r="T115" s="47"/>
      <c r="U115" s="47"/>
    </row>
    <row r="116" spans="1:21" ht="12" customHeight="1" x14ac:dyDescent="0.4">
      <c r="A116" s="7">
        <v>100</v>
      </c>
      <c r="B116" s="211"/>
      <c r="C116" s="211"/>
      <c r="D116" s="218"/>
      <c r="E116" s="218"/>
      <c r="F116" s="218"/>
      <c r="G116" s="218"/>
      <c r="H116" s="218"/>
      <c r="I116" s="218"/>
      <c r="J116" s="218"/>
      <c r="K116" s="218"/>
      <c r="L116" s="218"/>
      <c r="M116" s="218"/>
      <c r="N116" s="218"/>
      <c r="O116" s="218"/>
      <c r="P116" s="219" t="str">
        <f t="shared" si="7"/>
        <v/>
      </c>
      <c r="Q116" s="220" t="str">
        <f t="shared" si="8"/>
        <v/>
      </c>
      <c r="R116" s="53"/>
      <c r="T116" s="47"/>
      <c r="U116" s="47"/>
    </row>
    <row r="117" spans="1:21" ht="12" customHeight="1" x14ac:dyDescent="0.4">
      <c r="A117" s="7">
        <v>101</v>
      </c>
      <c r="B117" s="211"/>
      <c r="C117" s="211"/>
      <c r="D117" s="218"/>
      <c r="E117" s="218"/>
      <c r="F117" s="218"/>
      <c r="G117" s="218"/>
      <c r="H117" s="218"/>
      <c r="I117" s="218"/>
      <c r="J117" s="218"/>
      <c r="K117" s="218"/>
      <c r="L117" s="218"/>
      <c r="M117" s="218"/>
      <c r="N117" s="218"/>
      <c r="O117" s="218"/>
      <c r="P117" s="219" t="str">
        <f t="shared" si="7"/>
        <v/>
      </c>
      <c r="Q117" s="220" t="str">
        <f t="shared" si="8"/>
        <v/>
      </c>
      <c r="R117" s="53"/>
      <c r="T117" s="47"/>
      <c r="U117" s="47"/>
    </row>
    <row r="118" spans="1:21" ht="12" customHeight="1" x14ac:dyDescent="0.4">
      <c r="A118" s="7">
        <v>102</v>
      </c>
      <c r="B118" s="211"/>
      <c r="C118" s="211"/>
      <c r="D118" s="218"/>
      <c r="E118" s="218"/>
      <c r="F118" s="218"/>
      <c r="G118" s="218"/>
      <c r="H118" s="218"/>
      <c r="I118" s="218"/>
      <c r="J118" s="218"/>
      <c r="K118" s="218"/>
      <c r="L118" s="218"/>
      <c r="M118" s="218"/>
      <c r="N118" s="218"/>
      <c r="O118" s="218"/>
      <c r="P118" s="219" t="str">
        <f t="shared" si="7"/>
        <v/>
      </c>
      <c r="Q118" s="220" t="str">
        <f t="shared" si="8"/>
        <v/>
      </c>
      <c r="R118" s="53"/>
      <c r="T118" s="47"/>
      <c r="U118" s="47"/>
    </row>
    <row r="119" spans="1:21" ht="12" customHeight="1" x14ac:dyDescent="0.4">
      <c r="A119" s="7">
        <v>103</v>
      </c>
      <c r="B119" s="211"/>
      <c r="C119" s="211"/>
      <c r="D119" s="218"/>
      <c r="E119" s="218"/>
      <c r="F119" s="218"/>
      <c r="G119" s="218"/>
      <c r="H119" s="218"/>
      <c r="I119" s="218"/>
      <c r="J119" s="218"/>
      <c r="K119" s="218"/>
      <c r="L119" s="218"/>
      <c r="M119" s="218"/>
      <c r="N119" s="218"/>
      <c r="O119" s="218"/>
      <c r="P119" s="219" t="str">
        <f t="shared" si="7"/>
        <v/>
      </c>
      <c r="Q119" s="220" t="str">
        <f t="shared" si="8"/>
        <v/>
      </c>
      <c r="R119" s="53"/>
      <c r="T119" s="47"/>
      <c r="U119" s="47"/>
    </row>
    <row r="120" spans="1:21" ht="12" customHeight="1" x14ac:dyDescent="0.4">
      <c r="A120" s="7">
        <v>104</v>
      </c>
      <c r="B120" s="211"/>
      <c r="C120" s="211"/>
      <c r="D120" s="218"/>
      <c r="E120" s="218"/>
      <c r="F120" s="218"/>
      <c r="G120" s="218"/>
      <c r="H120" s="218"/>
      <c r="I120" s="218"/>
      <c r="J120" s="218"/>
      <c r="K120" s="218"/>
      <c r="L120" s="218"/>
      <c r="M120" s="218"/>
      <c r="N120" s="218"/>
      <c r="O120" s="218"/>
      <c r="P120" s="219" t="str">
        <f t="shared" si="7"/>
        <v/>
      </c>
      <c r="Q120" s="220" t="str">
        <f t="shared" si="8"/>
        <v/>
      </c>
      <c r="R120" s="53"/>
      <c r="T120" s="47"/>
      <c r="U120" s="47"/>
    </row>
    <row r="121" spans="1:21" ht="12" customHeight="1" x14ac:dyDescent="0.4">
      <c r="A121" s="7">
        <v>105</v>
      </c>
      <c r="B121" s="211"/>
      <c r="C121" s="211"/>
      <c r="D121" s="218"/>
      <c r="E121" s="218"/>
      <c r="F121" s="218"/>
      <c r="G121" s="218"/>
      <c r="H121" s="218"/>
      <c r="I121" s="218"/>
      <c r="J121" s="218"/>
      <c r="K121" s="218"/>
      <c r="L121" s="218"/>
      <c r="M121" s="218"/>
      <c r="N121" s="218"/>
      <c r="O121" s="218"/>
      <c r="P121" s="219" t="str">
        <f t="shared" si="7"/>
        <v/>
      </c>
      <c r="Q121" s="220" t="str">
        <f t="shared" si="8"/>
        <v/>
      </c>
      <c r="R121" s="53"/>
      <c r="T121" s="47"/>
      <c r="U121" s="47"/>
    </row>
    <row r="122" spans="1:21" ht="12" customHeight="1" x14ac:dyDescent="0.4">
      <c r="A122" s="7">
        <v>106</v>
      </c>
      <c r="B122" s="211"/>
      <c r="C122" s="211"/>
      <c r="D122" s="218"/>
      <c r="E122" s="218"/>
      <c r="F122" s="218"/>
      <c r="G122" s="218"/>
      <c r="H122" s="218"/>
      <c r="I122" s="218"/>
      <c r="J122" s="218"/>
      <c r="K122" s="218"/>
      <c r="L122" s="218"/>
      <c r="M122" s="218"/>
      <c r="N122" s="218"/>
      <c r="O122" s="218"/>
      <c r="P122" s="219" t="str">
        <f t="shared" si="7"/>
        <v/>
      </c>
      <c r="Q122" s="220" t="str">
        <f t="shared" si="8"/>
        <v/>
      </c>
      <c r="R122" s="53"/>
      <c r="T122" s="47"/>
      <c r="U122" s="47"/>
    </row>
    <row r="123" spans="1:21" ht="12" customHeight="1" x14ac:dyDescent="0.4">
      <c r="A123" s="7">
        <v>107</v>
      </c>
      <c r="B123" s="211"/>
      <c r="C123" s="211"/>
      <c r="D123" s="218"/>
      <c r="E123" s="218"/>
      <c r="F123" s="218"/>
      <c r="G123" s="218"/>
      <c r="H123" s="218"/>
      <c r="I123" s="218"/>
      <c r="J123" s="218"/>
      <c r="K123" s="218"/>
      <c r="L123" s="218"/>
      <c r="M123" s="218"/>
      <c r="N123" s="218"/>
      <c r="O123" s="218"/>
      <c r="P123" s="219" t="str">
        <f t="shared" si="7"/>
        <v/>
      </c>
      <c r="Q123" s="220" t="str">
        <f t="shared" si="8"/>
        <v/>
      </c>
      <c r="R123" s="53"/>
      <c r="T123" s="47"/>
      <c r="U123" s="47"/>
    </row>
    <row r="124" spans="1:21" ht="12" customHeight="1" x14ac:dyDescent="0.4">
      <c r="A124" s="7">
        <v>108</v>
      </c>
      <c r="B124" s="211"/>
      <c r="C124" s="211"/>
      <c r="D124" s="218"/>
      <c r="E124" s="218"/>
      <c r="F124" s="218"/>
      <c r="G124" s="218"/>
      <c r="H124" s="218"/>
      <c r="I124" s="218"/>
      <c r="J124" s="218"/>
      <c r="K124" s="218"/>
      <c r="L124" s="218"/>
      <c r="M124" s="218"/>
      <c r="N124" s="218"/>
      <c r="O124" s="218"/>
      <c r="P124" s="219" t="str">
        <f t="shared" si="7"/>
        <v/>
      </c>
      <c r="Q124" s="220" t="str">
        <f t="shared" si="8"/>
        <v/>
      </c>
      <c r="R124" s="53"/>
      <c r="T124" s="47"/>
      <c r="U124" s="47"/>
    </row>
    <row r="125" spans="1:21" ht="12" customHeight="1" x14ac:dyDescent="0.4">
      <c r="A125" s="7">
        <v>109</v>
      </c>
      <c r="B125" s="211"/>
      <c r="C125" s="211"/>
      <c r="D125" s="218"/>
      <c r="E125" s="218"/>
      <c r="F125" s="218"/>
      <c r="G125" s="218"/>
      <c r="H125" s="218"/>
      <c r="I125" s="218"/>
      <c r="J125" s="218"/>
      <c r="K125" s="218"/>
      <c r="L125" s="218"/>
      <c r="M125" s="218"/>
      <c r="N125" s="218"/>
      <c r="O125" s="218"/>
      <c r="P125" s="219" t="str">
        <f t="shared" si="7"/>
        <v/>
      </c>
      <c r="Q125" s="220" t="str">
        <f t="shared" si="8"/>
        <v/>
      </c>
      <c r="R125" s="53"/>
      <c r="T125" s="47" t="str">
        <f t="shared" ref="T125:T166" si="9">IF(C125="","",COUNT(D125:O125))</f>
        <v/>
      </c>
      <c r="U125" s="47" t="str">
        <f t="shared" ref="U125:U166" si="10">IF(C125="","",IF(ROUNDDOWN(P125/T125,1)=Q125,"○","要確認"))</f>
        <v/>
      </c>
    </row>
    <row r="126" spans="1:21" ht="12" customHeight="1" x14ac:dyDescent="0.4">
      <c r="A126" s="7">
        <v>110</v>
      </c>
      <c r="B126" s="211"/>
      <c r="C126" s="211"/>
      <c r="D126" s="218"/>
      <c r="E126" s="218"/>
      <c r="F126" s="218"/>
      <c r="G126" s="218"/>
      <c r="H126" s="218"/>
      <c r="I126" s="218"/>
      <c r="J126" s="218"/>
      <c r="K126" s="218"/>
      <c r="L126" s="218"/>
      <c r="M126" s="218"/>
      <c r="N126" s="218"/>
      <c r="O126" s="218"/>
      <c r="P126" s="219" t="str">
        <f t="shared" si="7"/>
        <v/>
      </c>
      <c r="Q126" s="220" t="str">
        <f t="shared" si="8"/>
        <v/>
      </c>
      <c r="R126" s="53"/>
      <c r="T126" s="47" t="str">
        <f t="shared" si="9"/>
        <v/>
      </c>
      <c r="U126" s="47" t="str">
        <f t="shared" si="10"/>
        <v/>
      </c>
    </row>
    <row r="127" spans="1:21" ht="12" customHeight="1" x14ac:dyDescent="0.4">
      <c r="A127" s="7">
        <v>111</v>
      </c>
      <c r="B127" s="211"/>
      <c r="C127" s="211"/>
      <c r="D127" s="218"/>
      <c r="E127" s="218"/>
      <c r="F127" s="218"/>
      <c r="G127" s="218"/>
      <c r="H127" s="218"/>
      <c r="I127" s="218"/>
      <c r="J127" s="218"/>
      <c r="K127" s="218"/>
      <c r="L127" s="218"/>
      <c r="M127" s="218"/>
      <c r="N127" s="218"/>
      <c r="O127" s="218"/>
      <c r="P127" s="219" t="str">
        <f t="shared" si="7"/>
        <v/>
      </c>
      <c r="Q127" s="220" t="str">
        <f t="shared" si="8"/>
        <v/>
      </c>
      <c r="R127" s="53"/>
      <c r="T127" s="47" t="str">
        <f t="shared" si="9"/>
        <v/>
      </c>
      <c r="U127" s="47" t="str">
        <f t="shared" si="10"/>
        <v/>
      </c>
    </row>
    <row r="128" spans="1:21" ht="12" customHeight="1" x14ac:dyDescent="0.4">
      <c r="A128" s="7">
        <v>112</v>
      </c>
      <c r="B128" s="211"/>
      <c r="C128" s="211"/>
      <c r="D128" s="218"/>
      <c r="E128" s="218"/>
      <c r="F128" s="218"/>
      <c r="G128" s="218"/>
      <c r="H128" s="218"/>
      <c r="I128" s="218"/>
      <c r="J128" s="218"/>
      <c r="K128" s="218"/>
      <c r="L128" s="218"/>
      <c r="M128" s="218"/>
      <c r="N128" s="218"/>
      <c r="O128" s="218"/>
      <c r="P128" s="219" t="str">
        <f t="shared" si="7"/>
        <v/>
      </c>
      <c r="Q128" s="220" t="str">
        <f t="shared" si="8"/>
        <v/>
      </c>
      <c r="R128" s="53"/>
      <c r="T128" s="47" t="str">
        <f t="shared" si="9"/>
        <v/>
      </c>
      <c r="U128" s="47" t="str">
        <f t="shared" si="10"/>
        <v/>
      </c>
    </row>
    <row r="129" spans="1:21" ht="12" customHeight="1" x14ac:dyDescent="0.4">
      <c r="A129" s="7">
        <v>113</v>
      </c>
      <c r="B129" s="211"/>
      <c r="C129" s="211"/>
      <c r="D129" s="218"/>
      <c r="E129" s="218"/>
      <c r="F129" s="218"/>
      <c r="G129" s="218"/>
      <c r="H129" s="218"/>
      <c r="I129" s="218"/>
      <c r="J129" s="218"/>
      <c r="K129" s="218"/>
      <c r="L129" s="218"/>
      <c r="M129" s="218"/>
      <c r="N129" s="218"/>
      <c r="O129" s="218"/>
      <c r="P129" s="219" t="str">
        <f t="shared" si="7"/>
        <v/>
      </c>
      <c r="Q129" s="220" t="str">
        <f t="shared" si="8"/>
        <v/>
      </c>
      <c r="R129" s="53"/>
      <c r="T129" s="47" t="str">
        <f t="shared" si="9"/>
        <v/>
      </c>
      <c r="U129" s="47" t="str">
        <f t="shared" si="10"/>
        <v/>
      </c>
    </row>
    <row r="130" spans="1:21" ht="12" customHeight="1" x14ac:dyDescent="0.4">
      <c r="A130" s="7">
        <v>114</v>
      </c>
      <c r="B130" s="211"/>
      <c r="C130" s="211"/>
      <c r="D130" s="218"/>
      <c r="E130" s="218"/>
      <c r="F130" s="218"/>
      <c r="G130" s="218"/>
      <c r="H130" s="218"/>
      <c r="I130" s="218"/>
      <c r="J130" s="218"/>
      <c r="K130" s="218"/>
      <c r="L130" s="218"/>
      <c r="M130" s="218"/>
      <c r="N130" s="218"/>
      <c r="O130" s="218"/>
      <c r="P130" s="219" t="str">
        <f t="shared" si="7"/>
        <v/>
      </c>
      <c r="Q130" s="220" t="str">
        <f t="shared" si="8"/>
        <v/>
      </c>
      <c r="R130" s="53"/>
      <c r="T130" s="47" t="str">
        <f t="shared" si="9"/>
        <v/>
      </c>
      <c r="U130" s="47" t="str">
        <f t="shared" si="10"/>
        <v/>
      </c>
    </row>
    <row r="131" spans="1:21" ht="12" customHeight="1" x14ac:dyDescent="0.4">
      <c r="A131" s="7">
        <v>115</v>
      </c>
      <c r="B131" s="211"/>
      <c r="C131" s="211"/>
      <c r="D131" s="218"/>
      <c r="E131" s="218"/>
      <c r="F131" s="218"/>
      <c r="G131" s="218"/>
      <c r="H131" s="218"/>
      <c r="I131" s="218"/>
      <c r="J131" s="218"/>
      <c r="K131" s="218"/>
      <c r="L131" s="218"/>
      <c r="M131" s="218"/>
      <c r="N131" s="218"/>
      <c r="O131" s="218"/>
      <c r="P131" s="219" t="str">
        <f t="shared" si="7"/>
        <v/>
      </c>
      <c r="Q131" s="220" t="str">
        <f t="shared" si="8"/>
        <v/>
      </c>
      <c r="R131" s="53"/>
      <c r="T131" s="47" t="str">
        <f t="shared" si="9"/>
        <v/>
      </c>
      <c r="U131" s="47" t="str">
        <f t="shared" si="10"/>
        <v/>
      </c>
    </row>
    <row r="132" spans="1:21" ht="12" customHeight="1" x14ac:dyDescent="0.4">
      <c r="A132" s="7">
        <v>116</v>
      </c>
      <c r="B132" s="211"/>
      <c r="C132" s="211"/>
      <c r="D132" s="218"/>
      <c r="E132" s="218"/>
      <c r="F132" s="218"/>
      <c r="G132" s="218"/>
      <c r="H132" s="218"/>
      <c r="I132" s="218"/>
      <c r="J132" s="218"/>
      <c r="K132" s="218"/>
      <c r="L132" s="218"/>
      <c r="M132" s="218"/>
      <c r="N132" s="218"/>
      <c r="O132" s="218"/>
      <c r="P132" s="219" t="str">
        <f t="shared" si="7"/>
        <v/>
      </c>
      <c r="Q132" s="220" t="str">
        <f t="shared" si="8"/>
        <v/>
      </c>
      <c r="R132" s="53"/>
      <c r="T132" s="47" t="str">
        <f t="shared" si="9"/>
        <v/>
      </c>
      <c r="U132" s="47" t="str">
        <f t="shared" si="10"/>
        <v/>
      </c>
    </row>
    <row r="133" spans="1:21" ht="12" customHeight="1" x14ac:dyDescent="0.4">
      <c r="A133" s="7">
        <v>117</v>
      </c>
      <c r="B133" s="211"/>
      <c r="C133" s="211"/>
      <c r="D133" s="218"/>
      <c r="E133" s="218"/>
      <c r="F133" s="218"/>
      <c r="G133" s="218"/>
      <c r="H133" s="218"/>
      <c r="I133" s="218"/>
      <c r="J133" s="218"/>
      <c r="K133" s="218"/>
      <c r="L133" s="218"/>
      <c r="M133" s="218"/>
      <c r="N133" s="218"/>
      <c r="O133" s="218"/>
      <c r="P133" s="219" t="str">
        <f t="shared" si="7"/>
        <v/>
      </c>
      <c r="Q133" s="220" t="str">
        <f t="shared" si="8"/>
        <v/>
      </c>
      <c r="R133" s="53"/>
      <c r="T133" s="47" t="str">
        <f t="shared" si="9"/>
        <v/>
      </c>
      <c r="U133" s="47" t="str">
        <f t="shared" si="10"/>
        <v/>
      </c>
    </row>
    <row r="134" spans="1:21" ht="12" customHeight="1" x14ac:dyDescent="0.4">
      <c r="A134" s="7">
        <v>118</v>
      </c>
      <c r="B134" s="211"/>
      <c r="C134" s="211"/>
      <c r="D134" s="218"/>
      <c r="E134" s="218"/>
      <c r="F134" s="218"/>
      <c r="G134" s="218"/>
      <c r="H134" s="218"/>
      <c r="I134" s="218"/>
      <c r="J134" s="218"/>
      <c r="K134" s="218"/>
      <c r="L134" s="218"/>
      <c r="M134" s="218"/>
      <c r="N134" s="218"/>
      <c r="O134" s="218"/>
      <c r="P134" s="219" t="str">
        <f t="shared" si="7"/>
        <v/>
      </c>
      <c r="Q134" s="220" t="str">
        <f t="shared" si="8"/>
        <v/>
      </c>
      <c r="R134" s="53"/>
      <c r="T134" s="47" t="str">
        <f t="shared" si="9"/>
        <v/>
      </c>
      <c r="U134" s="47" t="str">
        <f t="shared" si="10"/>
        <v/>
      </c>
    </row>
    <row r="135" spans="1:21" ht="12" customHeight="1" x14ac:dyDescent="0.4">
      <c r="A135" s="7">
        <v>119</v>
      </c>
      <c r="B135" s="211"/>
      <c r="C135" s="211"/>
      <c r="D135" s="218"/>
      <c r="E135" s="218"/>
      <c r="F135" s="218"/>
      <c r="G135" s="218"/>
      <c r="H135" s="218"/>
      <c r="I135" s="218"/>
      <c r="J135" s="218"/>
      <c r="K135" s="218"/>
      <c r="L135" s="218"/>
      <c r="M135" s="218"/>
      <c r="N135" s="218"/>
      <c r="O135" s="218"/>
      <c r="P135" s="219" t="str">
        <f t="shared" si="7"/>
        <v/>
      </c>
      <c r="Q135" s="220" t="str">
        <f t="shared" si="8"/>
        <v/>
      </c>
      <c r="R135" s="53"/>
      <c r="T135" s="47" t="str">
        <f t="shared" si="9"/>
        <v/>
      </c>
      <c r="U135" s="47" t="str">
        <f t="shared" si="10"/>
        <v/>
      </c>
    </row>
    <row r="136" spans="1:21" ht="12" customHeight="1" x14ac:dyDescent="0.4">
      <c r="A136" s="7">
        <v>120</v>
      </c>
      <c r="B136" s="211"/>
      <c r="C136" s="211"/>
      <c r="D136" s="218"/>
      <c r="E136" s="218"/>
      <c r="F136" s="218"/>
      <c r="G136" s="218"/>
      <c r="H136" s="218"/>
      <c r="I136" s="218"/>
      <c r="J136" s="218"/>
      <c r="K136" s="218"/>
      <c r="L136" s="218"/>
      <c r="M136" s="218"/>
      <c r="N136" s="218"/>
      <c r="O136" s="218"/>
      <c r="P136" s="219" t="str">
        <f t="shared" si="7"/>
        <v/>
      </c>
      <c r="Q136" s="220" t="str">
        <f t="shared" si="8"/>
        <v/>
      </c>
      <c r="R136" s="53"/>
      <c r="T136" s="47" t="str">
        <f t="shared" si="9"/>
        <v/>
      </c>
      <c r="U136" s="47" t="str">
        <f t="shared" si="10"/>
        <v/>
      </c>
    </row>
    <row r="137" spans="1:21" ht="12" customHeight="1" x14ac:dyDescent="0.4">
      <c r="A137" s="7">
        <v>121</v>
      </c>
      <c r="B137" s="211"/>
      <c r="C137" s="211"/>
      <c r="D137" s="218"/>
      <c r="E137" s="218"/>
      <c r="F137" s="218"/>
      <c r="G137" s="218"/>
      <c r="H137" s="218"/>
      <c r="I137" s="218"/>
      <c r="J137" s="218"/>
      <c r="K137" s="218"/>
      <c r="L137" s="218"/>
      <c r="M137" s="218"/>
      <c r="N137" s="218"/>
      <c r="O137" s="218"/>
      <c r="P137" s="219" t="str">
        <f t="shared" si="7"/>
        <v/>
      </c>
      <c r="Q137" s="220" t="str">
        <f t="shared" si="8"/>
        <v/>
      </c>
      <c r="R137" s="53"/>
      <c r="T137" s="47" t="str">
        <f t="shared" si="9"/>
        <v/>
      </c>
      <c r="U137" s="47" t="str">
        <f t="shared" si="10"/>
        <v/>
      </c>
    </row>
    <row r="138" spans="1:21" ht="12" customHeight="1" x14ac:dyDescent="0.4">
      <c r="A138" s="7">
        <v>122</v>
      </c>
      <c r="B138" s="211"/>
      <c r="C138" s="211"/>
      <c r="D138" s="218"/>
      <c r="E138" s="218"/>
      <c r="F138" s="218"/>
      <c r="G138" s="218"/>
      <c r="H138" s="218"/>
      <c r="I138" s="218"/>
      <c r="J138" s="218"/>
      <c r="K138" s="218"/>
      <c r="L138" s="218"/>
      <c r="M138" s="218"/>
      <c r="N138" s="218"/>
      <c r="O138" s="218"/>
      <c r="P138" s="219" t="str">
        <f t="shared" si="7"/>
        <v/>
      </c>
      <c r="Q138" s="220" t="str">
        <f t="shared" si="8"/>
        <v/>
      </c>
      <c r="R138" s="53"/>
      <c r="T138" s="47" t="str">
        <f t="shared" si="9"/>
        <v/>
      </c>
      <c r="U138" s="47" t="str">
        <f t="shared" si="10"/>
        <v/>
      </c>
    </row>
    <row r="139" spans="1:21" ht="12" customHeight="1" x14ac:dyDescent="0.4">
      <c r="A139" s="7">
        <v>123</v>
      </c>
      <c r="B139" s="211"/>
      <c r="C139" s="211"/>
      <c r="D139" s="218"/>
      <c r="E139" s="218"/>
      <c r="F139" s="218"/>
      <c r="G139" s="218"/>
      <c r="H139" s="218"/>
      <c r="I139" s="218"/>
      <c r="J139" s="218"/>
      <c r="K139" s="218"/>
      <c r="L139" s="218"/>
      <c r="M139" s="218"/>
      <c r="N139" s="218"/>
      <c r="O139" s="218"/>
      <c r="P139" s="219" t="str">
        <f t="shared" si="7"/>
        <v/>
      </c>
      <c r="Q139" s="220" t="str">
        <f t="shared" si="8"/>
        <v/>
      </c>
      <c r="R139" s="53"/>
      <c r="T139" s="47" t="str">
        <f t="shared" si="9"/>
        <v/>
      </c>
      <c r="U139" s="47" t="str">
        <f t="shared" si="10"/>
        <v/>
      </c>
    </row>
    <row r="140" spans="1:21" ht="12" customHeight="1" x14ac:dyDescent="0.4">
      <c r="A140" s="7">
        <v>124</v>
      </c>
      <c r="B140" s="211"/>
      <c r="C140" s="211"/>
      <c r="D140" s="218"/>
      <c r="E140" s="218"/>
      <c r="F140" s="218"/>
      <c r="G140" s="218"/>
      <c r="H140" s="218"/>
      <c r="I140" s="218"/>
      <c r="J140" s="218"/>
      <c r="K140" s="218"/>
      <c r="L140" s="218"/>
      <c r="M140" s="218"/>
      <c r="N140" s="218"/>
      <c r="O140" s="218"/>
      <c r="P140" s="219" t="str">
        <f t="shared" si="7"/>
        <v/>
      </c>
      <c r="Q140" s="220" t="str">
        <f t="shared" si="8"/>
        <v/>
      </c>
      <c r="R140" s="53"/>
      <c r="T140" s="47" t="str">
        <f t="shared" si="9"/>
        <v/>
      </c>
      <c r="U140" s="47" t="str">
        <f t="shared" si="10"/>
        <v/>
      </c>
    </row>
    <row r="141" spans="1:21" ht="12" customHeight="1" x14ac:dyDescent="0.4">
      <c r="A141" s="7">
        <v>125</v>
      </c>
      <c r="B141" s="211"/>
      <c r="C141" s="211"/>
      <c r="D141" s="218"/>
      <c r="E141" s="218"/>
      <c r="F141" s="218"/>
      <c r="G141" s="218"/>
      <c r="H141" s="218"/>
      <c r="I141" s="218"/>
      <c r="J141" s="218"/>
      <c r="K141" s="218"/>
      <c r="L141" s="218"/>
      <c r="M141" s="218"/>
      <c r="N141" s="218"/>
      <c r="O141" s="218"/>
      <c r="P141" s="219" t="str">
        <f t="shared" si="7"/>
        <v/>
      </c>
      <c r="Q141" s="220" t="str">
        <f t="shared" si="8"/>
        <v/>
      </c>
      <c r="R141" s="53"/>
      <c r="T141" s="47" t="str">
        <f t="shared" si="9"/>
        <v/>
      </c>
      <c r="U141" s="47" t="str">
        <f t="shared" si="10"/>
        <v/>
      </c>
    </row>
    <row r="142" spans="1:21" ht="12" customHeight="1" x14ac:dyDescent="0.4">
      <c r="A142" s="7">
        <v>126</v>
      </c>
      <c r="B142" s="211"/>
      <c r="C142" s="211"/>
      <c r="D142" s="218"/>
      <c r="E142" s="218"/>
      <c r="F142" s="218"/>
      <c r="G142" s="218"/>
      <c r="H142" s="218"/>
      <c r="I142" s="218"/>
      <c r="J142" s="218"/>
      <c r="K142" s="218"/>
      <c r="L142" s="218"/>
      <c r="M142" s="218"/>
      <c r="N142" s="218"/>
      <c r="O142" s="218"/>
      <c r="P142" s="219" t="str">
        <f t="shared" si="7"/>
        <v/>
      </c>
      <c r="Q142" s="220" t="str">
        <f t="shared" si="8"/>
        <v/>
      </c>
      <c r="R142" s="53"/>
      <c r="T142" s="47" t="str">
        <f t="shared" si="9"/>
        <v/>
      </c>
      <c r="U142" s="47" t="str">
        <f t="shared" si="10"/>
        <v/>
      </c>
    </row>
    <row r="143" spans="1:21" ht="12" customHeight="1" x14ac:dyDescent="0.4">
      <c r="A143" s="7">
        <v>127</v>
      </c>
      <c r="B143" s="211"/>
      <c r="C143" s="211"/>
      <c r="D143" s="218"/>
      <c r="E143" s="218"/>
      <c r="F143" s="218"/>
      <c r="G143" s="218"/>
      <c r="H143" s="218"/>
      <c r="I143" s="218"/>
      <c r="J143" s="218"/>
      <c r="K143" s="218"/>
      <c r="L143" s="218"/>
      <c r="M143" s="218"/>
      <c r="N143" s="218"/>
      <c r="O143" s="218"/>
      <c r="P143" s="219" t="str">
        <f t="shared" si="7"/>
        <v/>
      </c>
      <c r="Q143" s="220" t="str">
        <f t="shared" si="8"/>
        <v/>
      </c>
      <c r="R143" s="53"/>
      <c r="T143" s="47" t="str">
        <f t="shared" si="9"/>
        <v/>
      </c>
      <c r="U143" s="47" t="str">
        <f t="shared" si="10"/>
        <v/>
      </c>
    </row>
    <row r="144" spans="1:21" ht="12" customHeight="1" x14ac:dyDescent="0.4">
      <c r="A144" s="7">
        <v>128</v>
      </c>
      <c r="B144" s="211"/>
      <c r="C144" s="211"/>
      <c r="D144" s="218"/>
      <c r="E144" s="218"/>
      <c r="F144" s="218"/>
      <c r="G144" s="218"/>
      <c r="H144" s="218"/>
      <c r="I144" s="218"/>
      <c r="J144" s="218"/>
      <c r="K144" s="218"/>
      <c r="L144" s="218"/>
      <c r="M144" s="218"/>
      <c r="N144" s="218"/>
      <c r="O144" s="218"/>
      <c r="P144" s="219" t="str">
        <f t="shared" si="7"/>
        <v/>
      </c>
      <c r="Q144" s="220" t="str">
        <f t="shared" si="8"/>
        <v/>
      </c>
      <c r="R144" s="53"/>
      <c r="T144" s="47" t="str">
        <f t="shared" si="9"/>
        <v/>
      </c>
      <c r="U144" s="47" t="str">
        <f t="shared" si="10"/>
        <v/>
      </c>
    </row>
    <row r="145" spans="1:21" ht="12" customHeight="1" x14ac:dyDescent="0.4">
      <c r="A145" s="7">
        <v>129</v>
      </c>
      <c r="B145" s="211"/>
      <c r="C145" s="211"/>
      <c r="D145" s="218"/>
      <c r="E145" s="218"/>
      <c r="F145" s="218"/>
      <c r="G145" s="218"/>
      <c r="H145" s="218"/>
      <c r="I145" s="218"/>
      <c r="J145" s="218"/>
      <c r="K145" s="218"/>
      <c r="L145" s="218"/>
      <c r="M145" s="218"/>
      <c r="N145" s="218"/>
      <c r="O145" s="218"/>
      <c r="P145" s="219" t="str">
        <f t="shared" si="7"/>
        <v/>
      </c>
      <c r="Q145" s="220" t="str">
        <f t="shared" si="8"/>
        <v/>
      </c>
      <c r="R145" s="53"/>
      <c r="T145" s="47" t="str">
        <f t="shared" si="9"/>
        <v/>
      </c>
      <c r="U145" s="47" t="str">
        <f t="shared" si="10"/>
        <v/>
      </c>
    </row>
    <row r="146" spans="1:21" ht="12" customHeight="1" x14ac:dyDescent="0.4">
      <c r="A146" s="7">
        <v>130</v>
      </c>
      <c r="B146" s="211"/>
      <c r="C146" s="211"/>
      <c r="D146" s="218"/>
      <c r="E146" s="218"/>
      <c r="F146" s="218"/>
      <c r="G146" s="218"/>
      <c r="H146" s="218"/>
      <c r="I146" s="218"/>
      <c r="J146" s="218"/>
      <c r="K146" s="218"/>
      <c r="L146" s="218"/>
      <c r="M146" s="218"/>
      <c r="N146" s="218"/>
      <c r="O146" s="218"/>
      <c r="P146" s="219" t="str">
        <f t="shared" si="7"/>
        <v/>
      </c>
      <c r="Q146" s="220" t="str">
        <f t="shared" si="8"/>
        <v/>
      </c>
      <c r="R146" s="53"/>
      <c r="T146" s="47" t="str">
        <f t="shared" si="9"/>
        <v/>
      </c>
      <c r="U146" s="47" t="str">
        <f t="shared" si="10"/>
        <v/>
      </c>
    </row>
    <row r="147" spans="1:21" ht="12" customHeight="1" x14ac:dyDescent="0.4">
      <c r="A147" s="7">
        <v>131</v>
      </c>
      <c r="B147" s="211"/>
      <c r="C147" s="211"/>
      <c r="D147" s="218"/>
      <c r="E147" s="218"/>
      <c r="F147" s="218"/>
      <c r="G147" s="218"/>
      <c r="H147" s="218"/>
      <c r="I147" s="218"/>
      <c r="J147" s="218"/>
      <c r="K147" s="218"/>
      <c r="L147" s="218"/>
      <c r="M147" s="218"/>
      <c r="N147" s="218"/>
      <c r="O147" s="218"/>
      <c r="P147" s="219" t="str">
        <f t="shared" si="7"/>
        <v/>
      </c>
      <c r="Q147" s="220" t="str">
        <f t="shared" si="8"/>
        <v/>
      </c>
      <c r="R147" s="53"/>
      <c r="T147" s="47" t="str">
        <f t="shared" si="9"/>
        <v/>
      </c>
      <c r="U147" s="47" t="str">
        <f t="shared" si="10"/>
        <v/>
      </c>
    </row>
    <row r="148" spans="1:21" ht="12" customHeight="1" x14ac:dyDescent="0.4">
      <c r="A148" s="7">
        <v>132</v>
      </c>
      <c r="B148" s="211"/>
      <c r="C148" s="211"/>
      <c r="D148" s="218"/>
      <c r="E148" s="218"/>
      <c r="F148" s="218"/>
      <c r="G148" s="218"/>
      <c r="H148" s="218"/>
      <c r="I148" s="218"/>
      <c r="J148" s="218"/>
      <c r="K148" s="218"/>
      <c r="L148" s="218"/>
      <c r="M148" s="218"/>
      <c r="N148" s="218"/>
      <c r="O148" s="218"/>
      <c r="P148" s="219" t="str">
        <f t="shared" si="7"/>
        <v/>
      </c>
      <c r="Q148" s="220" t="str">
        <f t="shared" si="8"/>
        <v/>
      </c>
      <c r="R148" s="53"/>
      <c r="T148" s="47" t="str">
        <f t="shared" si="9"/>
        <v/>
      </c>
      <c r="U148" s="47" t="str">
        <f t="shared" si="10"/>
        <v/>
      </c>
    </row>
    <row r="149" spans="1:21" ht="12" customHeight="1" x14ac:dyDescent="0.4">
      <c r="A149" s="7">
        <v>133</v>
      </c>
      <c r="B149" s="211"/>
      <c r="C149" s="211"/>
      <c r="D149" s="218"/>
      <c r="E149" s="218"/>
      <c r="F149" s="218"/>
      <c r="G149" s="218"/>
      <c r="H149" s="218"/>
      <c r="I149" s="218"/>
      <c r="J149" s="218"/>
      <c r="K149" s="218"/>
      <c r="L149" s="218"/>
      <c r="M149" s="218"/>
      <c r="N149" s="218"/>
      <c r="O149" s="218"/>
      <c r="P149" s="219" t="str">
        <f t="shared" si="7"/>
        <v/>
      </c>
      <c r="Q149" s="220" t="str">
        <f t="shared" si="8"/>
        <v/>
      </c>
      <c r="R149" s="53"/>
      <c r="T149" s="47" t="str">
        <f t="shared" si="9"/>
        <v/>
      </c>
      <c r="U149" s="47" t="str">
        <f t="shared" si="10"/>
        <v/>
      </c>
    </row>
    <row r="150" spans="1:21" ht="12" customHeight="1" x14ac:dyDescent="0.4">
      <c r="A150" s="7">
        <v>134</v>
      </c>
      <c r="B150" s="211"/>
      <c r="C150" s="211"/>
      <c r="D150" s="218"/>
      <c r="E150" s="218"/>
      <c r="F150" s="218"/>
      <c r="G150" s="218"/>
      <c r="H150" s="218"/>
      <c r="I150" s="218"/>
      <c r="J150" s="218"/>
      <c r="K150" s="218"/>
      <c r="L150" s="218"/>
      <c r="M150" s="218"/>
      <c r="N150" s="218"/>
      <c r="O150" s="218"/>
      <c r="P150" s="219" t="str">
        <f t="shared" si="7"/>
        <v/>
      </c>
      <c r="Q150" s="220" t="str">
        <f t="shared" si="8"/>
        <v/>
      </c>
      <c r="R150" s="53"/>
      <c r="T150" s="47" t="str">
        <f t="shared" si="9"/>
        <v/>
      </c>
      <c r="U150" s="47" t="str">
        <f t="shared" si="10"/>
        <v/>
      </c>
    </row>
    <row r="151" spans="1:21" ht="12" customHeight="1" x14ac:dyDescent="0.4">
      <c r="A151" s="7">
        <v>135</v>
      </c>
      <c r="B151" s="211"/>
      <c r="C151" s="211"/>
      <c r="D151" s="218"/>
      <c r="E151" s="218"/>
      <c r="F151" s="218"/>
      <c r="G151" s="218"/>
      <c r="H151" s="218"/>
      <c r="I151" s="218"/>
      <c r="J151" s="218"/>
      <c r="K151" s="218"/>
      <c r="L151" s="218"/>
      <c r="M151" s="218"/>
      <c r="N151" s="218"/>
      <c r="O151" s="218"/>
      <c r="P151" s="219" t="str">
        <f t="shared" ref="P151:P166" si="11">IF(C151="","",SUM(D151:O151))</f>
        <v/>
      </c>
      <c r="Q151" s="220" t="str">
        <f t="shared" ref="Q151:Q166" si="12">IF(C151="","",ROUNDDOWN(AVERAGEA(D151:O151),1))</f>
        <v/>
      </c>
      <c r="R151" s="53"/>
      <c r="T151" s="47" t="str">
        <f t="shared" si="9"/>
        <v/>
      </c>
      <c r="U151" s="47" t="str">
        <f t="shared" si="10"/>
        <v/>
      </c>
    </row>
    <row r="152" spans="1:21" ht="12" customHeight="1" x14ac:dyDescent="0.4">
      <c r="A152" s="7">
        <v>136</v>
      </c>
      <c r="B152" s="211"/>
      <c r="C152" s="211"/>
      <c r="D152" s="218"/>
      <c r="E152" s="218"/>
      <c r="F152" s="218"/>
      <c r="G152" s="218"/>
      <c r="H152" s="218"/>
      <c r="I152" s="218"/>
      <c r="J152" s="218"/>
      <c r="K152" s="218"/>
      <c r="L152" s="218"/>
      <c r="M152" s="218"/>
      <c r="N152" s="218"/>
      <c r="O152" s="218"/>
      <c r="P152" s="219" t="str">
        <f t="shared" si="11"/>
        <v/>
      </c>
      <c r="Q152" s="220" t="str">
        <f t="shared" si="12"/>
        <v/>
      </c>
      <c r="R152" s="53"/>
      <c r="T152" s="47" t="str">
        <f t="shared" si="9"/>
        <v/>
      </c>
      <c r="U152" s="47" t="str">
        <f t="shared" si="10"/>
        <v/>
      </c>
    </row>
    <row r="153" spans="1:21" ht="12" customHeight="1" x14ac:dyDescent="0.4">
      <c r="A153" s="7">
        <v>137</v>
      </c>
      <c r="B153" s="211"/>
      <c r="C153" s="211"/>
      <c r="D153" s="218"/>
      <c r="E153" s="218"/>
      <c r="F153" s="218"/>
      <c r="G153" s="218"/>
      <c r="H153" s="218"/>
      <c r="I153" s="218"/>
      <c r="J153" s="218"/>
      <c r="K153" s="218"/>
      <c r="L153" s="218"/>
      <c r="M153" s="218"/>
      <c r="N153" s="218"/>
      <c r="O153" s="218"/>
      <c r="P153" s="219" t="str">
        <f t="shared" si="11"/>
        <v/>
      </c>
      <c r="Q153" s="220" t="str">
        <f t="shared" si="12"/>
        <v/>
      </c>
      <c r="R153" s="53"/>
      <c r="T153" s="47" t="str">
        <f t="shared" si="9"/>
        <v/>
      </c>
      <c r="U153" s="47" t="str">
        <f t="shared" si="10"/>
        <v/>
      </c>
    </row>
    <row r="154" spans="1:21" ht="12" customHeight="1" x14ac:dyDescent="0.4">
      <c r="A154" s="7">
        <v>138</v>
      </c>
      <c r="B154" s="211"/>
      <c r="C154" s="211"/>
      <c r="D154" s="218"/>
      <c r="E154" s="218"/>
      <c r="F154" s="218"/>
      <c r="G154" s="218"/>
      <c r="H154" s="218"/>
      <c r="I154" s="218"/>
      <c r="J154" s="218"/>
      <c r="K154" s="218"/>
      <c r="L154" s="218"/>
      <c r="M154" s="218"/>
      <c r="N154" s="218"/>
      <c r="O154" s="218"/>
      <c r="P154" s="219" t="str">
        <f t="shared" si="11"/>
        <v/>
      </c>
      <c r="Q154" s="220" t="str">
        <f t="shared" si="12"/>
        <v/>
      </c>
      <c r="R154" s="53"/>
      <c r="T154" s="47" t="str">
        <f t="shared" si="9"/>
        <v/>
      </c>
      <c r="U154" s="47" t="str">
        <f t="shared" si="10"/>
        <v/>
      </c>
    </row>
    <row r="155" spans="1:21" ht="12" customHeight="1" x14ac:dyDescent="0.4">
      <c r="A155" s="7">
        <v>139</v>
      </c>
      <c r="B155" s="211"/>
      <c r="C155" s="211"/>
      <c r="D155" s="218"/>
      <c r="E155" s="218"/>
      <c r="F155" s="218"/>
      <c r="G155" s="218"/>
      <c r="H155" s="218"/>
      <c r="I155" s="218"/>
      <c r="J155" s="218"/>
      <c r="K155" s="218"/>
      <c r="L155" s="218"/>
      <c r="M155" s="218"/>
      <c r="N155" s="218"/>
      <c r="O155" s="218"/>
      <c r="P155" s="219" t="str">
        <f t="shared" si="11"/>
        <v/>
      </c>
      <c r="Q155" s="220" t="str">
        <f t="shared" si="12"/>
        <v/>
      </c>
      <c r="R155" s="53"/>
      <c r="T155" s="47" t="str">
        <f t="shared" si="9"/>
        <v/>
      </c>
      <c r="U155" s="47" t="str">
        <f t="shared" si="10"/>
        <v/>
      </c>
    </row>
    <row r="156" spans="1:21" ht="12" customHeight="1" x14ac:dyDescent="0.4">
      <c r="A156" s="7">
        <v>140</v>
      </c>
      <c r="B156" s="211"/>
      <c r="C156" s="211"/>
      <c r="D156" s="218"/>
      <c r="E156" s="218"/>
      <c r="F156" s="218"/>
      <c r="G156" s="218"/>
      <c r="H156" s="218"/>
      <c r="I156" s="218"/>
      <c r="J156" s="218"/>
      <c r="K156" s="218"/>
      <c r="L156" s="218"/>
      <c r="M156" s="218"/>
      <c r="N156" s="218"/>
      <c r="O156" s="218"/>
      <c r="P156" s="219" t="str">
        <f t="shared" si="11"/>
        <v/>
      </c>
      <c r="Q156" s="220" t="str">
        <f t="shared" si="12"/>
        <v/>
      </c>
      <c r="R156" s="53"/>
      <c r="T156" s="47" t="str">
        <f t="shared" si="9"/>
        <v/>
      </c>
      <c r="U156" s="47" t="str">
        <f t="shared" si="10"/>
        <v/>
      </c>
    </row>
    <row r="157" spans="1:21" ht="12" customHeight="1" x14ac:dyDescent="0.4">
      <c r="A157" s="7">
        <v>141</v>
      </c>
      <c r="B157" s="211"/>
      <c r="C157" s="211"/>
      <c r="D157" s="218"/>
      <c r="E157" s="218"/>
      <c r="F157" s="218"/>
      <c r="G157" s="218"/>
      <c r="H157" s="218"/>
      <c r="I157" s="218"/>
      <c r="J157" s="218"/>
      <c r="K157" s="218"/>
      <c r="L157" s="218"/>
      <c r="M157" s="218"/>
      <c r="N157" s="218"/>
      <c r="O157" s="218"/>
      <c r="P157" s="219" t="str">
        <f t="shared" si="11"/>
        <v/>
      </c>
      <c r="Q157" s="220" t="str">
        <f t="shared" si="12"/>
        <v/>
      </c>
      <c r="R157" s="53"/>
      <c r="T157" s="47" t="str">
        <f t="shared" si="9"/>
        <v/>
      </c>
      <c r="U157" s="47" t="str">
        <f t="shared" si="10"/>
        <v/>
      </c>
    </row>
    <row r="158" spans="1:21" ht="12" customHeight="1" x14ac:dyDescent="0.4">
      <c r="A158" s="7">
        <v>142</v>
      </c>
      <c r="B158" s="211"/>
      <c r="C158" s="211"/>
      <c r="D158" s="218"/>
      <c r="E158" s="218"/>
      <c r="F158" s="218"/>
      <c r="G158" s="218"/>
      <c r="H158" s="218"/>
      <c r="I158" s="218"/>
      <c r="J158" s="218"/>
      <c r="K158" s="218"/>
      <c r="L158" s="218"/>
      <c r="M158" s="218"/>
      <c r="N158" s="218"/>
      <c r="O158" s="218"/>
      <c r="P158" s="219" t="str">
        <f t="shared" si="11"/>
        <v/>
      </c>
      <c r="Q158" s="220" t="str">
        <f t="shared" si="12"/>
        <v/>
      </c>
      <c r="R158" s="53"/>
      <c r="T158" s="47" t="str">
        <f t="shared" si="9"/>
        <v/>
      </c>
      <c r="U158" s="47" t="str">
        <f t="shared" si="10"/>
        <v/>
      </c>
    </row>
    <row r="159" spans="1:21" ht="12" customHeight="1" x14ac:dyDescent="0.4">
      <c r="A159" s="7">
        <v>143</v>
      </c>
      <c r="B159" s="211"/>
      <c r="C159" s="211"/>
      <c r="D159" s="218"/>
      <c r="E159" s="218"/>
      <c r="F159" s="218"/>
      <c r="G159" s="218"/>
      <c r="H159" s="218"/>
      <c r="I159" s="218"/>
      <c r="J159" s="218"/>
      <c r="K159" s="218"/>
      <c r="L159" s="218"/>
      <c r="M159" s="218"/>
      <c r="N159" s="218"/>
      <c r="O159" s="218"/>
      <c r="P159" s="219" t="str">
        <f t="shared" si="11"/>
        <v/>
      </c>
      <c r="Q159" s="220" t="str">
        <f t="shared" si="12"/>
        <v/>
      </c>
      <c r="R159" s="53"/>
      <c r="T159" s="47" t="str">
        <f t="shared" si="9"/>
        <v/>
      </c>
      <c r="U159" s="47" t="str">
        <f t="shared" si="10"/>
        <v/>
      </c>
    </row>
    <row r="160" spans="1:21" ht="12" customHeight="1" x14ac:dyDescent="0.4">
      <c r="A160" s="7">
        <v>144</v>
      </c>
      <c r="B160" s="211"/>
      <c r="C160" s="211"/>
      <c r="D160" s="218"/>
      <c r="E160" s="218"/>
      <c r="F160" s="218"/>
      <c r="G160" s="218"/>
      <c r="H160" s="218"/>
      <c r="I160" s="218"/>
      <c r="J160" s="218"/>
      <c r="K160" s="218"/>
      <c r="L160" s="218"/>
      <c r="M160" s="218"/>
      <c r="N160" s="218"/>
      <c r="O160" s="218"/>
      <c r="P160" s="219" t="str">
        <f t="shared" si="11"/>
        <v/>
      </c>
      <c r="Q160" s="220" t="str">
        <f t="shared" si="12"/>
        <v/>
      </c>
      <c r="R160" s="53"/>
      <c r="T160" s="47" t="str">
        <f t="shared" si="9"/>
        <v/>
      </c>
      <c r="U160" s="47" t="str">
        <f t="shared" si="10"/>
        <v/>
      </c>
    </row>
    <row r="161" spans="1:21" ht="12" customHeight="1" x14ac:dyDescent="0.4">
      <c r="A161" s="7">
        <v>145</v>
      </c>
      <c r="B161" s="211"/>
      <c r="C161" s="211"/>
      <c r="D161" s="218"/>
      <c r="E161" s="218"/>
      <c r="F161" s="218"/>
      <c r="G161" s="218"/>
      <c r="H161" s="218"/>
      <c r="I161" s="218"/>
      <c r="J161" s="218"/>
      <c r="K161" s="218"/>
      <c r="L161" s="218"/>
      <c r="M161" s="218"/>
      <c r="N161" s="218"/>
      <c r="O161" s="218"/>
      <c r="P161" s="219" t="str">
        <f t="shared" si="11"/>
        <v/>
      </c>
      <c r="Q161" s="220" t="str">
        <f t="shared" si="12"/>
        <v/>
      </c>
      <c r="R161" s="53"/>
      <c r="T161" s="47" t="str">
        <f t="shared" si="9"/>
        <v/>
      </c>
      <c r="U161" s="47" t="str">
        <f t="shared" si="10"/>
        <v/>
      </c>
    </row>
    <row r="162" spans="1:21" ht="12" customHeight="1" x14ac:dyDescent="0.4">
      <c r="A162" s="7">
        <v>146</v>
      </c>
      <c r="B162" s="211"/>
      <c r="C162" s="211"/>
      <c r="D162" s="218"/>
      <c r="E162" s="218"/>
      <c r="F162" s="218"/>
      <c r="G162" s="218"/>
      <c r="H162" s="218"/>
      <c r="I162" s="218"/>
      <c r="J162" s="218"/>
      <c r="K162" s="218"/>
      <c r="L162" s="218"/>
      <c r="M162" s="218"/>
      <c r="N162" s="218"/>
      <c r="O162" s="218"/>
      <c r="P162" s="219" t="str">
        <f t="shared" si="11"/>
        <v/>
      </c>
      <c r="Q162" s="220" t="str">
        <f t="shared" si="12"/>
        <v/>
      </c>
      <c r="R162" s="53"/>
      <c r="T162" s="47" t="str">
        <f t="shared" si="9"/>
        <v/>
      </c>
      <c r="U162" s="47" t="str">
        <f t="shared" si="10"/>
        <v/>
      </c>
    </row>
    <row r="163" spans="1:21" ht="12" customHeight="1" x14ac:dyDescent="0.4">
      <c r="A163" s="7">
        <v>147</v>
      </c>
      <c r="B163" s="211"/>
      <c r="C163" s="211"/>
      <c r="D163" s="218"/>
      <c r="E163" s="218"/>
      <c r="F163" s="218"/>
      <c r="G163" s="218"/>
      <c r="H163" s="218"/>
      <c r="I163" s="218"/>
      <c r="J163" s="218"/>
      <c r="K163" s="218"/>
      <c r="L163" s="218"/>
      <c r="M163" s="218"/>
      <c r="N163" s="218"/>
      <c r="O163" s="218"/>
      <c r="P163" s="219" t="str">
        <f t="shared" si="11"/>
        <v/>
      </c>
      <c r="Q163" s="220" t="str">
        <f t="shared" si="12"/>
        <v/>
      </c>
      <c r="R163" s="53"/>
      <c r="T163" s="47" t="str">
        <f t="shared" si="9"/>
        <v/>
      </c>
      <c r="U163" s="47" t="str">
        <f t="shared" si="10"/>
        <v/>
      </c>
    </row>
    <row r="164" spans="1:21" ht="12" customHeight="1" x14ac:dyDescent="0.4">
      <c r="A164" s="7">
        <v>148</v>
      </c>
      <c r="B164" s="211"/>
      <c r="C164" s="211"/>
      <c r="D164" s="218"/>
      <c r="E164" s="218"/>
      <c r="F164" s="218"/>
      <c r="G164" s="218"/>
      <c r="H164" s="218"/>
      <c r="I164" s="218"/>
      <c r="J164" s="218"/>
      <c r="K164" s="218"/>
      <c r="L164" s="218"/>
      <c r="M164" s="218"/>
      <c r="N164" s="218"/>
      <c r="O164" s="218"/>
      <c r="P164" s="219" t="str">
        <f t="shared" si="11"/>
        <v/>
      </c>
      <c r="Q164" s="220" t="str">
        <f t="shared" si="12"/>
        <v/>
      </c>
      <c r="R164" s="53"/>
      <c r="T164" s="47" t="str">
        <f t="shared" si="9"/>
        <v/>
      </c>
      <c r="U164" s="47" t="str">
        <f t="shared" si="10"/>
        <v/>
      </c>
    </row>
    <row r="165" spans="1:21" ht="12" customHeight="1" x14ac:dyDescent="0.4">
      <c r="A165" s="7">
        <v>149</v>
      </c>
      <c r="B165" s="211"/>
      <c r="C165" s="211"/>
      <c r="D165" s="218"/>
      <c r="E165" s="218"/>
      <c r="F165" s="218"/>
      <c r="G165" s="218"/>
      <c r="H165" s="218"/>
      <c r="I165" s="218"/>
      <c r="J165" s="218"/>
      <c r="K165" s="218"/>
      <c r="L165" s="218"/>
      <c r="M165" s="218"/>
      <c r="N165" s="218"/>
      <c r="O165" s="218"/>
      <c r="P165" s="219" t="str">
        <f t="shared" si="11"/>
        <v/>
      </c>
      <c r="Q165" s="220" t="str">
        <f t="shared" si="12"/>
        <v/>
      </c>
      <c r="R165" s="53"/>
      <c r="T165" s="47" t="str">
        <f t="shared" si="9"/>
        <v/>
      </c>
      <c r="U165" s="47" t="str">
        <f t="shared" si="10"/>
        <v/>
      </c>
    </row>
    <row r="166" spans="1:21" ht="12" customHeight="1" thickBot="1" x14ac:dyDescent="0.45">
      <c r="A166" s="7">
        <v>150</v>
      </c>
      <c r="B166" s="211"/>
      <c r="C166" s="211"/>
      <c r="D166" s="218"/>
      <c r="E166" s="218"/>
      <c r="F166" s="218"/>
      <c r="G166" s="218"/>
      <c r="H166" s="218"/>
      <c r="I166" s="218"/>
      <c r="J166" s="218"/>
      <c r="K166" s="218"/>
      <c r="L166" s="218"/>
      <c r="M166" s="218"/>
      <c r="N166" s="218"/>
      <c r="O166" s="218"/>
      <c r="P166" s="219" t="str">
        <f t="shared" si="11"/>
        <v/>
      </c>
      <c r="Q166" s="220" t="str">
        <f t="shared" si="12"/>
        <v/>
      </c>
      <c r="R166" s="53"/>
      <c r="T166" s="47" t="str">
        <f t="shared" si="9"/>
        <v/>
      </c>
      <c r="U166" s="47" t="str">
        <f t="shared" si="10"/>
        <v/>
      </c>
    </row>
    <row r="167" spans="1:21" ht="12" customHeight="1" thickTop="1" x14ac:dyDescent="0.4">
      <c r="A167" s="9"/>
      <c r="B167" s="320" t="s">
        <v>13</v>
      </c>
      <c r="C167" s="321"/>
      <c r="D167" s="43">
        <f t="shared" ref="D167:O167" si="13">COUNT(D17:D166)</f>
        <v>0</v>
      </c>
      <c r="E167" s="43">
        <f t="shared" si="13"/>
        <v>0</v>
      </c>
      <c r="F167" s="43">
        <f t="shared" si="13"/>
        <v>0</v>
      </c>
      <c r="G167" s="43">
        <f t="shared" si="13"/>
        <v>0</v>
      </c>
      <c r="H167" s="43">
        <f t="shared" si="13"/>
        <v>0</v>
      </c>
      <c r="I167" s="43">
        <f t="shared" si="13"/>
        <v>0</v>
      </c>
      <c r="J167" s="43">
        <f t="shared" si="13"/>
        <v>0</v>
      </c>
      <c r="K167" s="43">
        <f t="shared" si="13"/>
        <v>0</v>
      </c>
      <c r="L167" s="43">
        <f t="shared" si="13"/>
        <v>0</v>
      </c>
      <c r="M167" s="43">
        <f t="shared" si="13"/>
        <v>0</v>
      </c>
      <c r="N167" s="43">
        <f t="shared" si="13"/>
        <v>0</v>
      </c>
      <c r="O167" s="43">
        <f t="shared" si="13"/>
        <v>0</v>
      </c>
      <c r="P167" s="60">
        <f>SUM(P17:P166)</f>
        <v>0</v>
      </c>
      <c r="Q167" s="39"/>
      <c r="R167" s="10"/>
      <c r="T167" s="47"/>
      <c r="U167" s="47"/>
    </row>
    <row r="168" spans="1:21" ht="12" customHeight="1" x14ac:dyDescent="0.4"/>
    <row r="169" spans="1:21" ht="12" customHeight="1" x14ac:dyDescent="0.4">
      <c r="M169" s="285" t="s">
        <v>24</v>
      </c>
      <c r="N169" s="286"/>
      <c r="O169" s="286"/>
      <c r="P169" s="287"/>
      <c r="Q169" s="322">
        <f>ROUNDDOWN(P167,1)</f>
        <v>0</v>
      </c>
      <c r="R169" s="323"/>
    </row>
    <row r="170" spans="1:21" ht="12" customHeight="1" x14ac:dyDescent="0.4">
      <c r="M170" s="285" t="s">
        <v>25</v>
      </c>
      <c r="N170" s="286"/>
      <c r="O170" s="286"/>
      <c r="P170" s="287"/>
      <c r="Q170" s="348">
        <f>SUM(D167:O167)</f>
        <v>0</v>
      </c>
      <c r="R170" s="349"/>
    </row>
    <row r="171" spans="1:21" ht="12" customHeight="1" x14ac:dyDescent="0.4">
      <c r="M171" s="285" t="s">
        <v>26</v>
      </c>
      <c r="N171" s="286" t="s">
        <v>27</v>
      </c>
      <c r="O171" s="286"/>
      <c r="P171" s="287"/>
      <c r="Q171" s="322" t="str">
        <f>IF(Q170=0,"",ROUNDDOWN(Q169/Q170,1))</f>
        <v/>
      </c>
      <c r="R171" s="323"/>
    </row>
    <row r="172" spans="1:21" ht="12" customHeight="1" x14ac:dyDescent="0.4"/>
    <row r="173" spans="1:21" ht="12" customHeight="1" x14ac:dyDescent="0.4">
      <c r="A173" s="12" t="s">
        <v>29</v>
      </c>
    </row>
    <row r="174" spans="1:21" ht="12" customHeight="1" x14ac:dyDescent="0.4">
      <c r="A174" s="68"/>
      <c r="B174" s="324" t="s">
        <v>6</v>
      </c>
      <c r="C174" s="326" t="s">
        <v>7</v>
      </c>
      <c r="D174" s="328" t="s">
        <v>55</v>
      </c>
      <c r="E174" s="329"/>
      <c r="F174" s="329"/>
      <c r="G174" s="329"/>
      <c r="H174" s="329"/>
      <c r="I174" s="329"/>
      <c r="J174" s="329"/>
      <c r="K174" s="329"/>
      <c r="L174" s="329"/>
      <c r="M174" s="329"/>
      <c r="N174" s="329"/>
      <c r="O174" s="329"/>
      <c r="P174" s="330"/>
      <c r="Q174" s="297" t="s">
        <v>54</v>
      </c>
      <c r="R174" s="331" t="s">
        <v>9</v>
      </c>
    </row>
    <row r="175" spans="1:21" ht="12" customHeight="1" x14ac:dyDescent="0.4">
      <c r="A175" s="69"/>
      <c r="B175" s="325"/>
      <c r="C175" s="327"/>
      <c r="D175" s="5">
        <f t="shared" ref="D175:O175" si="14">D13</f>
        <v>7</v>
      </c>
      <c r="E175" s="5">
        <f t="shared" si="14"/>
        <v>8</v>
      </c>
      <c r="F175" s="5">
        <f t="shared" si="14"/>
        <v>9</v>
      </c>
      <c r="G175" s="5">
        <f t="shared" si="14"/>
        <v>10</v>
      </c>
      <c r="H175" s="5">
        <f t="shared" si="14"/>
        <v>11</v>
      </c>
      <c r="I175" s="5">
        <f t="shared" si="14"/>
        <v>12</v>
      </c>
      <c r="J175" s="5">
        <f t="shared" si="14"/>
        <v>1</v>
      </c>
      <c r="K175" s="5">
        <f t="shared" si="14"/>
        <v>2</v>
      </c>
      <c r="L175" s="5">
        <f t="shared" si="14"/>
        <v>3</v>
      </c>
      <c r="M175" s="5">
        <f t="shared" si="14"/>
        <v>4</v>
      </c>
      <c r="N175" s="5">
        <f t="shared" si="14"/>
        <v>5</v>
      </c>
      <c r="O175" s="5">
        <f t="shared" si="14"/>
        <v>6</v>
      </c>
      <c r="P175" s="66" t="s">
        <v>5</v>
      </c>
      <c r="Q175" s="298"/>
      <c r="R175" s="332"/>
    </row>
    <row r="176" spans="1:21" ht="12" customHeight="1" x14ac:dyDescent="0.4">
      <c r="A176" s="7">
        <v>1</v>
      </c>
      <c r="B176" s="211"/>
      <c r="C176" s="211"/>
      <c r="D176" s="221"/>
      <c r="E176" s="221"/>
      <c r="F176" s="221"/>
      <c r="G176" s="221"/>
      <c r="H176" s="221"/>
      <c r="I176" s="221"/>
      <c r="J176" s="221"/>
      <c r="K176" s="221"/>
      <c r="L176" s="221"/>
      <c r="M176" s="221"/>
      <c r="N176" s="221"/>
      <c r="O176" s="221"/>
      <c r="P176" s="222" t="str">
        <f t="shared" ref="P176:P185" si="15">IF(C176="","",SUM(D176:O176))</f>
        <v/>
      </c>
      <c r="Q176" s="223" t="str">
        <f t="shared" ref="Q176:Q185" si="16">IF(C176="","",ROUNDDOWN(AVERAGEA(D176:O176),1))</f>
        <v/>
      </c>
      <c r="R176" s="44"/>
      <c r="T176" s="47"/>
      <c r="U176" s="47"/>
    </row>
    <row r="177" spans="1:21" ht="12" customHeight="1" x14ac:dyDescent="0.4">
      <c r="A177" s="7">
        <v>2</v>
      </c>
      <c r="B177" s="211"/>
      <c r="C177" s="211"/>
      <c r="D177" s="221"/>
      <c r="E177" s="221"/>
      <c r="F177" s="221"/>
      <c r="G177" s="221"/>
      <c r="H177" s="221"/>
      <c r="I177" s="221"/>
      <c r="J177" s="221"/>
      <c r="K177" s="221"/>
      <c r="L177" s="221"/>
      <c r="M177" s="221"/>
      <c r="N177" s="221"/>
      <c r="O177" s="221"/>
      <c r="P177" s="222" t="str">
        <f t="shared" si="15"/>
        <v/>
      </c>
      <c r="Q177" s="223" t="str">
        <f t="shared" si="16"/>
        <v/>
      </c>
      <c r="R177" s="44"/>
      <c r="T177" s="47"/>
      <c r="U177" s="47"/>
    </row>
    <row r="178" spans="1:21" ht="12" customHeight="1" x14ac:dyDescent="0.4">
      <c r="A178" s="7">
        <v>3</v>
      </c>
      <c r="B178" s="211"/>
      <c r="C178" s="211"/>
      <c r="D178" s="221"/>
      <c r="E178" s="221"/>
      <c r="F178" s="221"/>
      <c r="G178" s="221"/>
      <c r="H178" s="221"/>
      <c r="I178" s="221"/>
      <c r="J178" s="221"/>
      <c r="K178" s="221"/>
      <c r="L178" s="221"/>
      <c r="M178" s="221"/>
      <c r="N178" s="221"/>
      <c r="O178" s="221"/>
      <c r="P178" s="222" t="str">
        <f t="shared" si="15"/>
        <v/>
      </c>
      <c r="Q178" s="223" t="str">
        <f t="shared" si="16"/>
        <v/>
      </c>
      <c r="R178" s="44"/>
      <c r="T178" s="47"/>
      <c r="U178" s="47"/>
    </row>
    <row r="179" spans="1:21" ht="12" customHeight="1" x14ac:dyDescent="0.4">
      <c r="A179" s="7">
        <v>4</v>
      </c>
      <c r="B179" s="211"/>
      <c r="C179" s="211"/>
      <c r="D179" s="221"/>
      <c r="E179" s="221"/>
      <c r="F179" s="221"/>
      <c r="G179" s="221"/>
      <c r="H179" s="221"/>
      <c r="I179" s="221"/>
      <c r="J179" s="221"/>
      <c r="K179" s="221"/>
      <c r="L179" s="221"/>
      <c r="M179" s="221"/>
      <c r="N179" s="221"/>
      <c r="O179" s="221"/>
      <c r="P179" s="222" t="str">
        <f t="shared" si="15"/>
        <v/>
      </c>
      <c r="Q179" s="223" t="str">
        <f t="shared" si="16"/>
        <v/>
      </c>
      <c r="R179" s="44"/>
      <c r="T179" s="47"/>
      <c r="U179" s="47"/>
    </row>
    <row r="180" spans="1:21" ht="12" customHeight="1" x14ac:dyDescent="0.4">
      <c r="A180" s="7">
        <v>5</v>
      </c>
      <c r="B180" s="211"/>
      <c r="C180" s="211"/>
      <c r="D180" s="221"/>
      <c r="E180" s="221"/>
      <c r="F180" s="221"/>
      <c r="G180" s="221"/>
      <c r="H180" s="221"/>
      <c r="I180" s="221"/>
      <c r="J180" s="221"/>
      <c r="K180" s="221"/>
      <c r="L180" s="221"/>
      <c r="M180" s="221"/>
      <c r="N180" s="221"/>
      <c r="O180" s="221"/>
      <c r="P180" s="222" t="str">
        <f t="shared" si="15"/>
        <v/>
      </c>
      <c r="Q180" s="223" t="str">
        <f t="shared" si="16"/>
        <v/>
      </c>
      <c r="R180" s="44"/>
      <c r="T180" s="47"/>
      <c r="U180" s="47"/>
    </row>
    <row r="181" spans="1:21" ht="12" customHeight="1" x14ac:dyDescent="0.4">
      <c r="A181" s="7">
        <v>6</v>
      </c>
      <c r="B181" s="211"/>
      <c r="C181" s="211"/>
      <c r="D181" s="221"/>
      <c r="E181" s="221"/>
      <c r="F181" s="221"/>
      <c r="G181" s="221"/>
      <c r="H181" s="221"/>
      <c r="I181" s="221"/>
      <c r="J181" s="221"/>
      <c r="K181" s="221"/>
      <c r="L181" s="221"/>
      <c r="M181" s="221"/>
      <c r="N181" s="221"/>
      <c r="O181" s="221"/>
      <c r="P181" s="222" t="str">
        <f t="shared" si="15"/>
        <v/>
      </c>
      <c r="Q181" s="223" t="str">
        <f t="shared" si="16"/>
        <v/>
      </c>
      <c r="R181" s="44"/>
      <c r="T181" s="47"/>
      <c r="U181" s="47"/>
    </row>
    <row r="182" spans="1:21" ht="12" customHeight="1" x14ac:dyDescent="0.4">
      <c r="A182" s="7">
        <v>7</v>
      </c>
      <c r="B182" s="211"/>
      <c r="C182" s="211"/>
      <c r="D182" s="221"/>
      <c r="E182" s="221"/>
      <c r="F182" s="221"/>
      <c r="G182" s="221"/>
      <c r="H182" s="221"/>
      <c r="I182" s="221"/>
      <c r="J182" s="221"/>
      <c r="K182" s="221"/>
      <c r="L182" s="221"/>
      <c r="M182" s="221"/>
      <c r="N182" s="221"/>
      <c r="O182" s="221"/>
      <c r="P182" s="222" t="str">
        <f t="shared" si="15"/>
        <v/>
      </c>
      <c r="Q182" s="223" t="str">
        <f t="shared" si="16"/>
        <v/>
      </c>
      <c r="R182" s="44"/>
      <c r="T182" s="47"/>
      <c r="U182" s="47"/>
    </row>
    <row r="183" spans="1:21" ht="12" customHeight="1" x14ac:dyDescent="0.4">
      <c r="A183" s="7">
        <v>8</v>
      </c>
      <c r="B183" s="211"/>
      <c r="C183" s="211"/>
      <c r="D183" s="221"/>
      <c r="E183" s="221"/>
      <c r="F183" s="221"/>
      <c r="G183" s="221"/>
      <c r="H183" s="221"/>
      <c r="I183" s="221"/>
      <c r="J183" s="221"/>
      <c r="K183" s="221"/>
      <c r="L183" s="221"/>
      <c r="M183" s="221"/>
      <c r="N183" s="221"/>
      <c r="O183" s="221"/>
      <c r="P183" s="222" t="str">
        <f t="shared" si="15"/>
        <v/>
      </c>
      <c r="Q183" s="223" t="str">
        <f t="shared" si="16"/>
        <v/>
      </c>
      <c r="R183" s="44"/>
      <c r="T183" s="47"/>
      <c r="U183" s="47"/>
    </row>
    <row r="184" spans="1:21" ht="12" customHeight="1" x14ac:dyDescent="0.4">
      <c r="A184" s="7">
        <v>9</v>
      </c>
      <c r="B184" s="211"/>
      <c r="C184" s="211"/>
      <c r="D184" s="221"/>
      <c r="E184" s="221"/>
      <c r="F184" s="221"/>
      <c r="G184" s="221"/>
      <c r="H184" s="221"/>
      <c r="I184" s="221"/>
      <c r="J184" s="221"/>
      <c r="K184" s="221"/>
      <c r="L184" s="221"/>
      <c r="M184" s="221"/>
      <c r="N184" s="221"/>
      <c r="O184" s="221"/>
      <c r="P184" s="222" t="str">
        <f t="shared" si="15"/>
        <v/>
      </c>
      <c r="Q184" s="223" t="str">
        <f t="shared" si="16"/>
        <v/>
      </c>
      <c r="R184" s="44"/>
      <c r="T184" s="47"/>
      <c r="U184" s="47"/>
    </row>
    <row r="185" spans="1:21" ht="12" customHeight="1" thickBot="1" x14ac:dyDescent="0.45">
      <c r="A185" s="7">
        <v>10</v>
      </c>
      <c r="B185" s="211"/>
      <c r="C185" s="211"/>
      <c r="D185" s="221"/>
      <c r="E185" s="221"/>
      <c r="F185" s="221"/>
      <c r="G185" s="221"/>
      <c r="H185" s="221"/>
      <c r="I185" s="221"/>
      <c r="J185" s="221"/>
      <c r="K185" s="221"/>
      <c r="L185" s="221"/>
      <c r="M185" s="221"/>
      <c r="N185" s="221"/>
      <c r="O185" s="221"/>
      <c r="P185" s="222" t="str">
        <f t="shared" si="15"/>
        <v/>
      </c>
      <c r="Q185" s="223" t="str">
        <f t="shared" si="16"/>
        <v/>
      </c>
      <c r="R185" s="45"/>
      <c r="T185" s="47"/>
      <c r="U185" s="47"/>
    </row>
    <row r="186" spans="1:21" ht="12" customHeight="1" thickTop="1" x14ac:dyDescent="0.4">
      <c r="A186" s="9"/>
      <c r="B186" s="320" t="s">
        <v>13</v>
      </c>
      <c r="C186" s="321"/>
      <c r="D186" s="42"/>
      <c r="E186" s="42"/>
      <c r="F186" s="42"/>
      <c r="G186" s="42"/>
      <c r="H186" s="42"/>
      <c r="I186" s="42"/>
      <c r="J186" s="42"/>
      <c r="K186" s="42"/>
      <c r="L186" s="42"/>
      <c r="M186" s="42"/>
      <c r="N186" s="42"/>
      <c r="O186" s="42"/>
      <c r="P186" s="61">
        <f>SUM(P176:P185)</f>
        <v>0</v>
      </c>
      <c r="Q186" s="56">
        <f>SUM(Q176:Q185)</f>
        <v>0</v>
      </c>
      <c r="R186" s="10"/>
    </row>
    <row r="187" spans="1:21" ht="12" customHeight="1" x14ac:dyDescent="0.4"/>
    <row r="188" spans="1:21" ht="12" customHeight="1" x14ac:dyDescent="0.4">
      <c r="M188" s="284" t="s">
        <v>30</v>
      </c>
      <c r="N188" s="284"/>
      <c r="O188" s="284"/>
      <c r="P188" s="284"/>
      <c r="Q188" s="284"/>
      <c r="R188" s="54">
        <f>COUNTIF(Q176:Q185,"&gt;=60")</f>
        <v>0</v>
      </c>
    </row>
    <row r="189" spans="1:21" ht="12" customHeight="1" x14ac:dyDescent="0.4"/>
    <row r="190" spans="1:21" ht="12" customHeight="1" x14ac:dyDescent="0.4">
      <c r="A190" s="188" t="s">
        <v>14</v>
      </c>
      <c r="B190" s="188"/>
      <c r="C190" s="188"/>
      <c r="D190" s="188"/>
      <c r="E190" s="188"/>
      <c r="F190" s="188"/>
      <c r="G190" s="188"/>
      <c r="H190" s="188"/>
      <c r="I190" s="188"/>
      <c r="J190" s="188"/>
      <c r="K190" s="188"/>
      <c r="L190" s="188"/>
      <c r="M190" s="188"/>
      <c r="N190" s="188"/>
      <c r="O190" s="188"/>
      <c r="P190" s="188"/>
      <c r="Q190" s="188"/>
      <c r="R190" s="188"/>
    </row>
    <row r="191" spans="1:21" ht="12" customHeight="1" x14ac:dyDescent="0.4">
      <c r="A191" s="200" t="s">
        <v>15</v>
      </c>
      <c r="B191" s="201"/>
      <c r="C191" s="199"/>
      <c r="D191" s="199"/>
      <c r="E191" s="199"/>
      <c r="F191" s="199"/>
      <c r="G191" s="199"/>
      <c r="H191" s="199"/>
      <c r="I191" s="199"/>
      <c r="J191" s="199"/>
      <c r="K191" s="199"/>
      <c r="L191" s="199"/>
      <c r="M191" s="199"/>
      <c r="N191" s="199"/>
      <c r="O191" s="199"/>
      <c r="P191" s="199"/>
      <c r="Q191" s="199"/>
      <c r="R191" s="199"/>
    </row>
    <row r="192" spans="1:21" ht="12" customHeight="1" x14ac:dyDescent="0.4">
      <c r="A192" s="201" t="s">
        <v>16</v>
      </c>
      <c r="B192" s="201"/>
      <c r="C192" s="199"/>
      <c r="D192" s="199"/>
      <c r="E192" s="199"/>
      <c r="F192" s="199"/>
      <c r="G192" s="199"/>
      <c r="H192" s="199"/>
      <c r="I192" s="199"/>
      <c r="J192" s="199"/>
      <c r="K192" s="199"/>
      <c r="L192" s="199"/>
      <c r="M192" s="199"/>
      <c r="N192" s="199"/>
      <c r="O192" s="199"/>
      <c r="P192" s="199"/>
      <c r="Q192" s="199"/>
      <c r="R192" s="199"/>
    </row>
    <row r="193" spans="1:18" ht="12" customHeight="1" x14ac:dyDescent="0.4">
      <c r="A193" s="202" t="s">
        <v>43</v>
      </c>
      <c r="B193" s="201"/>
      <c r="C193" s="199"/>
      <c r="D193" s="199"/>
      <c r="E193" s="199"/>
      <c r="F193" s="199"/>
      <c r="G193" s="199"/>
      <c r="H193" s="199"/>
      <c r="I193" s="199"/>
      <c r="J193" s="199"/>
      <c r="K193" s="199"/>
      <c r="L193" s="199"/>
      <c r="M193" s="199"/>
      <c r="N193" s="199"/>
      <c r="O193" s="199"/>
      <c r="P193" s="199"/>
      <c r="Q193" s="199"/>
      <c r="R193" s="199"/>
    </row>
    <row r="194" spans="1:18" ht="12" customHeight="1" x14ac:dyDescent="0.4">
      <c r="A194" s="203" t="s">
        <v>17</v>
      </c>
      <c r="B194" s="203"/>
      <c r="C194" s="203"/>
      <c r="D194" s="203"/>
      <c r="E194" s="203"/>
      <c r="F194" s="203"/>
      <c r="G194" s="203"/>
      <c r="H194" s="203"/>
      <c r="I194" s="203"/>
      <c r="J194" s="203"/>
      <c r="K194" s="203"/>
      <c r="L194" s="203"/>
      <c r="M194" s="203"/>
      <c r="N194" s="203"/>
      <c r="O194" s="203"/>
      <c r="P194" s="203"/>
      <c r="Q194" s="203"/>
      <c r="R194" s="203"/>
    </row>
    <row r="195" spans="1:18" ht="12" customHeight="1" x14ac:dyDescent="0.4">
      <c r="A195" s="202" t="s">
        <v>56</v>
      </c>
      <c r="B195" s="202"/>
      <c r="C195" s="204"/>
      <c r="D195" s="204"/>
      <c r="E195" s="204"/>
      <c r="F195" s="204"/>
      <c r="G195" s="204"/>
      <c r="H195" s="204"/>
      <c r="I195" s="204"/>
      <c r="J195" s="204"/>
      <c r="K195" s="204"/>
      <c r="L195" s="204"/>
      <c r="M195" s="204"/>
      <c r="N195" s="204"/>
      <c r="O195" s="204"/>
      <c r="P195" s="204"/>
      <c r="Q195" s="204"/>
      <c r="R195" s="204"/>
    </row>
    <row r="196" spans="1:18" ht="12" customHeight="1" x14ac:dyDescent="0.4">
      <c r="A196" s="201" t="s">
        <v>18</v>
      </c>
      <c r="B196" s="201"/>
      <c r="C196" s="199"/>
      <c r="D196" s="199"/>
      <c r="E196" s="199"/>
      <c r="F196" s="199"/>
      <c r="G196" s="199"/>
      <c r="H196" s="199"/>
      <c r="I196" s="199"/>
      <c r="J196" s="199"/>
      <c r="K196" s="199"/>
      <c r="L196" s="199"/>
      <c r="M196" s="199"/>
      <c r="N196" s="199"/>
      <c r="O196" s="199"/>
      <c r="P196" s="199"/>
      <c r="Q196" s="199"/>
      <c r="R196" s="199"/>
    </row>
    <row r="197" spans="1:18" ht="12" customHeight="1" x14ac:dyDescent="0.4">
      <c r="A197" s="205" t="s">
        <v>57</v>
      </c>
      <c r="B197" s="205"/>
      <c r="C197" s="205"/>
      <c r="D197" s="205"/>
      <c r="E197" s="205"/>
      <c r="F197" s="205"/>
      <c r="G197" s="205"/>
      <c r="H197" s="205"/>
      <c r="I197" s="205"/>
      <c r="J197" s="205"/>
      <c r="K197" s="205"/>
      <c r="L197" s="205"/>
      <c r="M197" s="205"/>
      <c r="N197" s="205"/>
      <c r="O197" s="205"/>
      <c r="P197" s="205"/>
      <c r="Q197" s="205"/>
      <c r="R197" s="205"/>
    </row>
    <row r="198" spans="1:18" ht="12" customHeight="1" x14ac:dyDescent="0.4">
      <c r="A198" s="205" t="s">
        <v>58</v>
      </c>
      <c r="B198" s="205"/>
      <c r="C198" s="205"/>
      <c r="D198" s="205"/>
      <c r="E198" s="205"/>
      <c r="F198" s="205"/>
      <c r="G198" s="205"/>
      <c r="H198" s="205"/>
      <c r="I198" s="205"/>
      <c r="J198" s="205"/>
      <c r="K198" s="205"/>
      <c r="L198" s="205"/>
      <c r="M198" s="205"/>
      <c r="N198" s="205"/>
      <c r="O198" s="205"/>
      <c r="P198" s="205"/>
      <c r="Q198" s="205"/>
      <c r="R198" s="205"/>
    </row>
    <row r="199" spans="1:18" ht="12" customHeight="1" x14ac:dyDescent="0.4">
      <c r="A199" s="205" t="s">
        <v>59</v>
      </c>
      <c r="B199" s="205"/>
      <c r="C199" s="205"/>
      <c r="D199" s="205"/>
      <c r="E199" s="205"/>
      <c r="F199" s="205"/>
      <c r="G199" s="205"/>
      <c r="H199" s="205"/>
      <c r="I199" s="205"/>
      <c r="J199" s="205"/>
      <c r="K199" s="205"/>
      <c r="L199" s="205"/>
      <c r="M199" s="205"/>
      <c r="N199" s="205"/>
      <c r="O199" s="205"/>
      <c r="P199" s="205"/>
      <c r="Q199" s="205"/>
      <c r="R199" s="205"/>
    </row>
    <row r="200" spans="1:18" ht="12" customHeight="1" x14ac:dyDescent="0.4">
      <c r="A200" s="205" t="s">
        <v>60</v>
      </c>
      <c r="B200" s="205"/>
      <c r="C200" s="205"/>
      <c r="D200" s="205"/>
      <c r="E200" s="205"/>
      <c r="F200" s="205"/>
      <c r="G200" s="205"/>
      <c r="H200" s="205"/>
      <c r="I200" s="205"/>
      <c r="J200" s="205"/>
      <c r="K200" s="205"/>
      <c r="L200" s="205"/>
      <c r="M200" s="205"/>
      <c r="N200" s="205"/>
      <c r="O200" s="205"/>
      <c r="P200" s="205"/>
      <c r="Q200" s="205"/>
      <c r="R200" s="205"/>
    </row>
    <row r="201" spans="1:18" ht="12" customHeight="1" x14ac:dyDescent="0.4">
      <c r="A201" s="205" t="s">
        <v>19</v>
      </c>
      <c r="B201" s="205"/>
      <c r="C201" s="205"/>
      <c r="D201" s="205"/>
      <c r="E201" s="205"/>
      <c r="F201" s="205"/>
      <c r="G201" s="205"/>
      <c r="H201" s="205"/>
      <c r="I201" s="205"/>
      <c r="J201" s="205"/>
      <c r="K201" s="205"/>
      <c r="L201" s="205"/>
      <c r="M201" s="205"/>
      <c r="N201" s="205"/>
      <c r="O201" s="205"/>
      <c r="P201" s="205"/>
      <c r="Q201" s="205"/>
      <c r="R201" s="205"/>
    </row>
    <row r="202" spans="1:18" ht="12" customHeight="1" x14ac:dyDescent="0.4">
      <c r="A202" s="201" t="s">
        <v>61</v>
      </c>
      <c r="B202" s="205"/>
      <c r="C202" s="205"/>
      <c r="D202" s="205"/>
      <c r="E202" s="205"/>
      <c r="F202" s="205"/>
      <c r="G202" s="205"/>
      <c r="H202" s="205"/>
      <c r="I202" s="205"/>
      <c r="J202" s="205"/>
      <c r="K202" s="205"/>
      <c r="L202" s="205"/>
      <c r="M202" s="205"/>
      <c r="N202" s="205"/>
      <c r="O202" s="205"/>
      <c r="P202" s="205"/>
      <c r="Q202" s="205"/>
      <c r="R202" s="205"/>
    </row>
    <row r="203" spans="1:18" ht="12" customHeight="1" x14ac:dyDescent="0.4">
      <c r="A203" s="205" t="s">
        <v>62</v>
      </c>
      <c r="B203" s="205"/>
      <c r="C203" s="205"/>
      <c r="D203" s="205"/>
      <c r="E203" s="205"/>
      <c r="F203" s="205"/>
      <c r="G203" s="205"/>
      <c r="H203" s="205"/>
      <c r="I203" s="205"/>
      <c r="J203" s="205"/>
      <c r="K203" s="205"/>
      <c r="L203" s="205"/>
      <c r="M203" s="205"/>
      <c r="N203" s="205"/>
      <c r="O203" s="205"/>
      <c r="P203" s="205"/>
      <c r="Q203" s="205"/>
      <c r="R203" s="205"/>
    </row>
    <row r="204" spans="1:18" ht="12" customHeight="1" x14ac:dyDescent="0.4">
      <c r="A204" s="205" t="s">
        <v>63</v>
      </c>
      <c r="B204" s="205"/>
      <c r="C204" s="205"/>
      <c r="D204" s="205"/>
      <c r="E204" s="205"/>
      <c r="F204" s="205"/>
      <c r="G204" s="205"/>
      <c r="H204" s="205"/>
      <c r="I204" s="205"/>
      <c r="J204" s="205"/>
      <c r="K204" s="205"/>
      <c r="L204" s="205"/>
      <c r="M204" s="205"/>
      <c r="N204" s="205"/>
      <c r="O204" s="205"/>
      <c r="P204" s="205"/>
      <c r="Q204" s="205"/>
      <c r="R204" s="205"/>
    </row>
    <row r="205" spans="1:18" ht="12" customHeight="1" x14ac:dyDescent="0.4">
      <c r="A205" s="205" t="s">
        <v>20</v>
      </c>
      <c r="B205" s="205"/>
      <c r="C205" s="205"/>
      <c r="D205" s="205"/>
      <c r="E205" s="205"/>
      <c r="F205" s="205"/>
      <c r="G205" s="205"/>
      <c r="H205" s="205"/>
      <c r="I205" s="205"/>
      <c r="J205" s="205"/>
      <c r="K205" s="205"/>
      <c r="L205" s="205"/>
      <c r="M205" s="205"/>
      <c r="N205" s="205"/>
      <c r="O205" s="205"/>
      <c r="P205" s="205"/>
      <c r="Q205" s="205"/>
      <c r="R205" s="205"/>
    </row>
    <row r="206" spans="1:18" ht="12" customHeight="1" x14ac:dyDescent="0.4">
      <c r="A206" s="205" t="s">
        <v>21</v>
      </c>
      <c r="B206" s="205"/>
      <c r="C206" s="205"/>
      <c r="D206" s="205"/>
      <c r="E206" s="205"/>
      <c r="F206" s="205"/>
      <c r="G206" s="205"/>
      <c r="H206" s="205"/>
      <c r="I206" s="205"/>
      <c r="J206" s="205"/>
      <c r="K206" s="205"/>
      <c r="L206" s="205"/>
      <c r="M206" s="205"/>
      <c r="N206" s="205"/>
      <c r="O206" s="205"/>
      <c r="P206" s="205"/>
      <c r="Q206" s="205"/>
      <c r="R206" s="205"/>
    </row>
    <row r="207" spans="1:18" ht="12" customHeight="1" x14ac:dyDescent="0.4">
      <c r="A207" s="277" t="s">
        <v>64</v>
      </c>
      <c r="B207" s="277"/>
      <c r="C207" s="277"/>
      <c r="D207" s="277"/>
      <c r="E207" s="277"/>
      <c r="F207" s="277"/>
      <c r="G207" s="277"/>
      <c r="H207" s="277"/>
      <c r="I207" s="277"/>
      <c r="J207" s="277"/>
      <c r="K207" s="277"/>
      <c r="L207" s="277"/>
      <c r="M207" s="277"/>
      <c r="N207" s="277"/>
      <c r="O207" s="277"/>
      <c r="P207" s="277"/>
      <c r="Q207" s="277"/>
      <c r="R207" s="277"/>
    </row>
    <row r="208" spans="1:18" ht="12" customHeight="1" x14ac:dyDescent="0.4">
      <c r="A208" s="205" t="s">
        <v>65</v>
      </c>
      <c r="B208" s="205"/>
      <c r="C208" s="205"/>
      <c r="D208" s="205"/>
      <c r="E208" s="205"/>
      <c r="F208" s="205"/>
      <c r="G208" s="205"/>
      <c r="H208" s="205"/>
      <c r="I208" s="205"/>
      <c r="J208" s="205"/>
      <c r="K208" s="205"/>
      <c r="L208" s="205"/>
      <c r="M208" s="205"/>
      <c r="N208" s="205"/>
      <c r="O208" s="205"/>
      <c r="P208" s="205"/>
      <c r="Q208" s="205"/>
      <c r="R208" s="205"/>
    </row>
    <row r="209" spans="1:18" ht="12" customHeight="1" x14ac:dyDescent="0.4">
      <c r="A209" s="205" t="s">
        <v>66</v>
      </c>
      <c r="B209" s="205"/>
      <c r="C209" s="205"/>
      <c r="D209" s="205"/>
      <c r="E209" s="205"/>
      <c r="F209" s="205"/>
      <c r="G209" s="205"/>
      <c r="H209" s="205"/>
      <c r="I209" s="205"/>
      <c r="J209" s="205"/>
      <c r="K209" s="205"/>
      <c r="L209" s="205"/>
      <c r="M209" s="205"/>
      <c r="N209" s="205"/>
      <c r="O209" s="205"/>
      <c r="P209" s="205"/>
      <c r="Q209" s="205"/>
      <c r="R209" s="205"/>
    </row>
    <row r="210" spans="1:18" x14ac:dyDescent="0.4">
      <c r="A210" s="233" t="s">
        <v>67</v>
      </c>
      <c r="B210" s="205"/>
      <c r="C210" s="205"/>
      <c r="D210" s="205"/>
      <c r="E210" s="205"/>
      <c r="F210" s="205"/>
      <c r="G210" s="205"/>
      <c r="H210" s="205"/>
      <c r="I210" s="205"/>
      <c r="J210" s="205"/>
      <c r="K210" s="205"/>
      <c r="L210" s="205"/>
      <c r="M210" s="205"/>
      <c r="N210" s="205"/>
      <c r="O210" s="205"/>
      <c r="P210" s="205"/>
      <c r="Q210" s="205"/>
      <c r="R210" s="205"/>
    </row>
  </sheetData>
  <sheetProtection sheet="1" objects="1" scenarios="1" formatCells="0" autoFilter="0" pivotTables="0"/>
  <mergeCells count="35">
    <mergeCell ref="A207:R207"/>
    <mergeCell ref="B186:C186"/>
    <mergeCell ref="M188:Q188"/>
    <mergeCell ref="M171:P171"/>
    <mergeCell ref="Q171:R171"/>
    <mergeCell ref="B174:B175"/>
    <mergeCell ref="C174:C175"/>
    <mergeCell ref="D174:P174"/>
    <mergeCell ref="Q174:Q175"/>
    <mergeCell ref="R174:R175"/>
    <mergeCell ref="T12:U15"/>
    <mergeCell ref="P13:P16"/>
    <mergeCell ref="B167:C167"/>
    <mergeCell ref="M169:P169"/>
    <mergeCell ref="Q169:R169"/>
    <mergeCell ref="M170:P170"/>
    <mergeCell ref="Q170:R170"/>
    <mergeCell ref="K9:L9"/>
    <mergeCell ref="M9:N9"/>
    <mergeCell ref="P9:R10"/>
    <mergeCell ref="R12:R16"/>
    <mergeCell ref="A12:A16"/>
    <mergeCell ref="B12:B16"/>
    <mergeCell ref="C12:C16"/>
    <mergeCell ref="D12:P12"/>
    <mergeCell ref="Q12:Q16"/>
    <mergeCell ref="E8:F8"/>
    <mergeCell ref="K8:L8"/>
    <mergeCell ref="M8:N8"/>
    <mergeCell ref="P8:Q8"/>
    <mergeCell ref="P2:R2"/>
    <mergeCell ref="L4:O4"/>
    <mergeCell ref="P4:R4"/>
    <mergeCell ref="A5:R5"/>
    <mergeCell ref="P7:Q7"/>
  </mergeCells>
  <phoneticPr fontId="1"/>
  <dataValidations count="3">
    <dataValidation type="list" allowBlank="1" showInputMessage="1" showErrorMessage="1" sqref="C9 M9">
      <formula1>"末,1,2,3,4,5,6,7,8,9,10,11,12,13,14,15,16,17,18,19,20,21,22,23,24,25,26,27,28,29,30,31"</formula1>
    </dataValidation>
    <dataValidation imeMode="off" allowBlank="1" showInputMessage="1" showErrorMessage="1" sqref="D176:O185 D17:O166"/>
    <dataValidation imeMode="hiragana" allowBlank="1" showInputMessage="1" showErrorMessage="1" sqref="B176:C185 B17:C166 P4:R4"/>
  </dataValidations>
  <pageMargins left="0.62992125984251968" right="0.23622047244094491" top="0.55118110236220474" bottom="0.55118110236220474" header="0.31496062992125984" footer="0.31496062992125984"/>
  <pageSetup paperSize="8" orientation="portrait" horizontalDpi="300" verticalDpi="300" r:id="rId1"/>
  <headerFooter>
    <oddFooter>&amp;R&amp;10&amp;K00-049&amp;A</oddFooter>
  </headerFooter>
  <rowBreaks count="2" manualBreakCount="2">
    <brk id="86" max="17" man="1"/>
    <brk id="156" max="1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U265"/>
  <sheetViews>
    <sheetView view="pageBreakPreview" zoomScale="115" zoomScaleNormal="100" zoomScaleSheetLayoutView="115" workbookViewId="0">
      <selection activeCell="P9" sqref="P9:R10"/>
    </sheetView>
  </sheetViews>
  <sheetFormatPr defaultColWidth="8.625" defaultRowHeight="13.5" x14ac:dyDescent="0.4"/>
  <cols>
    <col min="1" max="1" width="3.25" style="1" customWidth="1"/>
    <col min="2" max="2" width="8.625" style="1" customWidth="1"/>
    <col min="3" max="3" width="15.625" style="2" customWidth="1"/>
    <col min="4" max="4" width="5.625" style="1" customWidth="1"/>
    <col min="5" max="5" width="5.625" style="2" customWidth="1"/>
    <col min="6" max="15" width="5.625" style="72" customWidth="1"/>
    <col min="16" max="16" width="7.625" style="41" customWidth="1"/>
    <col min="17" max="17" width="7.625" style="72" customWidth="1"/>
    <col min="18" max="18" width="12.625" style="11" customWidth="1"/>
    <col min="19" max="19" width="5.625" style="1" customWidth="1"/>
    <col min="20" max="20" width="2.25" style="46" bestFit="1" customWidth="1"/>
    <col min="21" max="21" width="5" style="46" bestFit="1" customWidth="1"/>
    <col min="22" max="16384" width="8.625" style="1"/>
  </cols>
  <sheetData>
    <row r="1" spans="1:21" s="16" customFormat="1" ht="12.95" customHeight="1" x14ac:dyDescent="0.4">
      <c r="C1" s="17"/>
      <c r="E1" s="17"/>
      <c r="F1" s="18"/>
      <c r="G1" s="18"/>
      <c r="H1" s="18"/>
      <c r="I1" s="18"/>
      <c r="J1" s="18"/>
      <c r="K1" s="18"/>
      <c r="L1" s="18"/>
      <c r="M1" s="18"/>
      <c r="N1" s="18"/>
      <c r="O1" s="18"/>
      <c r="P1" s="40"/>
      <c r="Q1" s="18"/>
      <c r="R1" s="19" t="s">
        <v>22</v>
      </c>
      <c r="T1" s="46"/>
      <c r="U1" s="46"/>
    </row>
    <row r="2" spans="1:21" s="16" customFormat="1" ht="12.95" customHeight="1" x14ac:dyDescent="0.4">
      <c r="C2" s="17"/>
      <c r="E2" s="17"/>
      <c r="F2" s="18"/>
      <c r="G2" s="18"/>
      <c r="H2" s="18"/>
      <c r="I2" s="18"/>
      <c r="J2" s="18"/>
      <c r="K2" s="18"/>
      <c r="L2" s="18"/>
      <c r="M2" s="18"/>
      <c r="N2" s="18"/>
      <c r="O2" s="18"/>
      <c r="P2" s="334" t="s">
        <v>51</v>
      </c>
      <c r="Q2" s="334"/>
      <c r="R2" s="334"/>
      <c r="T2" s="46"/>
      <c r="U2" s="46"/>
    </row>
    <row r="3" spans="1:21" s="16" customFormat="1" ht="12.95" customHeight="1" x14ac:dyDescent="0.4">
      <c r="B3" s="17" t="s">
        <v>23</v>
      </c>
      <c r="E3" s="17"/>
      <c r="F3" s="18"/>
      <c r="G3" s="18"/>
      <c r="H3" s="18"/>
      <c r="I3" s="18"/>
      <c r="J3" s="18"/>
      <c r="K3" s="18"/>
      <c r="L3" s="18"/>
      <c r="M3" s="18"/>
      <c r="N3" s="18"/>
      <c r="O3" s="18"/>
      <c r="P3" s="40"/>
      <c r="Q3" s="18"/>
      <c r="R3" s="18"/>
      <c r="T3" s="46"/>
      <c r="U3" s="46"/>
    </row>
    <row r="4" spans="1:21" s="16" customFormat="1" ht="12.95" customHeight="1" x14ac:dyDescent="0.4">
      <c r="C4" s="17"/>
      <c r="E4" s="17"/>
      <c r="F4" s="18"/>
      <c r="G4" s="18"/>
      <c r="H4" s="18"/>
      <c r="I4" s="18"/>
      <c r="J4" s="18"/>
      <c r="K4" s="18"/>
      <c r="L4" s="335" t="s">
        <v>12</v>
      </c>
      <c r="M4" s="335"/>
      <c r="N4" s="335"/>
      <c r="O4" s="335"/>
      <c r="P4" s="336"/>
      <c r="Q4" s="336"/>
      <c r="R4" s="336"/>
      <c r="T4" s="46"/>
      <c r="U4" s="46"/>
    </row>
    <row r="5" spans="1:21" s="16" customFormat="1" ht="12.95" customHeight="1" x14ac:dyDescent="0.4">
      <c r="A5" s="337" t="s">
        <v>11</v>
      </c>
      <c r="B5" s="337"/>
      <c r="C5" s="337"/>
      <c r="D5" s="337"/>
      <c r="E5" s="337"/>
      <c r="F5" s="337"/>
      <c r="G5" s="337"/>
      <c r="H5" s="337"/>
      <c r="I5" s="337"/>
      <c r="J5" s="337"/>
      <c r="K5" s="337"/>
      <c r="L5" s="337"/>
      <c r="M5" s="337"/>
      <c r="N5" s="337"/>
      <c r="O5" s="337"/>
      <c r="P5" s="337"/>
      <c r="Q5" s="337"/>
      <c r="R5" s="337"/>
      <c r="T5" s="46"/>
      <c r="U5" s="46"/>
    </row>
    <row r="6" spans="1:21" s="16" customFormat="1" ht="12.95" customHeight="1" x14ac:dyDescent="0.4">
      <c r="A6" s="18"/>
      <c r="C6" s="20" t="s">
        <v>28</v>
      </c>
      <c r="E6" s="18"/>
      <c r="F6" s="18"/>
      <c r="G6" s="18"/>
      <c r="H6" s="18"/>
      <c r="I6" s="18"/>
      <c r="J6" s="18"/>
      <c r="K6" s="18"/>
      <c r="L6" s="18"/>
      <c r="M6" s="18"/>
      <c r="N6" s="18"/>
      <c r="O6" s="18"/>
      <c r="P6" s="40"/>
      <c r="Q6" s="18"/>
      <c r="R6" s="18"/>
      <c r="T6" s="46"/>
      <c r="U6" s="46"/>
    </row>
    <row r="7" spans="1:21" s="16" customFormat="1" ht="12.95" customHeight="1" thickBot="1" x14ac:dyDescent="0.45">
      <c r="A7" s="21"/>
      <c r="B7" s="22"/>
      <c r="C7" s="23"/>
      <c r="D7" s="21"/>
      <c r="E7" s="67"/>
      <c r="F7" s="22"/>
      <c r="G7" s="22"/>
      <c r="H7" s="22"/>
      <c r="I7" s="22"/>
      <c r="J7" s="25"/>
      <c r="K7" s="25"/>
      <c r="L7" s="26"/>
      <c r="M7" s="25"/>
      <c r="N7" s="27"/>
      <c r="O7" s="26"/>
      <c r="P7" s="338" t="s">
        <v>1</v>
      </c>
      <c r="Q7" s="338"/>
      <c r="R7" s="25"/>
      <c r="T7" s="46"/>
      <c r="U7" s="46"/>
    </row>
    <row r="8" spans="1:21" s="16" customFormat="1" ht="12.95" customHeight="1" thickTop="1" thickBot="1" x14ac:dyDescent="0.45">
      <c r="A8" s="21"/>
      <c r="B8" s="28"/>
      <c r="C8" s="67"/>
      <c r="D8" s="22"/>
      <c r="E8" s="339"/>
      <c r="F8" s="339"/>
      <c r="G8" s="29"/>
      <c r="H8" s="22"/>
      <c r="I8" s="22"/>
      <c r="J8" s="25"/>
      <c r="K8" s="340" t="s">
        <v>34</v>
      </c>
      <c r="L8" s="340"/>
      <c r="M8" s="341">
        <f>IF(AND(MOD(YEAR(P8),4)=0,MONTH(P8)=2),DATE(YEAR(P8)-1,MONTH(P8),DAY(P8)),DATE(YEAR(P8)-1,MONTH(P8),DAY(P8)+1))</f>
        <v>45108</v>
      </c>
      <c r="N8" s="341"/>
      <c r="O8" s="25" t="s">
        <v>0</v>
      </c>
      <c r="P8" s="342">
        <v>45473</v>
      </c>
      <c r="Q8" s="343"/>
      <c r="R8" s="30">
        <f>YEAR(M8)</f>
        <v>2023</v>
      </c>
      <c r="T8" s="46"/>
      <c r="U8" s="46"/>
    </row>
    <row r="9" spans="1:21" s="16" customFormat="1" ht="12.95" customHeight="1" thickTop="1" x14ac:dyDescent="0.4">
      <c r="A9" s="21"/>
      <c r="B9" s="28"/>
      <c r="C9" s="31"/>
      <c r="D9" s="32"/>
      <c r="E9" s="67"/>
      <c r="F9" s="22"/>
      <c r="G9" s="22"/>
      <c r="H9" s="22"/>
      <c r="I9" s="22"/>
      <c r="J9" s="25"/>
      <c r="K9" s="340" t="s">
        <v>35</v>
      </c>
      <c r="L9" s="350"/>
      <c r="M9" s="351" t="s">
        <v>36</v>
      </c>
      <c r="N9" s="352"/>
      <c r="O9" s="25" t="s">
        <v>2</v>
      </c>
      <c r="P9" s="341"/>
      <c r="Q9" s="341"/>
      <c r="R9" s="341"/>
      <c r="T9" s="46"/>
      <c r="U9" s="46"/>
    </row>
    <row r="10" spans="1:21" s="16" customFormat="1" ht="8.1" customHeight="1" x14ac:dyDescent="0.4">
      <c r="A10" s="21"/>
      <c r="B10" s="22"/>
      <c r="C10" s="33"/>
      <c r="D10" s="21"/>
      <c r="E10" s="23"/>
      <c r="F10" s="22"/>
      <c r="G10" s="22"/>
      <c r="H10" s="22"/>
      <c r="I10" s="22"/>
      <c r="J10" s="25"/>
      <c r="K10" s="25"/>
      <c r="L10" s="26"/>
      <c r="M10" s="25"/>
      <c r="N10" s="34"/>
      <c r="O10" s="26"/>
      <c r="P10" s="341"/>
      <c r="Q10" s="341"/>
      <c r="R10" s="341"/>
      <c r="T10" s="46"/>
      <c r="U10" s="46"/>
    </row>
    <row r="11" spans="1:21" s="16" customFormat="1" ht="12" customHeight="1" x14ac:dyDescent="0.4">
      <c r="A11" s="35" t="s">
        <v>10</v>
      </c>
      <c r="B11" s="36"/>
      <c r="C11" s="37"/>
      <c r="D11" s="35"/>
      <c r="E11" s="38"/>
      <c r="F11" s="36"/>
      <c r="G11" s="36"/>
      <c r="H11" s="36"/>
      <c r="I11" s="18"/>
      <c r="J11" s="18"/>
      <c r="K11" s="18"/>
      <c r="L11" s="18"/>
      <c r="M11" s="18"/>
      <c r="N11" s="18"/>
      <c r="O11" s="18"/>
      <c r="P11" s="40"/>
      <c r="Q11" s="18"/>
      <c r="T11" s="46"/>
      <c r="U11" s="46"/>
    </row>
    <row r="12" spans="1:21" ht="18" customHeight="1" x14ac:dyDescent="0.4">
      <c r="A12" s="344"/>
      <c r="B12" s="324" t="s">
        <v>6</v>
      </c>
      <c r="C12" s="326" t="s">
        <v>7</v>
      </c>
      <c r="D12" s="328" t="s">
        <v>4</v>
      </c>
      <c r="E12" s="329"/>
      <c r="F12" s="329"/>
      <c r="G12" s="329"/>
      <c r="H12" s="329"/>
      <c r="I12" s="329"/>
      <c r="J12" s="329"/>
      <c r="K12" s="329"/>
      <c r="L12" s="329"/>
      <c r="M12" s="329"/>
      <c r="N12" s="329"/>
      <c r="O12" s="329"/>
      <c r="P12" s="330"/>
      <c r="Q12" s="299" t="s">
        <v>8</v>
      </c>
      <c r="R12" s="331" t="s">
        <v>9</v>
      </c>
      <c r="T12" s="301" t="s">
        <v>33</v>
      </c>
      <c r="U12" s="301"/>
    </row>
    <row r="13" spans="1:21" ht="15" customHeight="1" x14ac:dyDescent="0.4">
      <c r="A13" s="345"/>
      <c r="B13" s="333"/>
      <c r="C13" s="347"/>
      <c r="D13" s="5">
        <f>IF(M9="末",MONTH(M8),IF(MONTH(M8)&lt;12,MONTH(M8)+1,1))</f>
        <v>7</v>
      </c>
      <c r="E13" s="5">
        <f>IF((D13+1)&lt;=12,(D13+1),1)</f>
        <v>8</v>
      </c>
      <c r="F13" s="5">
        <f t="shared" ref="F13:O13" si="0">IF((E13+1)&lt;=12,(E13+1),1)</f>
        <v>9</v>
      </c>
      <c r="G13" s="5">
        <f t="shared" si="0"/>
        <v>10</v>
      </c>
      <c r="H13" s="5">
        <f t="shared" si="0"/>
        <v>11</v>
      </c>
      <c r="I13" s="5">
        <f t="shared" si="0"/>
        <v>12</v>
      </c>
      <c r="J13" s="5">
        <f t="shared" si="0"/>
        <v>1</v>
      </c>
      <c r="K13" s="5">
        <f t="shared" si="0"/>
        <v>2</v>
      </c>
      <c r="L13" s="5">
        <f t="shared" si="0"/>
        <v>3</v>
      </c>
      <c r="M13" s="5">
        <f t="shared" si="0"/>
        <v>4</v>
      </c>
      <c r="N13" s="5">
        <f>IF((M13+1)&lt;=12,(M13+1),1)</f>
        <v>5</v>
      </c>
      <c r="O13" s="5">
        <f t="shared" si="0"/>
        <v>6</v>
      </c>
      <c r="P13" s="324" t="s">
        <v>5</v>
      </c>
      <c r="Q13" s="314"/>
      <c r="R13" s="353"/>
      <c r="T13" s="301"/>
      <c r="U13" s="301"/>
    </row>
    <row r="14" spans="1:21" s="49" customFormat="1" ht="9" customHeight="1" x14ac:dyDescent="0.15">
      <c r="A14" s="345"/>
      <c r="B14" s="333"/>
      <c r="C14" s="347"/>
      <c r="D14" s="48">
        <f>IF(M9="末",DATE($R$8,D13,1),DATE(YEAR(D16),MONTH(D16)-1,DAY(D16)+1))</f>
        <v>45108</v>
      </c>
      <c r="E14" s="48">
        <f>D16+1</f>
        <v>45139</v>
      </c>
      <c r="F14" s="48">
        <f t="shared" ref="F14:O14" si="1">E16+1</f>
        <v>45170</v>
      </c>
      <c r="G14" s="48">
        <f t="shared" si="1"/>
        <v>45200</v>
      </c>
      <c r="H14" s="48">
        <f t="shared" si="1"/>
        <v>45231</v>
      </c>
      <c r="I14" s="48">
        <f t="shared" si="1"/>
        <v>45261</v>
      </c>
      <c r="J14" s="48">
        <f t="shared" si="1"/>
        <v>45292</v>
      </c>
      <c r="K14" s="48">
        <f t="shared" si="1"/>
        <v>44958</v>
      </c>
      <c r="L14" s="48">
        <f t="shared" si="1"/>
        <v>44986</v>
      </c>
      <c r="M14" s="48">
        <f t="shared" si="1"/>
        <v>45017</v>
      </c>
      <c r="N14" s="48">
        <f t="shared" si="1"/>
        <v>45047</v>
      </c>
      <c r="O14" s="48">
        <f t="shared" si="1"/>
        <v>45078</v>
      </c>
      <c r="P14" s="333"/>
      <c r="Q14" s="314"/>
      <c r="R14" s="353"/>
      <c r="T14" s="301"/>
      <c r="U14" s="301"/>
    </row>
    <row r="15" spans="1:21" s="4" customFormat="1" ht="9" customHeight="1" x14ac:dyDescent="0.4">
      <c r="A15" s="345"/>
      <c r="B15" s="333"/>
      <c r="C15" s="347"/>
      <c r="D15" s="6" t="s">
        <v>0</v>
      </c>
      <c r="E15" s="6" t="s">
        <v>0</v>
      </c>
      <c r="F15" s="6" t="s">
        <v>0</v>
      </c>
      <c r="G15" s="6" t="s">
        <v>0</v>
      </c>
      <c r="H15" s="6" t="s">
        <v>0</v>
      </c>
      <c r="I15" s="6" t="s">
        <v>0</v>
      </c>
      <c r="J15" s="6" t="s">
        <v>0</v>
      </c>
      <c r="K15" s="6" t="s">
        <v>0</v>
      </c>
      <c r="L15" s="6" t="s">
        <v>0</v>
      </c>
      <c r="M15" s="6" t="s">
        <v>0</v>
      </c>
      <c r="N15" s="6" t="s">
        <v>0</v>
      </c>
      <c r="O15" s="6" t="s">
        <v>0</v>
      </c>
      <c r="P15" s="333"/>
      <c r="Q15" s="314"/>
      <c r="R15" s="353"/>
      <c r="T15" s="301"/>
      <c r="U15" s="301"/>
    </row>
    <row r="16" spans="1:21" s="51" customFormat="1" ht="9" customHeight="1" x14ac:dyDescent="0.4">
      <c r="A16" s="346"/>
      <c r="B16" s="325"/>
      <c r="C16" s="327"/>
      <c r="D16" s="50">
        <f t="shared" ref="D16:O16" si="2">IF($M$9="末",DATE($R$8,D13+1,0),DATE($R$8,D13,$M$9))</f>
        <v>45138</v>
      </c>
      <c r="E16" s="50">
        <f t="shared" si="2"/>
        <v>45169</v>
      </c>
      <c r="F16" s="50">
        <f t="shared" si="2"/>
        <v>45199</v>
      </c>
      <c r="G16" s="50">
        <f t="shared" si="2"/>
        <v>45230</v>
      </c>
      <c r="H16" s="50">
        <f t="shared" si="2"/>
        <v>45260</v>
      </c>
      <c r="I16" s="50">
        <f t="shared" si="2"/>
        <v>45291</v>
      </c>
      <c r="J16" s="50">
        <f t="shared" si="2"/>
        <v>44957</v>
      </c>
      <c r="K16" s="50">
        <f t="shared" si="2"/>
        <v>44985</v>
      </c>
      <c r="L16" s="50">
        <f t="shared" si="2"/>
        <v>45016</v>
      </c>
      <c r="M16" s="50">
        <f t="shared" si="2"/>
        <v>45046</v>
      </c>
      <c r="N16" s="50">
        <f t="shared" si="2"/>
        <v>45077</v>
      </c>
      <c r="O16" s="50">
        <f t="shared" si="2"/>
        <v>45107</v>
      </c>
      <c r="P16" s="325"/>
      <c r="Q16" s="300"/>
      <c r="R16" s="332"/>
      <c r="T16" s="52" t="s">
        <v>31</v>
      </c>
      <c r="U16" s="52" t="s">
        <v>32</v>
      </c>
    </row>
    <row r="17" spans="1:21" ht="12" customHeight="1" x14ac:dyDescent="0.4">
      <c r="A17" s="7">
        <v>1</v>
      </c>
      <c r="B17" s="215"/>
      <c r="C17" s="215"/>
      <c r="D17" s="221"/>
      <c r="E17" s="221"/>
      <c r="F17" s="221"/>
      <c r="G17" s="221"/>
      <c r="H17" s="221"/>
      <c r="I17" s="221"/>
      <c r="J17" s="221"/>
      <c r="K17" s="221"/>
      <c r="L17" s="221"/>
      <c r="M17" s="221"/>
      <c r="N17" s="221"/>
      <c r="O17" s="221"/>
      <c r="P17" s="222" t="str">
        <f>IF(C17="","",SUM(D17:O17))</f>
        <v/>
      </c>
      <c r="Q17" s="224" t="str">
        <f>IF(C17="","",ROUNDDOWN(AVERAGEA(D17:O17),1))</f>
        <v/>
      </c>
      <c r="R17" s="53"/>
      <c r="T17" s="47" t="str">
        <f>IF(C17="","",COUNT(D17:O17))</f>
        <v/>
      </c>
      <c r="U17" s="47" t="str">
        <f>IF(C17="","",IF(ROUNDDOWN(P17/T17,1)=Q17,"○","要確認"))</f>
        <v/>
      </c>
    </row>
    <row r="18" spans="1:21" ht="12" customHeight="1" x14ac:dyDescent="0.4">
      <c r="A18" s="7">
        <v>2</v>
      </c>
      <c r="B18" s="215"/>
      <c r="C18" s="215"/>
      <c r="D18" s="221"/>
      <c r="E18" s="221"/>
      <c r="F18" s="221"/>
      <c r="G18" s="221"/>
      <c r="H18" s="221"/>
      <c r="I18" s="221"/>
      <c r="J18" s="221"/>
      <c r="K18" s="221"/>
      <c r="L18" s="221"/>
      <c r="M18" s="221"/>
      <c r="N18" s="221"/>
      <c r="O18" s="221"/>
      <c r="P18" s="222" t="str">
        <f t="shared" ref="P18:P81" si="3">IF(C18="","",SUM(D18:O18))</f>
        <v/>
      </c>
      <c r="Q18" s="224" t="str">
        <f t="shared" ref="Q18:Q81" si="4">IF(C18="","",ROUNDDOWN(AVERAGEA(D18:O18),1))</f>
        <v/>
      </c>
      <c r="R18" s="53"/>
      <c r="T18" s="47" t="str">
        <f t="shared" ref="T18:T81" si="5">IF(C18="","",COUNT(D18:O18))</f>
        <v/>
      </c>
      <c r="U18" s="47" t="str">
        <f t="shared" ref="U18:U81" si="6">IF(C18="","",IF(ROUNDDOWN(P18/T18,1)=Q18,"○","要確認"))</f>
        <v/>
      </c>
    </row>
    <row r="19" spans="1:21" ht="12" customHeight="1" x14ac:dyDescent="0.4">
      <c r="A19" s="7">
        <v>3</v>
      </c>
      <c r="B19" s="215"/>
      <c r="C19" s="215"/>
      <c r="D19" s="221"/>
      <c r="E19" s="221"/>
      <c r="F19" s="221"/>
      <c r="G19" s="221"/>
      <c r="H19" s="221"/>
      <c r="I19" s="221"/>
      <c r="J19" s="221"/>
      <c r="K19" s="221"/>
      <c r="L19" s="221"/>
      <c r="M19" s="221"/>
      <c r="N19" s="221"/>
      <c r="O19" s="221"/>
      <c r="P19" s="222" t="str">
        <f t="shared" si="3"/>
        <v/>
      </c>
      <c r="Q19" s="224" t="str">
        <f t="shared" si="4"/>
        <v/>
      </c>
      <c r="R19" s="53"/>
      <c r="T19" s="47" t="str">
        <f t="shared" si="5"/>
        <v/>
      </c>
      <c r="U19" s="47" t="str">
        <f t="shared" si="6"/>
        <v/>
      </c>
    </row>
    <row r="20" spans="1:21" ht="12" customHeight="1" x14ac:dyDescent="0.4">
      <c r="A20" s="7">
        <v>4</v>
      </c>
      <c r="B20" s="215"/>
      <c r="C20" s="215"/>
      <c r="D20" s="221"/>
      <c r="E20" s="221"/>
      <c r="F20" s="221"/>
      <c r="G20" s="221"/>
      <c r="H20" s="221"/>
      <c r="I20" s="221"/>
      <c r="J20" s="221"/>
      <c r="K20" s="221"/>
      <c r="L20" s="221"/>
      <c r="M20" s="221"/>
      <c r="N20" s="221"/>
      <c r="O20" s="221"/>
      <c r="P20" s="222" t="str">
        <f t="shared" si="3"/>
        <v/>
      </c>
      <c r="Q20" s="224" t="str">
        <f t="shared" si="4"/>
        <v/>
      </c>
      <c r="R20" s="53"/>
      <c r="T20" s="47" t="str">
        <f t="shared" si="5"/>
        <v/>
      </c>
      <c r="U20" s="47" t="str">
        <f t="shared" si="6"/>
        <v/>
      </c>
    </row>
    <row r="21" spans="1:21" ht="12" customHeight="1" x14ac:dyDescent="0.4">
      <c r="A21" s="7">
        <v>5</v>
      </c>
      <c r="B21" s="215"/>
      <c r="C21" s="215"/>
      <c r="D21" s="221"/>
      <c r="E21" s="221"/>
      <c r="F21" s="221"/>
      <c r="G21" s="221"/>
      <c r="H21" s="221"/>
      <c r="I21" s="221"/>
      <c r="J21" s="221"/>
      <c r="K21" s="221"/>
      <c r="L21" s="221"/>
      <c r="M21" s="221"/>
      <c r="N21" s="221"/>
      <c r="O21" s="221"/>
      <c r="P21" s="222" t="str">
        <f t="shared" si="3"/>
        <v/>
      </c>
      <c r="Q21" s="224" t="str">
        <f t="shared" si="4"/>
        <v/>
      </c>
      <c r="R21" s="53"/>
      <c r="T21" s="47" t="str">
        <f t="shared" si="5"/>
        <v/>
      </c>
      <c r="U21" s="47" t="str">
        <f t="shared" si="6"/>
        <v/>
      </c>
    </row>
    <row r="22" spans="1:21" ht="12" customHeight="1" x14ac:dyDescent="0.4">
      <c r="A22" s="7">
        <v>6</v>
      </c>
      <c r="B22" s="215"/>
      <c r="C22" s="215"/>
      <c r="D22" s="221"/>
      <c r="E22" s="221"/>
      <c r="F22" s="221"/>
      <c r="G22" s="221"/>
      <c r="H22" s="221"/>
      <c r="I22" s="221"/>
      <c r="J22" s="221"/>
      <c r="K22" s="221"/>
      <c r="L22" s="221"/>
      <c r="M22" s="221"/>
      <c r="N22" s="221"/>
      <c r="O22" s="221"/>
      <c r="P22" s="222" t="str">
        <f t="shared" si="3"/>
        <v/>
      </c>
      <c r="Q22" s="224" t="str">
        <f t="shared" si="4"/>
        <v/>
      </c>
      <c r="R22" s="53"/>
      <c r="T22" s="47" t="str">
        <f t="shared" si="5"/>
        <v/>
      </c>
      <c r="U22" s="47" t="str">
        <f t="shared" si="6"/>
        <v/>
      </c>
    </row>
    <row r="23" spans="1:21" ht="12" customHeight="1" x14ac:dyDescent="0.4">
      <c r="A23" s="7">
        <v>7</v>
      </c>
      <c r="B23" s="215"/>
      <c r="C23" s="215"/>
      <c r="D23" s="221"/>
      <c r="E23" s="221"/>
      <c r="F23" s="221"/>
      <c r="G23" s="221"/>
      <c r="H23" s="221"/>
      <c r="I23" s="221"/>
      <c r="J23" s="221"/>
      <c r="K23" s="221"/>
      <c r="L23" s="221"/>
      <c r="M23" s="221"/>
      <c r="N23" s="221"/>
      <c r="O23" s="221"/>
      <c r="P23" s="222" t="str">
        <f t="shared" si="3"/>
        <v/>
      </c>
      <c r="Q23" s="224" t="str">
        <f t="shared" si="4"/>
        <v/>
      </c>
      <c r="R23" s="53"/>
      <c r="T23" s="47" t="str">
        <f t="shared" si="5"/>
        <v/>
      </c>
      <c r="U23" s="47" t="str">
        <f t="shared" si="6"/>
        <v/>
      </c>
    </row>
    <row r="24" spans="1:21" ht="12" customHeight="1" x14ac:dyDescent="0.4">
      <c r="A24" s="7">
        <v>8</v>
      </c>
      <c r="B24" s="215"/>
      <c r="C24" s="215"/>
      <c r="D24" s="221"/>
      <c r="E24" s="221"/>
      <c r="F24" s="221"/>
      <c r="G24" s="221"/>
      <c r="H24" s="221"/>
      <c r="I24" s="221"/>
      <c r="J24" s="221"/>
      <c r="K24" s="221"/>
      <c r="L24" s="221"/>
      <c r="M24" s="221"/>
      <c r="N24" s="221"/>
      <c r="O24" s="221"/>
      <c r="P24" s="222" t="str">
        <f t="shared" si="3"/>
        <v/>
      </c>
      <c r="Q24" s="224" t="str">
        <f t="shared" si="4"/>
        <v/>
      </c>
      <c r="R24" s="53"/>
      <c r="T24" s="47" t="str">
        <f t="shared" si="5"/>
        <v/>
      </c>
      <c r="U24" s="47" t="str">
        <f t="shared" si="6"/>
        <v/>
      </c>
    </row>
    <row r="25" spans="1:21" ht="12" customHeight="1" x14ac:dyDescent="0.4">
      <c r="A25" s="7">
        <v>9</v>
      </c>
      <c r="B25" s="215"/>
      <c r="C25" s="215"/>
      <c r="D25" s="221"/>
      <c r="E25" s="221"/>
      <c r="F25" s="221"/>
      <c r="G25" s="221"/>
      <c r="H25" s="221"/>
      <c r="I25" s="221"/>
      <c r="J25" s="221"/>
      <c r="K25" s="221"/>
      <c r="L25" s="221"/>
      <c r="M25" s="221"/>
      <c r="N25" s="221"/>
      <c r="O25" s="221"/>
      <c r="P25" s="222" t="str">
        <f t="shared" si="3"/>
        <v/>
      </c>
      <c r="Q25" s="224" t="str">
        <f t="shared" si="4"/>
        <v/>
      </c>
      <c r="R25" s="53"/>
      <c r="T25" s="47" t="str">
        <f t="shared" si="5"/>
        <v/>
      </c>
      <c r="U25" s="47" t="str">
        <f t="shared" si="6"/>
        <v/>
      </c>
    </row>
    <row r="26" spans="1:21" ht="12" customHeight="1" x14ac:dyDescent="0.4">
      <c r="A26" s="7">
        <v>10</v>
      </c>
      <c r="B26" s="215"/>
      <c r="C26" s="215"/>
      <c r="D26" s="221"/>
      <c r="E26" s="221"/>
      <c r="F26" s="221"/>
      <c r="G26" s="221"/>
      <c r="H26" s="221"/>
      <c r="I26" s="221"/>
      <c r="J26" s="221"/>
      <c r="K26" s="221"/>
      <c r="L26" s="221"/>
      <c r="M26" s="221"/>
      <c r="N26" s="221"/>
      <c r="O26" s="221"/>
      <c r="P26" s="222" t="str">
        <f t="shared" si="3"/>
        <v/>
      </c>
      <c r="Q26" s="224" t="str">
        <f t="shared" si="4"/>
        <v/>
      </c>
      <c r="R26" s="53"/>
      <c r="T26" s="47" t="str">
        <f t="shared" si="5"/>
        <v/>
      </c>
      <c r="U26" s="47" t="str">
        <f t="shared" si="6"/>
        <v/>
      </c>
    </row>
    <row r="27" spans="1:21" ht="12" customHeight="1" x14ac:dyDescent="0.4">
      <c r="A27" s="7">
        <v>11</v>
      </c>
      <c r="B27" s="215"/>
      <c r="C27" s="215"/>
      <c r="D27" s="221"/>
      <c r="E27" s="221"/>
      <c r="F27" s="221"/>
      <c r="G27" s="221"/>
      <c r="H27" s="221"/>
      <c r="I27" s="221"/>
      <c r="J27" s="221"/>
      <c r="K27" s="221"/>
      <c r="L27" s="221"/>
      <c r="M27" s="221"/>
      <c r="N27" s="221"/>
      <c r="O27" s="221"/>
      <c r="P27" s="222" t="str">
        <f t="shared" si="3"/>
        <v/>
      </c>
      <c r="Q27" s="224" t="str">
        <f t="shared" si="4"/>
        <v/>
      </c>
      <c r="R27" s="53"/>
      <c r="T27" s="47" t="str">
        <f t="shared" si="5"/>
        <v/>
      </c>
      <c r="U27" s="47" t="str">
        <f t="shared" si="6"/>
        <v/>
      </c>
    </row>
    <row r="28" spans="1:21" ht="12" customHeight="1" x14ac:dyDescent="0.4">
      <c r="A28" s="7">
        <v>12</v>
      </c>
      <c r="B28" s="215"/>
      <c r="C28" s="215"/>
      <c r="D28" s="221"/>
      <c r="E28" s="221"/>
      <c r="F28" s="221"/>
      <c r="G28" s="221"/>
      <c r="H28" s="221"/>
      <c r="I28" s="221"/>
      <c r="J28" s="221"/>
      <c r="K28" s="221"/>
      <c r="L28" s="221"/>
      <c r="M28" s="221"/>
      <c r="N28" s="221"/>
      <c r="O28" s="221"/>
      <c r="P28" s="222" t="str">
        <f t="shared" si="3"/>
        <v/>
      </c>
      <c r="Q28" s="224" t="str">
        <f t="shared" si="4"/>
        <v/>
      </c>
      <c r="R28" s="53"/>
      <c r="T28" s="47" t="str">
        <f t="shared" si="5"/>
        <v/>
      </c>
      <c r="U28" s="47" t="str">
        <f t="shared" si="6"/>
        <v/>
      </c>
    </row>
    <row r="29" spans="1:21" ht="12" customHeight="1" x14ac:dyDescent="0.4">
      <c r="A29" s="7">
        <v>13</v>
      </c>
      <c r="B29" s="215"/>
      <c r="C29" s="215"/>
      <c r="D29" s="221"/>
      <c r="E29" s="221"/>
      <c r="F29" s="221"/>
      <c r="G29" s="221"/>
      <c r="H29" s="221"/>
      <c r="I29" s="221"/>
      <c r="J29" s="221"/>
      <c r="K29" s="221"/>
      <c r="L29" s="221"/>
      <c r="M29" s="221"/>
      <c r="N29" s="221"/>
      <c r="O29" s="221"/>
      <c r="P29" s="222" t="str">
        <f t="shared" si="3"/>
        <v/>
      </c>
      <c r="Q29" s="224" t="str">
        <f t="shared" si="4"/>
        <v/>
      </c>
      <c r="R29" s="53"/>
      <c r="T29" s="47" t="str">
        <f t="shared" si="5"/>
        <v/>
      </c>
      <c r="U29" s="47" t="str">
        <f t="shared" si="6"/>
        <v/>
      </c>
    </row>
    <row r="30" spans="1:21" ht="12" customHeight="1" x14ac:dyDescent="0.4">
      <c r="A30" s="7">
        <v>14</v>
      </c>
      <c r="B30" s="215"/>
      <c r="C30" s="215"/>
      <c r="D30" s="221"/>
      <c r="E30" s="221"/>
      <c r="F30" s="221"/>
      <c r="G30" s="221"/>
      <c r="H30" s="221"/>
      <c r="I30" s="221"/>
      <c r="J30" s="221"/>
      <c r="K30" s="221"/>
      <c r="L30" s="221"/>
      <c r="M30" s="221"/>
      <c r="N30" s="221"/>
      <c r="O30" s="221"/>
      <c r="P30" s="222" t="str">
        <f t="shared" si="3"/>
        <v/>
      </c>
      <c r="Q30" s="224" t="str">
        <f t="shared" si="4"/>
        <v/>
      </c>
      <c r="R30" s="53"/>
      <c r="T30" s="47" t="str">
        <f t="shared" si="5"/>
        <v/>
      </c>
      <c r="U30" s="47" t="str">
        <f t="shared" si="6"/>
        <v/>
      </c>
    </row>
    <row r="31" spans="1:21" ht="12" customHeight="1" x14ac:dyDescent="0.4">
      <c r="A31" s="7">
        <v>15</v>
      </c>
      <c r="B31" s="215"/>
      <c r="C31" s="215"/>
      <c r="D31" s="221"/>
      <c r="E31" s="221"/>
      <c r="F31" s="221"/>
      <c r="G31" s="221"/>
      <c r="H31" s="221"/>
      <c r="I31" s="221"/>
      <c r="J31" s="221"/>
      <c r="K31" s="221"/>
      <c r="L31" s="221"/>
      <c r="M31" s="221"/>
      <c r="N31" s="221"/>
      <c r="O31" s="221"/>
      <c r="P31" s="222" t="str">
        <f t="shared" si="3"/>
        <v/>
      </c>
      <c r="Q31" s="224" t="str">
        <f t="shared" si="4"/>
        <v/>
      </c>
      <c r="R31" s="53"/>
      <c r="T31" s="47" t="str">
        <f t="shared" si="5"/>
        <v/>
      </c>
      <c r="U31" s="47" t="str">
        <f t="shared" si="6"/>
        <v/>
      </c>
    </row>
    <row r="32" spans="1:21" ht="12" customHeight="1" x14ac:dyDescent="0.4">
      <c r="A32" s="7">
        <v>16</v>
      </c>
      <c r="B32" s="215"/>
      <c r="C32" s="215"/>
      <c r="D32" s="221"/>
      <c r="E32" s="221"/>
      <c r="F32" s="221"/>
      <c r="G32" s="221"/>
      <c r="H32" s="221"/>
      <c r="I32" s="221"/>
      <c r="J32" s="221"/>
      <c r="K32" s="221"/>
      <c r="L32" s="221"/>
      <c r="M32" s="221"/>
      <c r="N32" s="221"/>
      <c r="O32" s="221"/>
      <c r="P32" s="222" t="str">
        <f t="shared" si="3"/>
        <v/>
      </c>
      <c r="Q32" s="224" t="str">
        <f t="shared" si="4"/>
        <v/>
      </c>
      <c r="R32" s="53"/>
      <c r="T32" s="47" t="str">
        <f t="shared" si="5"/>
        <v/>
      </c>
      <c r="U32" s="47" t="str">
        <f t="shared" si="6"/>
        <v/>
      </c>
    </row>
    <row r="33" spans="1:21" ht="12" customHeight="1" x14ac:dyDescent="0.4">
      <c r="A33" s="7">
        <v>17</v>
      </c>
      <c r="B33" s="215"/>
      <c r="C33" s="215"/>
      <c r="D33" s="221"/>
      <c r="E33" s="221"/>
      <c r="F33" s="221"/>
      <c r="G33" s="221"/>
      <c r="H33" s="221"/>
      <c r="I33" s="221"/>
      <c r="J33" s="221"/>
      <c r="K33" s="221"/>
      <c r="L33" s="221"/>
      <c r="M33" s="221"/>
      <c r="N33" s="221"/>
      <c r="O33" s="221"/>
      <c r="P33" s="222" t="str">
        <f t="shared" si="3"/>
        <v/>
      </c>
      <c r="Q33" s="224" t="str">
        <f t="shared" si="4"/>
        <v/>
      </c>
      <c r="R33" s="53"/>
      <c r="T33" s="47" t="str">
        <f t="shared" si="5"/>
        <v/>
      </c>
      <c r="U33" s="47" t="str">
        <f t="shared" si="6"/>
        <v/>
      </c>
    </row>
    <row r="34" spans="1:21" ht="12" customHeight="1" x14ac:dyDescent="0.4">
      <c r="A34" s="7">
        <v>18</v>
      </c>
      <c r="B34" s="215"/>
      <c r="C34" s="215"/>
      <c r="D34" s="221"/>
      <c r="E34" s="221"/>
      <c r="F34" s="221"/>
      <c r="G34" s="221"/>
      <c r="H34" s="221"/>
      <c r="I34" s="221"/>
      <c r="J34" s="221"/>
      <c r="K34" s="221"/>
      <c r="L34" s="221"/>
      <c r="M34" s="221"/>
      <c r="N34" s="221"/>
      <c r="O34" s="221"/>
      <c r="P34" s="222" t="str">
        <f t="shared" si="3"/>
        <v/>
      </c>
      <c r="Q34" s="224" t="str">
        <f t="shared" si="4"/>
        <v/>
      </c>
      <c r="R34" s="53"/>
      <c r="T34" s="47" t="str">
        <f t="shared" si="5"/>
        <v/>
      </c>
      <c r="U34" s="47" t="str">
        <f t="shared" si="6"/>
        <v/>
      </c>
    </row>
    <row r="35" spans="1:21" ht="12" customHeight="1" x14ac:dyDescent="0.4">
      <c r="A35" s="7">
        <v>19</v>
      </c>
      <c r="B35" s="215"/>
      <c r="C35" s="215"/>
      <c r="D35" s="221"/>
      <c r="E35" s="221"/>
      <c r="F35" s="221"/>
      <c r="G35" s="221"/>
      <c r="H35" s="221"/>
      <c r="I35" s="221"/>
      <c r="J35" s="221"/>
      <c r="K35" s="221"/>
      <c r="L35" s="221"/>
      <c r="M35" s="221"/>
      <c r="N35" s="221"/>
      <c r="O35" s="221"/>
      <c r="P35" s="222" t="str">
        <f t="shared" si="3"/>
        <v/>
      </c>
      <c r="Q35" s="224" t="str">
        <f t="shared" si="4"/>
        <v/>
      </c>
      <c r="R35" s="53"/>
      <c r="T35" s="47" t="str">
        <f t="shared" si="5"/>
        <v/>
      </c>
      <c r="U35" s="47" t="str">
        <f t="shared" si="6"/>
        <v/>
      </c>
    </row>
    <row r="36" spans="1:21" ht="12" customHeight="1" x14ac:dyDescent="0.4">
      <c r="A36" s="7">
        <v>20</v>
      </c>
      <c r="B36" s="215"/>
      <c r="C36" s="215"/>
      <c r="D36" s="221"/>
      <c r="E36" s="221"/>
      <c r="F36" s="221"/>
      <c r="G36" s="221"/>
      <c r="H36" s="221"/>
      <c r="I36" s="221"/>
      <c r="J36" s="221"/>
      <c r="K36" s="221"/>
      <c r="L36" s="221"/>
      <c r="M36" s="221"/>
      <c r="N36" s="221"/>
      <c r="O36" s="221"/>
      <c r="P36" s="222" t="str">
        <f t="shared" si="3"/>
        <v/>
      </c>
      <c r="Q36" s="224" t="str">
        <f t="shared" si="4"/>
        <v/>
      </c>
      <c r="R36" s="53"/>
      <c r="T36" s="47" t="str">
        <f t="shared" si="5"/>
        <v/>
      </c>
      <c r="U36" s="47" t="str">
        <f t="shared" si="6"/>
        <v/>
      </c>
    </row>
    <row r="37" spans="1:21" ht="12" customHeight="1" x14ac:dyDescent="0.4">
      <c r="A37" s="7">
        <v>21</v>
      </c>
      <c r="B37" s="215"/>
      <c r="C37" s="215"/>
      <c r="D37" s="221"/>
      <c r="E37" s="221"/>
      <c r="F37" s="221"/>
      <c r="G37" s="221"/>
      <c r="H37" s="221"/>
      <c r="I37" s="221"/>
      <c r="J37" s="221"/>
      <c r="K37" s="221"/>
      <c r="L37" s="221"/>
      <c r="M37" s="221"/>
      <c r="N37" s="221"/>
      <c r="O37" s="221"/>
      <c r="P37" s="222" t="str">
        <f t="shared" si="3"/>
        <v/>
      </c>
      <c r="Q37" s="224" t="str">
        <f t="shared" si="4"/>
        <v/>
      </c>
      <c r="R37" s="53"/>
      <c r="T37" s="47" t="str">
        <f t="shared" si="5"/>
        <v/>
      </c>
      <c r="U37" s="47" t="str">
        <f t="shared" si="6"/>
        <v/>
      </c>
    </row>
    <row r="38" spans="1:21" ht="12" customHeight="1" x14ac:dyDescent="0.4">
      <c r="A38" s="7">
        <v>22</v>
      </c>
      <c r="B38" s="215"/>
      <c r="C38" s="215"/>
      <c r="D38" s="221"/>
      <c r="E38" s="221"/>
      <c r="F38" s="221"/>
      <c r="G38" s="221"/>
      <c r="H38" s="221"/>
      <c r="I38" s="221"/>
      <c r="J38" s="221"/>
      <c r="K38" s="221"/>
      <c r="L38" s="221"/>
      <c r="M38" s="221"/>
      <c r="N38" s="221"/>
      <c r="O38" s="221"/>
      <c r="P38" s="222" t="str">
        <f t="shared" si="3"/>
        <v/>
      </c>
      <c r="Q38" s="224" t="str">
        <f t="shared" si="4"/>
        <v/>
      </c>
      <c r="R38" s="53"/>
      <c r="T38" s="47" t="str">
        <f t="shared" si="5"/>
        <v/>
      </c>
      <c r="U38" s="47" t="str">
        <f t="shared" si="6"/>
        <v/>
      </c>
    </row>
    <row r="39" spans="1:21" ht="12" customHeight="1" x14ac:dyDescent="0.4">
      <c r="A39" s="7">
        <v>23</v>
      </c>
      <c r="B39" s="215"/>
      <c r="C39" s="215"/>
      <c r="D39" s="221"/>
      <c r="E39" s="221"/>
      <c r="F39" s="221"/>
      <c r="G39" s="221"/>
      <c r="H39" s="221"/>
      <c r="I39" s="221"/>
      <c r="J39" s="221"/>
      <c r="K39" s="221"/>
      <c r="L39" s="221"/>
      <c r="M39" s="221"/>
      <c r="N39" s="221"/>
      <c r="O39" s="221"/>
      <c r="P39" s="222" t="str">
        <f t="shared" si="3"/>
        <v/>
      </c>
      <c r="Q39" s="224" t="str">
        <f t="shared" si="4"/>
        <v/>
      </c>
      <c r="R39" s="53"/>
      <c r="T39" s="47" t="str">
        <f t="shared" si="5"/>
        <v/>
      </c>
      <c r="U39" s="47" t="str">
        <f t="shared" si="6"/>
        <v/>
      </c>
    </row>
    <row r="40" spans="1:21" ht="12" customHeight="1" x14ac:dyDescent="0.4">
      <c r="A40" s="7">
        <v>24</v>
      </c>
      <c r="B40" s="215"/>
      <c r="C40" s="215"/>
      <c r="D40" s="221"/>
      <c r="E40" s="221"/>
      <c r="F40" s="221"/>
      <c r="G40" s="221"/>
      <c r="H40" s="221"/>
      <c r="I40" s="221"/>
      <c r="J40" s="221"/>
      <c r="K40" s="221"/>
      <c r="L40" s="221"/>
      <c r="M40" s="221"/>
      <c r="N40" s="221"/>
      <c r="O40" s="221"/>
      <c r="P40" s="222" t="str">
        <f t="shared" si="3"/>
        <v/>
      </c>
      <c r="Q40" s="224" t="str">
        <f t="shared" si="4"/>
        <v/>
      </c>
      <c r="R40" s="53"/>
      <c r="T40" s="47" t="str">
        <f t="shared" si="5"/>
        <v/>
      </c>
      <c r="U40" s="47" t="str">
        <f t="shared" si="6"/>
        <v/>
      </c>
    </row>
    <row r="41" spans="1:21" ht="12" customHeight="1" x14ac:dyDescent="0.4">
      <c r="A41" s="7">
        <v>25</v>
      </c>
      <c r="B41" s="215"/>
      <c r="C41" s="215"/>
      <c r="D41" s="221"/>
      <c r="E41" s="221"/>
      <c r="F41" s="221"/>
      <c r="G41" s="221"/>
      <c r="H41" s="221"/>
      <c r="I41" s="221"/>
      <c r="J41" s="221"/>
      <c r="K41" s="221"/>
      <c r="L41" s="221"/>
      <c r="M41" s="221"/>
      <c r="N41" s="221"/>
      <c r="O41" s="221"/>
      <c r="P41" s="222" t="str">
        <f t="shared" si="3"/>
        <v/>
      </c>
      <c r="Q41" s="224" t="str">
        <f t="shared" si="4"/>
        <v/>
      </c>
      <c r="R41" s="53"/>
      <c r="T41" s="47" t="str">
        <f t="shared" si="5"/>
        <v/>
      </c>
      <c r="U41" s="47" t="str">
        <f t="shared" si="6"/>
        <v/>
      </c>
    </row>
    <row r="42" spans="1:21" ht="12" customHeight="1" x14ac:dyDescent="0.4">
      <c r="A42" s="7">
        <v>26</v>
      </c>
      <c r="B42" s="215"/>
      <c r="C42" s="215"/>
      <c r="D42" s="221"/>
      <c r="E42" s="221"/>
      <c r="F42" s="221"/>
      <c r="G42" s="221"/>
      <c r="H42" s="221"/>
      <c r="I42" s="221"/>
      <c r="J42" s="221"/>
      <c r="K42" s="221"/>
      <c r="L42" s="221"/>
      <c r="M42" s="221"/>
      <c r="N42" s="221"/>
      <c r="O42" s="221"/>
      <c r="P42" s="222" t="str">
        <f t="shared" si="3"/>
        <v/>
      </c>
      <c r="Q42" s="224" t="str">
        <f t="shared" si="4"/>
        <v/>
      </c>
      <c r="R42" s="53"/>
      <c r="T42" s="47" t="str">
        <f t="shared" si="5"/>
        <v/>
      </c>
      <c r="U42" s="47" t="str">
        <f t="shared" si="6"/>
        <v/>
      </c>
    </row>
    <row r="43" spans="1:21" ht="12" customHeight="1" x14ac:dyDescent="0.4">
      <c r="A43" s="7">
        <v>27</v>
      </c>
      <c r="B43" s="215"/>
      <c r="C43" s="215"/>
      <c r="D43" s="221"/>
      <c r="E43" s="221"/>
      <c r="F43" s="221"/>
      <c r="G43" s="221"/>
      <c r="H43" s="221"/>
      <c r="I43" s="221"/>
      <c r="J43" s="221"/>
      <c r="K43" s="221"/>
      <c r="L43" s="221"/>
      <c r="M43" s="221"/>
      <c r="N43" s="221"/>
      <c r="O43" s="221"/>
      <c r="P43" s="222" t="str">
        <f t="shared" si="3"/>
        <v/>
      </c>
      <c r="Q43" s="224" t="str">
        <f t="shared" si="4"/>
        <v/>
      </c>
      <c r="R43" s="53"/>
      <c r="T43" s="47" t="str">
        <f t="shared" si="5"/>
        <v/>
      </c>
      <c r="U43" s="47" t="str">
        <f t="shared" si="6"/>
        <v/>
      </c>
    </row>
    <row r="44" spans="1:21" ht="12" customHeight="1" x14ac:dyDescent="0.4">
      <c r="A44" s="7">
        <v>28</v>
      </c>
      <c r="B44" s="215"/>
      <c r="C44" s="215"/>
      <c r="D44" s="221"/>
      <c r="E44" s="221"/>
      <c r="F44" s="221"/>
      <c r="G44" s="221"/>
      <c r="H44" s="221"/>
      <c r="I44" s="221"/>
      <c r="J44" s="221"/>
      <c r="K44" s="221"/>
      <c r="L44" s="221"/>
      <c r="M44" s="221"/>
      <c r="N44" s="221"/>
      <c r="O44" s="221"/>
      <c r="P44" s="222" t="str">
        <f t="shared" si="3"/>
        <v/>
      </c>
      <c r="Q44" s="224" t="str">
        <f t="shared" si="4"/>
        <v/>
      </c>
      <c r="R44" s="53"/>
      <c r="T44" s="47" t="str">
        <f t="shared" si="5"/>
        <v/>
      </c>
      <c r="U44" s="47" t="str">
        <f t="shared" si="6"/>
        <v/>
      </c>
    </row>
    <row r="45" spans="1:21" ht="12" customHeight="1" x14ac:dyDescent="0.4">
      <c r="A45" s="7">
        <v>29</v>
      </c>
      <c r="B45" s="215"/>
      <c r="C45" s="215"/>
      <c r="D45" s="221"/>
      <c r="E45" s="221"/>
      <c r="F45" s="221"/>
      <c r="G45" s="221"/>
      <c r="H45" s="221"/>
      <c r="I45" s="221"/>
      <c r="J45" s="221"/>
      <c r="K45" s="221"/>
      <c r="L45" s="221"/>
      <c r="M45" s="221"/>
      <c r="N45" s="221"/>
      <c r="O45" s="221"/>
      <c r="P45" s="222" t="str">
        <f t="shared" si="3"/>
        <v/>
      </c>
      <c r="Q45" s="224" t="str">
        <f t="shared" si="4"/>
        <v/>
      </c>
      <c r="R45" s="53"/>
      <c r="T45" s="47" t="str">
        <f t="shared" si="5"/>
        <v/>
      </c>
      <c r="U45" s="47" t="str">
        <f t="shared" si="6"/>
        <v/>
      </c>
    </row>
    <row r="46" spans="1:21" ht="12" customHeight="1" x14ac:dyDescent="0.4">
      <c r="A46" s="7">
        <v>30</v>
      </c>
      <c r="B46" s="215"/>
      <c r="C46" s="215"/>
      <c r="D46" s="221"/>
      <c r="E46" s="221"/>
      <c r="F46" s="221"/>
      <c r="G46" s="221"/>
      <c r="H46" s="221"/>
      <c r="I46" s="221"/>
      <c r="J46" s="221"/>
      <c r="K46" s="221"/>
      <c r="L46" s="221"/>
      <c r="M46" s="221"/>
      <c r="N46" s="221"/>
      <c r="O46" s="221"/>
      <c r="P46" s="222" t="str">
        <f t="shared" si="3"/>
        <v/>
      </c>
      <c r="Q46" s="224" t="str">
        <f t="shared" si="4"/>
        <v/>
      </c>
      <c r="R46" s="53"/>
      <c r="T46" s="47" t="str">
        <f t="shared" si="5"/>
        <v/>
      </c>
      <c r="U46" s="47" t="str">
        <f t="shared" si="6"/>
        <v/>
      </c>
    </row>
    <row r="47" spans="1:21" ht="12" customHeight="1" x14ac:dyDescent="0.4">
      <c r="A47" s="7">
        <v>31</v>
      </c>
      <c r="B47" s="215"/>
      <c r="C47" s="215"/>
      <c r="D47" s="221"/>
      <c r="E47" s="221"/>
      <c r="F47" s="221"/>
      <c r="G47" s="221"/>
      <c r="H47" s="221"/>
      <c r="I47" s="221"/>
      <c r="J47" s="221"/>
      <c r="K47" s="221"/>
      <c r="L47" s="221"/>
      <c r="M47" s="221"/>
      <c r="N47" s="221"/>
      <c r="O47" s="221"/>
      <c r="P47" s="222" t="str">
        <f t="shared" si="3"/>
        <v/>
      </c>
      <c r="Q47" s="224" t="str">
        <f t="shared" si="4"/>
        <v/>
      </c>
      <c r="R47" s="53"/>
      <c r="T47" s="47" t="str">
        <f t="shared" si="5"/>
        <v/>
      </c>
      <c r="U47" s="47" t="str">
        <f t="shared" si="6"/>
        <v/>
      </c>
    </row>
    <row r="48" spans="1:21" ht="12" customHeight="1" x14ac:dyDescent="0.4">
      <c r="A48" s="7">
        <v>32</v>
      </c>
      <c r="B48" s="215"/>
      <c r="C48" s="215"/>
      <c r="D48" s="221"/>
      <c r="E48" s="221"/>
      <c r="F48" s="221"/>
      <c r="G48" s="221"/>
      <c r="H48" s="221"/>
      <c r="I48" s="221"/>
      <c r="J48" s="221"/>
      <c r="K48" s="221"/>
      <c r="L48" s="221"/>
      <c r="M48" s="221"/>
      <c r="N48" s="221"/>
      <c r="O48" s="221"/>
      <c r="P48" s="222" t="str">
        <f t="shared" si="3"/>
        <v/>
      </c>
      <c r="Q48" s="224" t="str">
        <f t="shared" si="4"/>
        <v/>
      </c>
      <c r="R48" s="53"/>
      <c r="T48" s="47" t="str">
        <f t="shared" si="5"/>
        <v/>
      </c>
      <c r="U48" s="47" t="str">
        <f t="shared" si="6"/>
        <v/>
      </c>
    </row>
    <row r="49" spans="1:21" ht="12" customHeight="1" x14ac:dyDescent="0.4">
      <c r="A49" s="7">
        <v>33</v>
      </c>
      <c r="B49" s="215"/>
      <c r="C49" s="215"/>
      <c r="D49" s="221"/>
      <c r="E49" s="221"/>
      <c r="F49" s="221"/>
      <c r="G49" s="221"/>
      <c r="H49" s="221"/>
      <c r="I49" s="221"/>
      <c r="J49" s="221"/>
      <c r="K49" s="221"/>
      <c r="L49" s="221"/>
      <c r="M49" s="221"/>
      <c r="N49" s="221"/>
      <c r="O49" s="221"/>
      <c r="P49" s="222" t="str">
        <f t="shared" si="3"/>
        <v/>
      </c>
      <c r="Q49" s="224" t="str">
        <f t="shared" si="4"/>
        <v/>
      </c>
      <c r="R49" s="53"/>
      <c r="T49" s="47" t="str">
        <f t="shared" si="5"/>
        <v/>
      </c>
      <c r="U49" s="47" t="str">
        <f t="shared" si="6"/>
        <v/>
      </c>
    </row>
    <row r="50" spans="1:21" ht="12" customHeight="1" x14ac:dyDescent="0.4">
      <c r="A50" s="7">
        <v>34</v>
      </c>
      <c r="B50" s="215"/>
      <c r="C50" s="215"/>
      <c r="D50" s="221"/>
      <c r="E50" s="221"/>
      <c r="F50" s="221"/>
      <c r="G50" s="221"/>
      <c r="H50" s="221"/>
      <c r="I50" s="221"/>
      <c r="J50" s="221"/>
      <c r="K50" s="221"/>
      <c r="L50" s="221"/>
      <c r="M50" s="221"/>
      <c r="N50" s="221"/>
      <c r="O50" s="221"/>
      <c r="P50" s="222" t="str">
        <f t="shared" si="3"/>
        <v/>
      </c>
      <c r="Q50" s="224" t="str">
        <f t="shared" si="4"/>
        <v/>
      </c>
      <c r="R50" s="53"/>
      <c r="T50" s="47" t="str">
        <f t="shared" si="5"/>
        <v/>
      </c>
      <c r="U50" s="47" t="str">
        <f t="shared" si="6"/>
        <v/>
      </c>
    </row>
    <row r="51" spans="1:21" ht="12" customHeight="1" x14ac:dyDescent="0.4">
      <c r="A51" s="7">
        <v>35</v>
      </c>
      <c r="B51" s="215"/>
      <c r="C51" s="215"/>
      <c r="D51" s="221"/>
      <c r="E51" s="221"/>
      <c r="F51" s="221"/>
      <c r="G51" s="221"/>
      <c r="H51" s="221"/>
      <c r="I51" s="221"/>
      <c r="J51" s="221"/>
      <c r="K51" s="221"/>
      <c r="L51" s="221"/>
      <c r="M51" s="221"/>
      <c r="N51" s="221"/>
      <c r="O51" s="221"/>
      <c r="P51" s="222" t="str">
        <f t="shared" si="3"/>
        <v/>
      </c>
      <c r="Q51" s="224" t="str">
        <f t="shared" si="4"/>
        <v/>
      </c>
      <c r="R51" s="53"/>
      <c r="T51" s="47" t="str">
        <f t="shared" si="5"/>
        <v/>
      </c>
      <c r="U51" s="47" t="str">
        <f t="shared" si="6"/>
        <v/>
      </c>
    </row>
    <row r="52" spans="1:21" ht="12" customHeight="1" x14ac:dyDescent="0.4">
      <c r="A52" s="7">
        <v>36</v>
      </c>
      <c r="B52" s="215"/>
      <c r="C52" s="215"/>
      <c r="D52" s="221"/>
      <c r="E52" s="221"/>
      <c r="F52" s="221"/>
      <c r="G52" s="221"/>
      <c r="H52" s="221"/>
      <c r="I52" s="221"/>
      <c r="J52" s="221"/>
      <c r="K52" s="221"/>
      <c r="L52" s="221"/>
      <c r="M52" s="221"/>
      <c r="N52" s="221"/>
      <c r="O52" s="221"/>
      <c r="P52" s="222" t="str">
        <f t="shared" si="3"/>
        <v/>
      </c>
      <c r="Q52" s="224" t="str">
        <f t="shared" si="4"/>
        <v/>
      </c>
      <c r="R52" s="53"/>
      <c r="T52" s="47" t="str">
        <f t="shared" si="5"/>
        <v/>
      </c>
      <c r="U52" s="47" t="str">
        <f t="shared" si="6"/>
        <v/>
      </c>
    </row>
    <row r="53" spans="1:21" ht="12" customHeight="1" x14ac:dyDescent="0.4">
      <c r="A53" s="7">
        <v>37</v>
      </c>
      <c r="B53" s="215"/>
      <c r="C53" s="215"/>
      <c r="D53" s="221"/>
      <c r="E53" s="221"/>
      <c r="F53" s="221"/>
      <c r="G53" s="221"/>
      <c r="H53" s="221"/>
      <c r="I53" s="221"/>
      <c r="J53" s="221"/>
      <c r="K53" s="221"/>
      <c r="L53" s="221"/>
      <c r="M53" s="221"/>
      <c r="N53" s="221"/>
      <c r="O53" s="221"/>
      <c r="P53" s="222" t="str">
        <f t="shared" si="3"/>
        <v/>
      </c>
      <c r="Q53" s="224" t="str">
        <f t="shared" si="4"/>
        <v/>
      </c>
      <c r="R53" s="53"/>
      <c r="T53" s="47" t="str">
        <f t="shared" si="5"/>
        <v/>
      </c>
      <c r="U53" s="47" t="str">
        <f t="shared" si="6"/>
        <v/>
      </c>
    </row>
    <row r="54" spans="1:21" ht="12" customHeight="1" x14ac:dyDescent="0.4">
      <c r="A54" s="7">
        <v>38</v>
      </c>
      <c r="B54" s="215"/>
      <c r="C54" s="215"/>
      <c r="D54" s="221"/>
      <c r="E54" s="221"/>
      <c r="F54" s="221"/>
      <c r="G54" s="221"/>
      <c r="H54" s="221"/>
      <c r="I54" s="221"/>
      <c r="J54" s="221"/>
      <c r="K54" s="221"/>
      <c r="L54" s="221"/>
      <c r="M54" s="221"/>
      <c r="N54" s="221"/>
      <c r="O54" s="221"/>
      <c r="P54" s="222" t="str">
        <f t="shared" si="3"/>
        <v/>
      </c>
      <c r="Q54" s="224" t="str">
        <f t="shared" si="4"/>
        <v/>
      </c>
      <c r="R54" s="53"/>
      <c r="T54" s="47" t="str">
        <f t="shared" si="5"/>
        <v/>
      </c>
      <c r="U54" s="47" t="str">
        <f t="shared" si="6"/>
        <v/>
      </c>
    </row>
    <row r="55" spans="1:21" ht="12" customHeight="1" x14ac:dyDescent="0.4">
      <c r="A55" s="7">
        <v>39</v>
      </c>
      <c r="B55" s="215"/>
      <c r="C55" s="215"/>
      <c r="D55" s="221"/>
      <c r="E55" s="221"/>
      <c r="F55" s="221"/>
      <c r="G55" s="221"/>
      <c r="H55" s="221"/>
      <c r="I55" s="221"/>
      <c r="J55" s="221"/>
      <c r="K55" s="221"/>
      <c r="L55" s="221"/>
      <c r="M55" s="221"/>
      <c r="N55" s="221"/>
      <c r="O55" s="221"/>
      <c r="P55" s="222" t="str">
        <f t="shared" si="3"/>
        <v/>
      </c>
      <c r="Q55" s="224" t="str">
        <f t="shared" si="4"/>
        <v/>
      </c>
      <c r="R55" s="53"/>
      <c r="T55" s="47" t="str">
        <f t="shared" si="5"/>
        <v/>
      </c>
      <c r="U55" s="47" t="str">
        <f t="shared" si="6"/>
        <v/>
      </c>
    </row>
    <row r="56" spans="1:21" ht="12" customHeight="1" x14ac:dyDescent="0.4">
      <c r="A56" s="7">
        <v>40</v>
      </c>
      <c r="B56" s="215"/>
      <c r="C56" s="215"/>
      <c r="D56" s="221"/>
      <c r="E56" s="221"/>
      <c r="F56" s="221"/>
      <c r="G56" s="221"/>
      <c r="H56" s="221"/>
      <c r="I56" s="221"/>
      <c r="J56" s="221"/>
      <c r="K56" s="221"/>
      <c r="L56" s="221"/>
      <c r="M56" s="221"/>
      <c r="N56" s="221"/>
      <c r="O56" s="221"/>
      <c r="P56" s="222" t="str">
        <f t="shared" si="3"/>
        <v/>
      </c>
      <c r="Q56" s="224" t="str">
        <f t="shared" si="4"/>
        <v/>
      </c>
      <c r="R56" s="53"/>
      <c r="T56" s="47" t="str">
        <f t="shared" si="5"/>
        <v/>
      </c>
      <c r="U56" s="47" t="str">
        <f t="shared" si="6"/>
        <v/>
      </c>
    </row>
    <row r="57" spans="1:21" ht="12" customHeight="1" x14ac:dyDescent="0.4">
      <c r="A57" s="7">
        <v>41</v>
      </c>
      <c r="B57" s="215"/>
      <c r="C57" s="215"/>
      <c r="D57" s="221"/>
      <c r="E57" s="221"/>
      <c r="F57" s="221"/>
      <c r="G57" s="221"/>
      <c r="H57" s="221"/>
      <c r="I57" s="221"/>
      <c r="J57" s="221"/>
      <c r="K57" s="221"/>
      <c r="L57" s="221"/>
      <c r="M57" s="221"/>
      <c r="N57" s="221"/>
      <c r="O57" s="221"/>
      <c r="P57" s="222" t="str">
        <f t="shared" si="3"/>
        <v/>
      </c>
      <c r="Q57" s="224" t="str">
        <f t="shared" si="4"/>
        <v/>
      </c>
      <c r="R57" s="53"/>
      <c r="T57" s="47" t="str">
        <f t="shared" si="5"/>
        <v/>
      </c>
      <c r="U57" s="47" t="str">
        <f t="shared" si="6"/>
        <v/>
      </c>
    </row>
    <row r="58" spans="1:21" ht="12" customHeight="1" x14ac:dyDescent="0.4">
      <c r="A58" s="7">
        <v>42</v>
      </c>
      <c r="B58" s="215"/>
      <c r="C58" s="215"/>
      <c r="D58" s="221"/>
      <c r="E58" s="221"/>
      <c r="F58" s="221"/>
      <c r="G58" s="221"/>
      <c r="H58" s="221"/>
      <c r="I58" s="221"/>
      <c r="J58" s="221"/>
      <c r="K58" s="221"/>
      <c r="L58" s="221"/>
      <c r="M58" s="221"/>
      <c r="N58" s="221"/>
      <c r="O58" s="221"/>
      <c r="P58" s="222" t="str">
        <f t="shared" si="3"/>
        <v/>
      </c>
      <c r="Q58" s="224" t="str">
        <f t="shared" si="4"/>
        <v/>
      </c>
      <c r="R58" s="53"/>
      <c r="T58" s="47" t="str">
        <f t="shared" si="5"/>
        <v/>
      </c>
      <c r="U58" s="47" t="str">
        <f t="shared" si="6"/>
        <v/>
      </c>
    </row>
    <row r="59" spans="1:21" ht="12" customHeight="1" x14ac:dyDescent="0.4">
      <c r="A59" s="7">
        <v>43</v>
      </c>
      <c r="B59" s="215"/>
      <c r="C59" s="215"/>
      <c r="D59" s="221"/>
      <c r="E59" s="221"/>
      <c r="F59" s="221"/>
      <c r="G59" s="221"/>
      <c r="H59" s="221"/>
      <c r="I59" s="221"/>
      <c r="J59" s="221"/>
      <c r="K59" s="221"/>
      <c r="L59" s="221"/>
      <c r="M59" s="221"/>
      <c r="N59" s="221"/>
      <c r="O59" s="221"/>
      <c r="P59" s="222" t="str">
        <f t="shared" si="3"/>
        <v/>
      </c>
      <c r="Q59" s="224" t="str">
        <f t="shared" si="4"/>
        <v/>
      </c>
      <c r="R59" s="53"/>
      <c r="T59" s="47" t="str">
        <f t="shared" si="5"/>
        <v/>
      </c>
      <c r="U59" s="47" t="str">
        <f t="shared" si="6"/>
        <v/>
      </c>
    </row>
    <row r="60" spans="1:21" ht="12" customHeight="1" x14ac:dyDescent="0.4">
      <c r="A60" s="7">
        <v>44</v>
      </c>
      <c r="B60" s="215"/>
      <c r="C60" s="215"/>
      <c r="D60" s="221"/>
      <c r="E60" s="221"/>
      <c r="F60" s="221"/>
      <c r="G60" s="221"/>
      <c r="H60" s="221"/>
      <c r="I60" s="221"/>
      <c r="J60" s="221"/>
      <c r="K60" s="221"/>
      <c r="L60" s="221"/>
      <c r="M60" s="221"/>
      <c r="N60" s="221"/>
      <c r="O60" s="221"/>
      <c r="P60" s="222" t="str">
        <f t="shared" si="3"/>
        <v/>
      </c>
      <c r="Q60" s="224" t="str">
        <f t="shared" si="4"/>
        <v/>
      </c>
      <c r="R60" s="53"/>
      <c r="T60" s="47" t="str">
        <f t="shared" si="5"/>
        <v/>
      </c>
      <c r="U60" s="47" t="str">
        <f t="shared" si="6"/>
        <v/>
      </c>
    </row>
    <row r="61" spans="1:21" ht="12" customHeight="1" x14ac:dyDescent="0.4">
      <c r="A61" s="7">
        <v>45</v>
      </c>
      <c r="B61" s="215"/>
      <c r="C61" s="215"/>
      <c r="D61" s="221"/>
      <c r="E61" s="221"/>
      <c r="F61" s="221"/>
      <c r="G61" s="221"/>
      <c r="H61" s="221"/>
      <c r="I61" s="221"/>
      <c r="J61" s="221"/>
      <c r="K61" s="221"/>
      <c r="L61" s="221"/>
      <c r="M61" s="221"/>
      <c r="N61" s="221"/>
      <c r="O61" s="221"/>
      <c r="P61" s="222" t="str">
        <f t="shared" si="3"/>
        <v/>
      </c>
      <c r="Q61" s="224" t="str">
        <f t="shared" si="4"/>
        <v/>
      </c>
      <c r="R61" s="53"/>
      <c r="T61" s="47" t="str">
        <f t="shared" si="5"/>
        <v/>
      </c>
      <c r="U61" s="47" t="str">
        <f t="shared" si="6"/>
        <v/>
      </c>
    </row>
    <row r="62" spans="1:21" ht="12" customHeight="1" x14ac:dyDescent="0.4">
      <c r="A62" s="7">
        <v>46</v>
      </c>
      <c r="B62" s="215"/>
      <c r="C62" s="215"/>
      <c r="D62" s="221"/>
      <c r="E62" s="221"/>
      <c r="F62" s="221"/>
      <c r="G62" s="221"/>
      <c r="H62" s="221"/>
      <c r="I62" s="221"/>
      <c r="J62" s="221"/>
      <c r="K62" s="221"/>
      <c r="L62" s="221"/>
      <c r="M62" s="221"/>
      <c r="N62" s="221"/>
      <c r="O62" s="221"/>
      <c r="P62" s="222" t="str">
        <f t="shared" si="3"/>
        <v/>
      </c>
      <c r="Q62" s="224" t="str">
        <f t="shared" si="4"/>
        <v/>
      </c>
      <c r="R62" s="53"/>
      <c r="T62" s="47" t="str">
        <f t="shared" si="5"/>
        <v/>
      </c>
      <c r="U62" s="47" t="str">
        <f t="shared" si="6"/>
        <v/>
      </c>
    </row>
    <row r="63" spans="1:21" ht="12" customHeight="1" x14ac:dyDescent="0.4">
      <c r="A63" s="7">
        <v>47</v>
      </c>
      <c r="B63" s="215"/>
      <c r="C63" s="215"/>
      <c r="D63" s="221"/>
      <c r="E63" s="221"/>
      <c r="F63" s="221"/>
      <c r="G63" s="221"/>
      <c r="H63" s="221"/>
      <c r="I63" s="221"/>
      <c r="J63" s="221"/>
      <c r="K63" s="221"/>
      <c r="L63" s="221"/>
      <c r="M63" s="221"/>
      <c r="N63" s="221"/>
      <c r="O63" s="221"/>
      <c r="P63" s="222" t="str">
        <f t="shared" si="3"/>
        <v/>
      </c>
      <c r="Q63" s="224" t="str">
        <f t="shared" si="4"/>
        <v/>
      </c>
      <c r="R63" s="53"/>
      <c r="T63" s="47" t="str">
        <f t="shared" si="5"/>
        <v/>
      </c>
      <c r="U63" s="47" t="str">
        <f t="shared" si="6"/>
        <v/>
      </c>
    </row>
    <row r="64" spans="1:21" ht="12" customHeight="1" x14ac:dyDescent="0.4">
      <c r="A64" s="7">
        <v>48</v>
      </c>
      <c r="B64" s="215"/>
      <c r="C64" s="215"/>
      <c r="D64" s="221"/>
      <c r="E64" s="221"/>
      <c r="F64" s="221"/>
      <c r="G64" s="221"/>
      <c r="H64" s="221"/>
      <c r="I64" s="221"/>
      <c r="J64" s="221"/>
      <c r="K64" s="221"/>
      <c r="L64" s="221"/>
      <c r="M64" s="221"/>
      <c r="N64" s="221"/>
      <c r="O64" s="221"/>
      <c r="P64" s="222" t="str">
        <f t="shared" si="3"/>
        <v/>
      </c>
      <c r="Q64" s="224" t="str">
        <f t="shared" si="4"/>
        <v/>
      </c>
      <c r="R64" s="53"/>
      <c r="T64" s="47" t="str">
        <f t="shared" si="5"/>
        <v/>
      </c>
      <c r="U64" s="47" t="str">
        <f t="shared" si="6"/>
        <v/>
      </c>
    </row>
    <row r="65" spans="1:21" ht="12" customHeight="1" x14ac:dyDescent="0.4">
      <c r="A65" s="7">
        <v>49</v>
      </c>
      <c r="B65" s="215"/>
      <c r="C65" s="215"/>
      <c r="D65" s="221"/>
      <c r="E65" s="221"/>
      <c r="F65" s="221"/>
      <c r="G65" s="221"/>
      <c r="H65" s="221"/>
      <c r="I65" s="221"/>
      <c r="J65" s="221"/>
      <c r="K65" s="221"/>
      <c r="L65" s="221"/>
      <c r="M65" s="221"/>
      <c r="N65" s="221"/>
      <c r="O65" s="221"/>
      <c r="P65" s="222" t="str">
        <f t="shared" si="3"/>
        <v/>
      </c>
      <c r="Q65" s="224" t="str">
        <f t="shared" si="4"/>
        <v/>
      </c>
      <c r="R65" s="53"/>
      <c r="T65" s="47" t="str">
        <f t="shared" si="5"/>
        <v/>
      </c>
      <c r="U65" s="47" t="str">
        <f t="shared" si="6"/>
        <v/>
      </c>
    </row>
    <row r="66" spans="1:21" ht="12" customHeight="1" x14ac:dyDescent="0.4">
      <c r="A66" s="7">
        <v>50</v>
      </c>
      <c r="B66" s="215"/>
      <c r="C66" s="215"/>
      <c r="D66" s="221"/>
      <c r="E66" s="221"/>
      <c r="F66" s="221"/>
      <c r="G66" s="221"/>
      <c r="H66" s="221"/>
      <c r="I66" s="221"/>
      <c r="J66" s="221"/>
      <c r="K66" s="221"/>
      <c r="L66" s="221"/>
      <c r="M66" s="221"/>
      <c r="N66" s="221"/>
      <c r="O66" s="221"/>
      <c r="P66" s="222" t="str">
        <f t="shared" si="3"/>
        <v/>
      </c>
      <c r="Q66" s="224" t="str">
        <f t="shared" si="4"/>
        <v/>
      </c>
      <c r="R66" s="53"/>
      <c r="T66" s="47" t="str">
        <f t="shared" si="5"/>
        <v/>
      </c>
      <c r="U66" s="47" t="str">
        <f t="shared" si="6"/>
        <v/>
      </c>
    </row>
    <row r="67" spans="1:21" ht="12" customHeight="1" x14ac:dyDescent="0.4">
      <c r="A67" s="7">
        <v>51</v>
      </c>
      <c r="B67" s="215"/>
      <c r="C67" s="215"/>
      <c r="D67" s="221"/>
      <c r="E67" s="221"/>
      <c r="F67" s="221"/>
      <c r="G67" s="221"/>
      <c r="H67" s="221"/>
      <c r="I67" s="221"/>
      <c r="J67" s="221"/>
      <c r="K67" s="221"/>
      <c r="L67" s="221"/>
      <c r="M67" s="221"/>
      <c r="N67" s="221"/>
      <c r="O67" s="221"/>
      <c r="P67" s="222" t="str">
        <f t="shared" si="3"/>
        <v/>
      </c>
      <c r="Q67" s="224" t="str">
        <f t="shared" si="4"/>
        <v/>
      </c>
      <c r="R67" s="53"/>
      <c r="T67" s="47" t="str">
        <f t="shared" si="5"/>
        <v/>
      </c>
      <c r="U67" s="47" t="str">
        <f t="shared" si="6"/>
        <v/>
      </c>
    </row>
    <row r="68" spans="1:21" ht="12" customHeight="1" x14ac:dyDescent="0.4">
      <c r="A68" s="7">
        <v>52</v>
      </c>
      <c r="B68" s="215"/>
      <c r="C68" s="215"/>
      <c r="D68" s="221"/>
      <c r="E68" s="221"/>
      <c r="F68" s="221"/>
      <c r="G68" s="221"/>
      <c r="H68" s="221"/>
      <c r="I68" s="221"/>
      <c r="J68" s="221"/>
      <c r="K68" s="221"/>
      <c r="L68" s="221"/>
      <c r="M68" s="221"/>
      <c r="N68" s="221"/>
      <c r="O68" s="221"/>
      <c r="P68" s="222" t="str">
        <f t="shared" si="3"/>
        <v/>
      </c>
      <c r="Q68" s="224" t="str">
        <f t="shared" si="4"/>
        <v/>
      </c>
      <c r="R68" s="53"/>
      <c r="T68" s="47" t="str">
        <f t="shared" si="5"/>
        <v/>
      </c>
      <c r="U68" s="47" t="str">
        <f t="shared" si="6"/>
        <v/>
      </c>
    </row>
    <row r="69" spans="1:21" ht="12" customHeight="1" x14ac:dyDescent="0.4">
      <c r="A69" s="7">
        <v>53</v>
      </c>
      <c r="B69" s="215"/>
      <c r="C69" s="215"/>
      <c r="D69" s="221"/>
      <c r="E69" s="221"/>
      <c r="F69" s="221"/>
      <c r="G69" s="221"/>
      <c r="H69" s="221"/>
      <c r="I69" s="221"/>
      <c r="J69" s="221"/>
      <c r="K69" s="221"/>
      <c r="L69" s="221"/>
      <c r="M69" s="221"/>
      <c r="N69" s="221"/>
      <c r="O69" s="221"/>
      <c r="P69" s="222" t="str">
        <f t="shared" si="3"/>
        <v/>
      </c>
      <c r="Q69" s="224" t="str">
        <f t="shared" si="4"/>
        <v/>
      </c>
      <c r="R69" s="53"/>
      <c r="T69" s="47" t="str">
        <f t="shared" si="5"/>
        <v/>
      </c>
      <c r="U69" s="47" t="str">
        <f t="shared" si="6"/>
        <v/>
      </c>
    </row>
    <row r="70" spans="1:21" ht="12" customHeight="1" x14ac:dyDescent="0.4">
      <c r="A70" s="7">
        <v>54</v>
      </c>
      <c r="B70" s="215"/>
      <c r="C70" s="215"/>
      <c r="D70" s="221"/>
      <c r="E70" s="221"/>
      <c r="F70" s="221"/>
      <c r="G70" s="221"/>
      <c r="H70" s="221"/>
      <c r="I70" s="221"/>
      <c r="J70" s="221"/>
      <c r="K70" s="221"/>
      <c r="L70" s="221"/>
      <c r="M70" s="221"/>
      <c r="N70" s="221"/>
      <c r="O70" s="221"/>
      <c r="P70" s="222" t="str">
        <f t="shared" si="3"/>
        <v/>
      </c>
      <c r="Q70" s="224" t="str">
        <f t="shared" si="4"/>
        <v/>
      </c>
      <c r="R70" s="53"/>
      <c r="T70" s="47" t="str">
        <f t="shared" si="5"/>
        <v/>
      </c>
      <c r="U70" s="47" t="str">
        <f t="shared" si="6"/>
        <v/>
      </c>
    </row>
    <row r="71" spans="1:21" ht="12" customHeight="1" x14ac:dyDescent="0.4">
      <c r="A71" s="7">
        <v>55</v>
      </c>
      <c r="B71" s="215"/>
      <c r="C71" s="215"/>
      <c r="D71" s="221"/>
      <c r="E71" s="221"/>
      <c r="F71" s="221"/>
      <c r="G71" s="221"/>
      <c r="H71" s="221"/>
      <c r="I71" s="221"/>
      <c r="J71" s="221"/>
      <c r="K71" s="221"/>
      <c r="L71" s="221"/>
      <c r="M71" s="221"/>
      <c r="N71" s="221"/>
      <c r="O71" s="221"/>
      <c r="P71" s="222" t="str">
        <f t="shared" si="3"/>
        <v/>
      </c>
      <c r="Q71" s="224" t="str">
        <f t="shared" si="4"/>
        <v/>
      </c>
      <c r="R71" s="53"/>
      <c r="T71" s="47" t="str">
        <f t="shared" si="5"/>
        <v/>
      </c>
      <c r="U71" s="47" t="str">
        <f t="shared" si="6"/>
        <v/>
      </c>
    </row>
    <row r="72" spans="1:21" ht="12" customHeight="1" x14ac:dyDescent="0.4">
      <c r="A72" s="7">
        <v>56</v>
      </c>
      <c r="B72" s="215"/>
      <c r="C72" s="215"/>
      <c r="D72" s="221"/>
      <c r="E72" s="221"/>
      <c r="F72" s="221"/>
      <c r="G72" s="221"/>
      <c r="H72" s="221"/>
      <c r="I72" s="221"/>
      <c r="J72" s="221"/>
      <c r="K72" s="221"/>
      <c r="L72" s="221"/>
      <c r="M72" s="221"/>
      <c r="N72" s="221"/>
      <c r="O72" s="221"/>
      <c r="P72" s="222" t="str">
        <f t="shared" si="3"/>
        <v/>
      </c>
      <c r="Q72" s="224" t="str">
        <f t="shared" si="4"/>
        <v/>
      </c>
      <c r="R72" s="53"/>
      <c r="T72" s="47" t="str">
        <f t="shared" si="5"/>
        <v/>
      </c>
      <c r="U72" s="47" t="str">
        <f t="shared" si="6"/>
        <v/>
      </c>
    </row>
    <row r="73" spans="1:21" ht="12" customHeight="1" x14ac:dyDescent="0.4">
      <c r="A73" s="7">
        <v>57</v>
      </c>
      <c r="B73" s="215"/>
      <c r="C73" s="215"/>
      <c r="D73" s="221"/>
      <c r="E73" s="221"/>
      <c r="F73" s="221"/>
      <c r="G73" s="221"/>
      <c r="H73" s="221"/>
      <c r="I73" s="221"/>
      <c r="J73" s="221"/>
      <c r="K73" s="221"/>
      <c r="L73" s="221"/>
      <c r="M73" s="221"/>
      <c r="N73" s="221"/>
      <c r="O73" s="221"/>
      <c r="P73" s="222" t="str">
        <f t="shared" si="3"/>
        <v/>
      </c>
      <c r="Q73" s="224" t="str">
        <f t="shared" si="4"/>
        <v/>
      </c>
      <c r="R73" s="53"/>
      <c r="T73" s="47" t="str">
        <f t="shared" si="5"/>
        <v/>
      </c>
      <c r="U73" s="47" t="str">
        <f t="shared" si="6"/>
        <v/>
      </c>
    </row>
    <row r="74" spans="1:21" ht="12" customHeight="1" x14ac:dyDescent="0.4">
      <c r="A74" s="7">
        <v>58</v>
      </c>
      <c r="B74" s="215"/>
      <c r="C74" s="215"/>
      <c r="D74" s="221"/>
      <c r="E74" s="221"/>
      <c r="F74" s="221"/>
      <c r="G74" s="221"/>
      <c r="H74" s="221"/>
      <c r="I74" s="221"/>
      <c r="J74" s="221"/>
      <c r="K74" s="221"/>
      <c r="L74" s="221"/>
      <c r="M74" s="221"/>
      <c r="N74" s="221"/>
      <c r="O74" s="221"/>
      <c r="P74" s="222" t="str">
        <f t="shared" si="3"/>
        <v/>
      </c>
      <c r="Q74" s="224" t="str">
        <f t="shared" si="4"/>
        <v/>
      </c>
      <c r="R74" s="53"/>
      <c r="T74" s="47" t="str">
        <f t="shared" si="5"/>
        <v/>
      </c>
      <c r="U74" s="47" t="str">
        <f t="shared" si="6"/>
        <v/>
      </c>
    </row>
    <row r="75" spans="1:21" ht="12" customHeight="1" x14ac:dyDescent="0.4">
      <c r="A75" s="7">
        <v>59</v>
      </c>
      <c r="B75" s="215"/>
      <c r="C75" s="215"/>
      <c r="D75" s="221"/>
      <c r="E75" s="221"/>
      <c r="F75" s="221"/>
      <c r="G75" s="221"/>
      <c r="H75" s="221"/>
      <c r="I75" s="221"/>
      <c r="J75" s="221"/>
      <c r="K75" s="221"/>
      <c r="L75" s="221"/>
      <c r="M75" s="221"/>
      <c r="N75" s="221"/>
      <c r="O75" s="221"/>
      <c r="P75" s="222" t="str">
        <f t="shared" si="3"/>
        <v/>
      </c>
      <c r="Q75" s="224" t="str">
        <f t="shared" si="4"/>
        <v/>
      </c>
      <c r="R75" s="53"/>
      <c r="T75" s="47" t="str">
        <f t="shared" si="5"/>
        <v/>
      </c>
      <c r="U75" s="47" t="str">
        <f t="shared" si="6"/>
        <v/>
      </c>
    </row>
    <row r="76" spans="1:21" ht="12" customHeight="1" x14ac:dyDescent="0.4">
      <c r="A76" s="7">
        <v>60</v>
      </c>
      <c r="B76" s="215"/>
      <c r="C76" s="215"/>
      <c r="D76" s="221"/>
      <c r="E76" s="221"/>
      <c r="F76" s="221"/>
      <c r="G76" s="221"/>
      <c r="H76" s="221"/>
      <c r="I76" s="221"/>
      <c r="J76" s="221"/>
      <c r="K76" s="221"/>
      <c r="L76" s="221"/>
      <c r="M76" s="221"/>
      <c r="N76" s="221"/>
      <c r="O76" s="221"/>
      <c r="P76" s="222" t="str">
        <f t="shared" si="3"/>
        <v/>
      </c>
      <c r="Q76" s="224" t="str">
        <f t="shared" si="4"/>
        <v/>
      </c>
      <c r="R76" s="53"/>
      <c r="T76" s="47" t="str">
        <f t="shared" si="5"/>
        <v/>
      </c>
      <c r="U76" s="47" t="str">
        <f t="shared" si="6"/>
        <v/>
      </c>
    </row>
    <row r="77" spans="1:21" ht="12" customHeight="1" x14ac:dyDescent="0.4">
      <c r="A77" s="7">
        <v>61</v>
      </c>
      <c r="B77" s="215"/>
      <c r="C77" s="215"/>
      <c r="D77" s="221"/>
      <c r="E77" s="221"/>
      <c r="F77" s="221"/>
      <c r="G77" s="221"/>
      <c r="H77" s="221"/>
      <c r="I77" s="221"/>
      <c r="J77" s="221"/>
      <c r="K77" s="221"/>
      <c r="L77" s="221"/>
      <c r="M77" s="221"/>
      <c r="N77" s="221"/>
      <c r="O77" s="221"/>
      <c r="P77" s="222" t="str">
        <f t="shared" si="3"/>
        <v/>
      </c>
      <c r="Q77" s="224" t="str">
        <f t="shared" si="4"/>
        <v/>
      </c>
      <c r="R77" s="53"/>
      <c r="T77" s="47" t="str">
        <f t="shared" si="5"/>
        <v/>
      </c>
      <c r="U77" s="47" t="str">
        <f t="shared" si="6"/>
        <v/>
      </c>
    </row>
    <row r="78" spans="1:21" ht="12" customHeight="1" x14ac:dyDescent="0.4">
      <c r="A78" s="7">
        <v>62</v>
      </c>
      <c r="B78" s="215"/>
      <c r="C78" s="215"/>
      <c r="D78" s="221"/>
      <c r="E78" s="221"/>
      <c r="F78" s="221"/>
      <c r="G78" s="221"/>
      <c r="H78" s="221"/>
      <c r="I78" s="221"/>
      <c r="J78" s="221"/>
      <c r="K78" s="221"/>
      <c r="L78" s="221"/>
      <c r="M78" s="221"/>
      <c r="N78" s="221"/>
      <c r="O78" s="221"/>
      <c r="P78" s="222" t="str">
        <f t="shared" si="3"/>
        <v/>
      </c>
      <c r="Q78" s="224" t="str">
        <f t="shared" si="4"/>
        <v/>
      </c>
      <c r="R78" s="53"/>
      <c r="T78" s="47" t="str">
        <f t="shared" si="5"/>
        <v/>
      </c>
      <c r="U78" s="47" t="str">
        <f t="shared" si="6"/>
        <v/>
      </c>
    </row>
    <row r="79" spans="1:21" ht="12" customHeight="1" x14ac:dyDescent="0.4">
      <c r="A79" s="7">
        <v>63</v>
      </c>
      <c r="B79" s="215"/>
      <c r="C79" s="215"/>
      <c r="D79" s="221"/>
      <c r="E79" s="221"/>
      <c r="F79" s="221"/>
      <c r="G79" s="221"/>
      <c r="H79" s="221"/>
      <c r="I79" s="221"/>
      <c r="J79" s="221"/>
      <c r="K79" s="221"/>
      <c r="L79" s="221"/>
      <c r="M79" s="221"/>
      <c r="N79" s="221"/>
      <c r="O79" s="221"/>
      <c r="P79" s="222" t="str">
        <f t="shared" si="3"/>
        <v/>
      </c>
      <c r="Q79" s="224" t="str">
        <f t="shared" si="4"/>
        <v/>
      </c>
      <c r="R79" s="53"/>
      <c r="T79" s="47" t="str">
        <f t="shared" si="5"/>
        <v/>
      </c>
      <c r="U79" s="47" t="str">
        <f t="shared" si="6"/>
        <v/>
      </c>
    </row>
    <row r="80" spans="1:21" ht="12" customHeight="1" x14ac:dyDescent="0.4">
      <c r="A80" s="7">
        <v>64</v>
      </c>
      <c r="B80" s="215"/>
      <c r="C80" s="215"/>
      <c r="D80" s="221"/>
      <c r="E80" s="221"/>
      <c r="F80" s="221"/>
      <c r="G80" s="221"/>
      <c r="H80" s="221"/>
      <c r="I80" s="221"/>
      <c r="J80" s="221"/>
      <c r="K80" s="221"/>
      <c r="L80" s="221"/>
      <c r="M80" s="221"/>
      <c r="N80" s="221"/>
      <c r="O80" s="221"/>
      <c r="P80" s="222" t="str">
        <f t="shared" si="3"/>
        <v/>
      </c>
      <c r="Q80" s="224" t="str">
        <f t="shared" si="4"/>
        <v/>
      </c>
      <c r="R80" s="53"/>
      <c r="T80" s="47" t="str">
        <f t="shared" si="5"/>
        <v/>
      </c>
      <c r="U80" s="47" t="str">
        <f t="shared" si="6"/>
        <v/>
      </c>
    </row>
    <row r="81" spans="1:21" ht="12" customHeight="1" x14ac:dyDescent="0.4">
      <c r="A81" s="7">
        <v>65</v>
      </c>
      <c r="B81" s="215"/>
      <c r="C81" s="215"/>
      <c r="D81" s="221"/>
      <c r="E81" s="221"/>
      <c r="F81" s="221"/>
      <c r="G81" s="221"/>
      <c r="H81" s="221"/>
      <c r="I81" s="221"/>
      <c r="J81" s="221"/>
      <c r="K81" s="221"/>
      <c r="L81" s="221"/>
      <c r="M81" s="221"/>
      <c r="N81" s="221"/>
      <c r="O81" s="221"/>
      <c r="P81" s="222" t="str">
        <f t="shared" si="3"/>
        <v/>
      </c>
      <c r="Q81" s="224" t="str">
        <f t="shared" si="4"/>
        <v/>
      </c>
      <c r="R81" s="53"/>
      <c r="T81" s="47" t="str">
        <f t="shared" si="5"/>
        <v/>
      </c>
      <c r="U81" s="47" t="str">
        <f t="shared" si="6"/>
        <v/>
      </c>
    </row>
    <row r="82" spans="1:21" ht="12" customHeight="1" x14ac:dyDescent="0.4">
      <c r="A82" s="7">
        <v>66</v>
      </c>
      <c r="B82" s="215"/>
      <c r="C82" s="215"/>
      <c r="D82" s="221"/>
      <c r="E82" s="221"/>
      <c r="F82" s="221"/>
      <c r="G82" s="221"/>
      <c r="H82" s="221"/>
      <c r="I82" s="221"/>
      <c r="J82" s="221"/>
      <c r="K82" s="221"/>
      <c r="L82" s="221"/>
      <c r="M82" s="221"/>
      <c r="N82" s="221"/>
      <c r="O82" s="221"/>
      <c r="P82" s="222" t="str">
        <f t="shared" ref="P82:P145" si="7">IF(C82="","",SUM(D82:O82))</f>
        <v/>
      </c>
      <c r="Q82" s="224" t="str">
        <f t="shared" ref="Q82:Q145" si="8">IF(C82="","",ROUNDDOWN(AVERAGEA(D82:O82),1))</f>
        <v/>
      </c>
      <c r="R82" s="53"/>
      <c r="T82" s="47" t="str">
        <f t="shared" ref="T82:T145" si="9">IF(C82="","",COUNT(D82:O82))</f>
        <v/>
      </c>
      <c r="U82" s="47" t="str">
        <f t="shared" ref="U82:U145" si="10">IF(C82="","",IF(ROUNDDOWN(P82/T82,1)=Q82,"○","要確認"))</f>
        <v/>
      </c>
    </row>
    <row r="83" spans="1:21" ht="12" customHeight="1" x14ac:dyDescent="0.4">
      <c r="A83" s="7">
        <v>67</v>
      </c>
      <c r="B83" s="215"/>
      <c r="C83" s="215"/>
      <c r="D83" s="221"/>
      <c r="E83" s="221"/>
      <c r="F83" s="221"/>
      <c r="G83" s="221"/>
      <c r="H83" s="221"/>
      <c r="I83" s="221"/>
      <c r="J83" s="221"/>
      <c r="K83" s="221"/>
      <c r="L83" s="221"/>
      <c r="M83" s="221"/>
      <c r="N83" s="221"/>
      <c r="O83" s="221"/>
      <c r="P83" s="222" t="str">
        <f t="shared" si="7"/>
        <v/>
      </c>
      <c r="Q83" s="224" t="str">
        <f t="shared" si="8"/>
        <v/>
      </c>
      <c r="R83" s="53"/>
      <c r="T83" s="47" t="str">
        <f t="shared" si="9"/>
        <v/>
      </c>
      <c r="U83" s="47" t="str">
        <f t="shared" si="10"/>
        <v/>
      </c>
    </row>
    <row r="84" spans="1:21" ht="12" customHeight="1" x14ac:dyDescent="0.4">
      <c r="A84" s="7">
        <v>68</v>
      </c>
      <c r="B84" s="215"/>
      <c r="C84" s="215"/>
      <c r="D84" s="221"/>
      <c r="E84" s="221"/>
      <c r="F84" s="221"/>
      <c r="G84" s="221"/>
      <c r="H84" s="221"/>
      <c r="I84" s="221"/>
      <c r="J84" s="221"/>
      <c r="K84" s="221"/>
      <c r="L84" s="221"/>
      <c r="M84" s="221"/>
      <c r="N84" s="221"/>
      <c r="O84" s="221"/>
      <c r="P84" s="222" t="str">
        <f t="shared" si="7"/>
        <v/>
      </c>
      <c r="Q84" s="224" t="str">
        <f t="shared" si="8"/>
        <v/>
      </c>
      <c r="R84" s="53"/>
      <c r="T84" s="47" t="str">
        <f t="shared" si="9"/>
        <v/>
      </c>
      <c r="U84" s="47" t="str">
        <f t="shared" si="10"/>
        <v/>
      </c>
    </row>
    <row r="85" spans="1:21" ht="12" customHeight="1" x14ac:dyDescent="0.4">
      <c r="A85" s="7">
        <v>69</v>
      </c>
      <c r="B85" s="215"/>
      <c r="C85" s="215"/>
      <c r="D85" s="221"/>
      <c r="E85" s="221"/>
      <c r="F85" s="221"/>
      <c r="G85" s="221"/>
      <c r="H85" s="221"/>
      <c r="I85" s="221"/>
      <c r="J85" s="221"/>
      <c r="K85" s="221"/>
      <c r="L85" s="221"/>
      <c r="M85" s="221"/>
      <c r="N85" s="221"/>
      <c r="O85" s="221"/>
      <c r="P85" s="222" t="str">
        <f t="shared" si="7"/>
        <v/>
      </c>
      <c r="Q85" s="224" t="str">
        <f t="shared" si="8"/>
        <v/>
      </c>
      <c r="R85" s="53"/>
      <c r="T85" s="47" t="str">
        <f t="shared" si="9"/>
        <v/>
      </c>
      <c r="U85" s="47" t="str">
        <f t="shared" si="10"/>
        <v/>
      </c>
    </row>
    <row r="86" spans="1:21" ht="12" customHeight="1" x14ac:dyDescent="0.4">
      <c r="A86" s="7">
        <v>70</v>
      </c>
      <c r="B86" s="215"/>
      <c r="C86" s="215"/>
      <c r="D86" s="221"/>
      <c r="E86" s="221"/>
      <c r="F86" s="221"/>
      <c r="G86" s="221"/>
      <c r="H86" s="221"/>
      <c r="I86" s="221"/>
      <c r="J86" s="221"/>
      <c r="K86" s="221"/>
      <c r="L86" s="221"/>
      <c r="M86" s="221"/>
      <c r="N86" s="221"/>
      <c r="O86" s="221"/>
      <c r="P86" s="222" t="str">
        <f t="shared" si="7"/>
        <v/>
      </c>
      <c r="Q86" s="224" t="str">
        <f t="shared" si="8"/>
        <v/>
      </c>
      <c r="R86" s="53"/>
      <c r="T86" s="47" t="str">
        <f t="shared" si="9"/>
        <v/>
      </c>
      <c r="U86" s="47" t="str">
        <f t="shared" si="10"/>
        <v/>
      </c>
    </row>
    <row r="87" spans="1:21" ht="12" customHeight="1" x14ac:dyDescent="0.4">
      <c r="A87" s="7">
        <v>71</v>
      </c>
      <c r="B87" s="215"/>
      <c r="C87" s="215"/>
      <c r="D87" s="221"/>
      <c r="E87" s="221"/>
      <c r="F87" s="221"/>
      <c r="G87" s="221"/>
      <c r="H87" s="221"/>
      <c r="I87" s="221"/>
      <c r="J87" s="221"/>
      <c r="K87" s="221"/>
      <c r="L87" s="221"/>
      <c r="M87" s="221"/>
      <c r="N87" s="221"/>
      <c r="O87" s="221"/>
      <c r="P87" s="222" t="str">
        <f t="shared" si="7"/>
        <v/>
      </c>
      <c r="Q87" s="224" t="str">
        <f t="shared" si="8"/>
        <v/>
      </c>
      <c r="R87" s="53"/>
      <c r="T87" s="47" t="str">
        <f t="shared" si="9"/>
        <v/>
      </c>
      <c r="U87" s="47" t="str">
        <f t="shared" si="10"/>
        <v/>
      </c>
    </row>
    <row r="88" spans="1:21" ht="12" customHeight="1" x14ac:dyDescent="0.4">
      <c r="A88" s="7">
        <v>72</v>
      </c>
      <c r="B88" s="215"/>
      <c r="C88" s="215"/>
      <c r="D88" s="221"/>
      <c r="E88" s="221"/>
      <c r="F88" s="221"/>
      <c r="G88" s="221"/>
      <c r="H88" s="221"/>
      <c r="I88" s="221"/>
      <c r="J88" s="221"/>
      <c r="K88" s="221"/>
      <c r="L88" s="221"/>
      <c r="M88" s="221"/>
      <c r="N88" s="221"/>
      <c r="O88" s="221"/>
      <c r="P88" s="222" t="str">
        <f t="shared" si="7"/>
        <v/>
      </c>
      <c r="Q88" s="224" t="str">
        <f t="shared" si="8"/>
        <v/>
      </c>
      <c r="R88" s="53"/>
      <c r="T88" s="47" t="str">
        <f t="shared" si="9"/>
        <v/>
      </c>
      <c r="U88" s="47" t="str">
        <f t="shared" si="10"/>
        <v/>
      </c>
    </row>
    <row r="89" spans="1:21" ht="12" customHeight="1" x14ac:dyDescent="0.4">
      <c r="A89" s="7">
        <v>73</v>
      </c>
      <c r="B89" s="215"/>
      <c r="C89" s="215"/>
      <c r="D89" s="221"/>
      <c r="E89" s="221"/>
      <c r="F89" s="221"/>
      <c r="G89" s="221"/>
      <c r="H89" s="221"/>
      <c r="I89" s="221"/>
      <c r="J89" s="221"/>
      <c r="K89" s="221"/>
      <c r="L89" s="221"/>
      <c r="M89" s="221"/>
      <c r="N89" s="221"/>
      <c r="O89" s="221"/>
      <c r="P89" s="222" t="str">
        <f t="shared" si="7"/>
        <v/>
      </c>
      <c r="Q89" s="224" t="str">
        <f t="shared" si="8"/>
        <v/>
      </c>
      <c r="R89" s="53"/>
      <c r="T89" s="47" t="str">
        <f t="shared" si="9"/>
        <v/>
      </c>
      <c r="U89" s="47" t="str">
        <f t="shared" si="10"/>
        <v/>
      </c>
    </row>
    <row r="90" spans="1:21" ht="12" customHeight="1" x14ac:dyDescent="0.4">
      <c r="A90" s="7">
        <v>74</v>
      </c>
      <c r="B90" s="215"/>
      <c r="C90" s="215"/>
      <c r="D90" s="221"/>
      <c r="E90" s="221"/>
      <c r="F90" s="221"/>
      <c r="G90" s="221"/>
      <c r="H90" s="221"/>
      <c r="I90" s="221"/>
      <c r="J90" s="221"/>
      <c r="K90" s="221"/>
      <c r="L90" s="221"/>
      <c r="M90" s="221"/>
      <c r="N90" s="221"/>
      <c r="O90" s="221"/>
      <c r="P90" s="222" t="str">
        <f t="shared" si="7"/>
        <v/>
      </c>
      <c r="Q90" s="224" t="str">
        <f t="shared" si="8"/>
        <v/>
      </c>
      <c r="R90" s="53"/>
      <c r="T90" s="47" t="str">
        <f t="shared" si="9"/>
        <v/>
      </c>
      <c r="U90" s="47" t="str">
        <f t="shared" si="10"/>
        <v/>
      </c>
    </row>
    <row r="91" spans="1:21" ht="12" customHeight="1" x14ac:dyDescent="0.4">
      <c r="A91" s="7">
        <v>75</v>
      </c>
      <c r="B91" s="215"/>
      <c r="C91" s="215"/>
      <c r="D91" s="221"/>
      <c r="E91" s="221"/>
      <c r="F91" s="221"/>
      <c r="G91" s="221"/>
      <c r="H91" s="221"/>
      <c r="I91" s="221"/>
      <c r="J91" s="221"/>
      <c r="K91" s="221"/>
      <c r="L91" s="221"/>
      <c r="M91" s="221"/>
      <c r="N91" s="221"/>
      <c r="O91" s="221"/>
      <c r="P91" s="222" t="str">
        <f t="shared" si="7"/>
        <v/>
      </c>
      <c r="Q91" s="224" t="str">
        <f t="shared" si="8"/>
        <v/>
      </c>
      <c r="R91" s="53"/>
      <c r="T91" s="47" t="str">
        <f t="shared" si="9"/>
        <v/>
      </c>
      <c r="U91" s="47" t="str">
        <f t="shared" si="10"/>
        <v/>
      </c>
    </row>
    <row r="92" spans="1:21" ht="12" customHeight="1" x14ac:dyDescent="0.4">
      <c r="A92" s="7">
        <v>76</v>
      </c>
      <c r="B92" s="215"/>
      <c r="C92" s="215"/>
      <c r="D92" s="221"/>
      <c r="E92" s="221"/>
      <c r="F92" s="221"/>
      <c r="G92" s="221"/>
      <c r="H92" s="221"/>
      <c r="I92" s="221"/>
      <c r="J92" s="221"/>
      <c r="K92" s="221"/>
      <c r="L92" s="221"/>
      <c r="M92" s="221"/>
      <c r="N92" s="221"/>
      <c r="O92" s="221"/>
      <c r="P92" s="222" t="str">
        <f t="shared" si="7"/>
        <v/>
      </c>
      <c r="Q92" s="224" t="str">
        <f t="shared" si="8"/>
        <v/>
      </c>
      <c r="R92" s="53"/>
      <c r="T92" s="47" t="str">
        <f t="shared" si="9"/>
        <v/>
      </c>
      <c r="U92" s="47" t="str">
        <f t="shared" si="10"/>
        <v/>
      </c>
    </row>
    <row r="93" spans="1:21" ht="12" customHeight="1" x14ac:dyDescent="0.4">
      <c r="A93" s="7">
        <v>77</v>
      </c>
      <c r="B93" s="215"/>
      <c r="C93" s="215"/>
      <c r="D93" s="221"/>
      <c r="E93" s="221"/>
      <c r="F93" s="221"/>
      <c r="G93" s="221"/>
      <c r="H93" s="221"/>
      <c r="I93" s="221"/>
      <c r="J93" s="221"/>
      <c r="K93" s="221"/>
      <c r="L93" s="221"/>
      <c r="M93" s="221"/>
      <c r="N93" s="221"/>
      <c r="O93" s="221"/>
      <c r="P93" s="222" t="str">
        <f t="shared" si="7"/>
        <v/>
      </c>
      <c r="Q93" s="224" t="str">
        <f t="shared" si="8"/>
        <v/>
      </c>
      <c r="R93" s="53"/>
      <c r="T93" s="47" t="str">
        <f t="shared" si="9"/>
        <v/>
      </c>
      <c r="U93" s="47" t="str">
        <f t="shared" si="10"/>
        <v/>
      </c>
    </row>
    <row r="94" spans="1:21" ht="12" customHeight="1" x14ac:dyDescent="0.4">
      <c r="A94" s="7">
        <v>78</v>
      </c>
      <c r="B94" s="215"/>
      <c r="C94" s="215"/>
      <c r="D94" s="221"/>
      <c r="E94" s="221"/>
      <c r="F94" s="221"/>
      <c r="G94" s="221"/>
      <c r="H94" s="221"/>
      <c r="I94" s="221"/>
      <c r="J94" s="221"/>
      <c r="K94" s="221"/>
      <c r="L94" s="221"/>
      <c r="M94" s="221"/>
      <c r="N94" s="221"/>
      <c r="O94" s="221"/>
      <c r="P94" s="222" t="str">
        <f t="shared" si="7"/>
        <v/>
      </c>
      <c r="Q94" s="224" t="str">
        <f t="shared" si="8"/>
        <v/>
      </c>
      <c r="R94" s="53"/>
      <c r="T94" s="47" t="str">
        <f t="shared" si="9"/>
        <v/>
      </c>
      <c r="U94" s="47" t="str">
        <f t="shared" si="10"/>
        <v/>
      </c>
    </row>
    <row r="95" spans="1:21" ht="12" customHeight="1" x14ac:dyDescent="0.4">
      <c r="A95" s="7">
        <v>79</v>
      </c>
      <c r="B95" s="215"/>
      <c r="C95" s="215"/>
      <c r="D95" s="221"/>
      <c r="E95" s="221"/>
      <c r="F95" s="221"/>
      <c r="G95" s="221"/>
      <c r="H95" s="221"/>
      <c r="I95" s="221"/>
      <c r="J95" s="221"/>
      <c r="K95" s="221"/>
      <c r="L95" s="221"/>
      <c r="M95" s="221"/>
      <c r="N95" s="221"/>
      <c r="O95" s="221"/>
      <c r="P95" s="222" t="str">
        <f t="shared" si="7"/>
        <v/>
      </c>
      <c r="Q95" s="224" t="str">
        <f t="shared" si="8"/>
        <v/>
      </c>
      <c r="R95" s="53"/>
      <c r="T95" s="47" t="str">
        <f t="shared" si="9"/>
        <v/>
      </c>
      <c r="U95" s="47" t="str">
        <f t="shared" si="10"/>
        <v/>
      </c>
    </row>
    <row r="96" spans="1:21" ht="12" customHeight="1" x14ac:dyDescent="0.4">
      <c r="A96" s="7">
        <v>80</v>
      </c>
      <c r="B96" s="215"/>
      <c r="C96" s="215"/>
      <c r="D96" s="221"/>
      <c r="E96" s="221"/>
      <c r="F96" s="221"/>
      <c r="G96" s="221"/>
      <c r="H96" s="221"/>
      <c r="I96" s="221"/>
      <c r="J96" s="221"/>
      <c r="K96" s="221"/>
      <c r="L96" s="221"/>
      <c r="M96" s="221"/>
      <c r="N96" s="221"/>
      <c r="O96" s="221"/>
      <c r="P96" s="222" t="str">
        <f t="shared" si="7"/>
        <v/>
      </c>
      <c r="Q96" s="224" t="str">
        <f t="shared" si="8"/>
        <v/>
      </c>
      <c r="R96" s="53"/>
      <c r="T96" s="47" t="str">
        <f t="shared" si="9"/>
        <v/>
      </c>
      <c r="U96" s="47" t="str">
        <f t="shared" si="10"/>
        <v/>
      </c>
    </row>
    <row r="97" spans="1:21" ht="12" customHeight="1" x14ac:dyDescent="0.4">
      <c r="A97" s="7">
        <v>81</v>
      </c>
      <c r="B97" s="215"/>
      <c r="C97" s="215"/>
      <c r="D97" s="221"/>
      <c r="E97" s="221"/>
      <c r="F97" s="221"/>
      <c r="G97" s="221"/>
      <c r="H97" s="221"/>
      <c r="I97" s="221"/>
      <c r="J97" s="221"/>
      <c r="K97" s="221"/>
      <c r="L97" s="221"/>
      <c r="M97" s="221"/>
      <c r="N97" s="221"/>
      <c r="O97" s="221"/>
      <c r="P97" s="222" t="str">
        <f t="shared" si="7"/>
        <v/>
      </c>
      <c r="Q97" s="224" t="str">
        <f t="shared" si="8"/>
        <v/>
      </c>
      <c r="R97" s="53"/>
      <c r="T97" s="47" t="str">
        <f t="shared" si="9"/>
        <v/>
      </c>
      <c r="U97" s="47" t="str">
        <f t="shared" si="10"/>
        <v/>
      </c>
    </row>
    <row r="98" spans="1:21" ht="12" customHeight="1" x14ac:dyDescent="0.4">
      <c r="A98" s="7">
        <v>82</v>
      </c>
      <c r="B98" s="215"/>
      <c r="C98" s="215"/>
      <c r="D98" s="221"/>
      <c r="E98" s="221"/>
      <c r="F98" s="221"/>
      <c r="G98" s="221"/>
      <c r="H98" s="221"/>
      <c r="I98" s="221"/>
      <c r="J98" s="221"/>
      <c r="K98" s="221"/>
      <c r="L98" s="221"/>
      <c r="M98" s="221"/>
      <c r="N98" s="221"/>
      <c r="O98" s="221"/>
      <c r="P98" s="222" t="str">
        <f t="shared" si="7"/>
        <v/>
      </c>
      <c r="Q98" s="224" t="str">
        <f t="shared" si="8"/>
        <v/>
      </c>
      <c r="R98" s="53"/>
      <c r="T98" s="47" t="str">
        <f t="shared" si="9"/>
        <v/>
      </c>
      <c r="U98" s="47" t="str">
        <f t="shared" si="10"/>
        <v/>
      </c>
    </row>
    <row r="99" spans="1:21" ht="12" customHeight="1" x14ac:dyDescent="0.4">
      <c r="A99" s="7">
        <v>83</v>
      </c>
      <c r="B99" s="215"/>
      <c r="C99" s="215"/>
      <c r="D99" s="221"/>
      <c r="E99" s="221"/>
      <c r="F99" s="221"/>
      <c r="G99" s="221"/>
      <c r="H99" s="221"/>
      <c r="I99" s="221"/>
      <c r="J99" s="221"/>
      <c r="K99" s="221"/>
      <c r="L99" s="221"/>
      <c r="M99" s="221"/>
      <c r="N99" s="221"/>
      <c r="O99" s="221"/>
      <c r="P99" s="222" t="str">
        <f t="shared" si="7"/>
        <v/>
      </c>
      <c r="Q99" s="224" t="str">
        <f t="shared" si="8"/>
        <v/>
      </c>
      <c r="R99" s="53"/>
      <c r="T99" s="47" t="str">
        <f t="shared" si="9"/>
        <v/>
      </c>
      <c r="U99" s="47" t="str">
        <f t="shared" si="10"/>
        <v/>
      </c>
    </row>
    <row r="100" spans="1:21" ht="12" customHeight="1" x14ac:dyDescent="0.4">
      <c r="A100" s="7">
        <v>84</v>
      </c>
      <c r="B100" s="215"/>
      <c r="C100" s="215"/>
      <c r="D100" s="221"/>
      <c r="E100" s="221"/>
      <c r="F100" s="221"/>
      <c r="G100" s="221"/>
      <c r="H100" s="221"/>
      <c r="I100" s="221"/>
      <c r="J100" s="221"/>
      <c r="K100" s="221"/>
      <c r="L100" s="221"/>
      <c r="M100" s="221"/>
      <c r="N100" s="221"/>
      <c r="O100" s="221"/>
      <c r="P100" s="222" t="str">
        <f t="shared" si="7"/>
        <v/>
      </c>
      <c r="Q100" s="224" t="str">
        <f t="shared" si="8"/>
        <v/>
      </c>
      <c r="R100" s="53"/>
      <c r="T100" s="47" t="str">
        <f t="shared" si="9"/>
        <v/>
      </c>
      <c r="U100" s="47" t="str">
        <f t="shared" si="10"/>
        <v/>
      </c>
    </row>
    <row r="101" spans="1:21" ht="12" customHeight="1" x14ac:dyDescent="0.4">
      <c r="A101" s="7">
        <v>85</v>
      </c>
      <c r="B101" s="215"/>
      <c r="C101" s="215"/>
      <c r="D101" s="221"/>
      <c r="E101" s="221"/>
      <c r="F101" s="221"/>
      <c r="G101" s="221"/>
      <c r="H101" s="221"/>
      <c r="I101" s="221"/>
      <c r="J101" s="221"/>
      <c r="K101" s="221"/>
      <c r="L101" s="221"/>
      <c r="M101" s="221"/>
      <c r="N101" s="221"/>
      <c r="O101" s="221"/>
      <c r="P101" s="222" t="str">
        <f t="shared" si="7"/>
        <v/>
      </c>
      <c r="Q101" s="224" t="str">
        <f t="shared" si="8"/>
        <v/>
      </c>
      <c r="R101" s="53"/>
      <c r="T101" s="47" t="str">
        <f t="shared" si="9"/>
        <v/>
      </c>
      <c r="U101" s="47" t="str">
        <f t="shared" si="10"/>
        <v/>
      </c>
    </row>
    <row r="102" spans="1:21" ht="12" customHeight="1" x14ac:dyDescent="0.4">
      <c r="A102" s="7">
        <v>86</v>
      </c>
      <c r="B102" s="215"/>
      <c r="C102" s="215"/>
      <c r="D102" s="221"/>
      <c r="E102" s="221"/>
      <c r="F102" s="221"/>
      <c r="G102" s="221"/>
      <c r="H102" s="221"/>
      <c r="I102" s="221"/>
      <c r="J102" s="221"/>
      <c r="K102" s="221"/>
      <c r="L102" s="221"/>
      <c r="M102" s="221"/>
      <c r="N102" s="221"/>
      <c r="O102" s="221"/>
      <c r="P102" s="222" t="str">
        <f t="shared" si="7"/>
        <v/>
      </c>
      <c r="Q102" s="224" t="str">
        <f t="shared" si="8"/>
        <v/>
      </c>
      <c r="R102" s="53"/>
      <c r="T102" s="47" t="str">
        <f t="shared" si="9"/>
        <v/>
      </c>
      <c r="U102" s="47" t="str">
        <f t="shared" si="10"/>
        <v/>
      </c>
    </row>
    <row r="103" spans="1:21" ht="12" customHeight="1" x14ac:dyDescent="0.4">
      <c r="A103" s="7">
        <v>87</v>
      </c>
      <c r="B103" s="215"/>
      <c r="C103" s="215"/>
      <c r="D103" s="221"/>
      <c r="E103" s="221"/>
      <c r="F103" s="221"/>
      <c r="G103" s="221"/>
      <c r="H103" s="221"/>
      <c r="I103" s="221"/>
      <c r="J103" s="221"/>
      <c r="K103" s="221"/>
      <c r="L103" s="221"/>
      <c r="M103" s="221"/>
      <c r="N103" s="221"/>
      <c r="O103" s="221"/>
      <c r="P103" s="222" t="str">
        <f t="shared" si="7"/>
        <v/>
      </c>
      <c r="Q103" s="224" t="str">
        <f t="shared" si="8"/>
        <v/>
      </c>
      <c r="R103" s="53"/>
      <c r="T103" s="47" t="str">
        <f t="shared" si="9"/>
        <v/>
      </c>
      <c r="U103" s="47" t="str">
        <f t="shared" si="10"/>
        <v/>
      </c>
    </row>
    <row r="104" spans="1:21" ht="12" customHeight="1" x14ac:dyDescent="0.4">
      <c r="A104" s="7">
        <v>88</v>
      </c>
      <c r="B104" s="215"/>
      <c r="C104" s="215"/>
      <c r="D104" s="221"/>
      <c r="E104" s="221"/>
      <c r="F104" s="221"/>
      <c r="G104" s="221"/>
      <c r="H104" s="221"/>
      <c r="I104" s="221"/>
      <c r="J104" s="221"/>
      <c r="K104" s="221"/>
      <c r="L104" s="221"/>
      <c r="M104" s="221"/>
      <c r="N104" s="221"/>
      <c r="O104" s="221"/>
      <c r="P104" s="222" t="str">
        <f t="shared" si="7"/>
        <v/>
      </c>
      <c r="Q104" s="224" t="str">
        <f t="shared" si="8"/>
        <v/>
      </c>
      <c r="R104" s="53"/>
      <c r="T104" s="47" t="str">
        <f t="shared" si="9"/>
        <v/>
      </c>
      <c r="U104" s="47" t="str">
        <f t="shared" si="10"/>
        <v/>
      </c>
    </row>
    <row r="105" spans="1:21" ht="12" customHeight="1" x14ac:dyDescent="0.4">
      <c r="A105" s="7">
        <v>89</v>
      </c>
      <c r="B105" s="215"/>
      <c r="C105" s="215"/>
      <c r="D105" s="221"/>
      <c r="E105" s="221"/>
      <c r="F105" s="221"/>
      <c r="G105" s="221"/>
      <c r="H105" s="221"/>
      <c r="I105" s="221"/>
      <c r="J105" s="221"/>
      <c r="K105" s="221"/>
      <c r="L105" s="221"/>
      <c r="M105" s="221"/>
      <c r="N105" s="221"/>
      <c r="O105" s="221"/>
      <c r="P105" s="222" t="str">
        <f t="shared" si="7"/>
        <v/>
      </c>
      <c r="Q105" s="224" t="str">
        <f t="shared" si="8"/>
        <v/>
      </c>
      <c r="R105" s="53"/>
      <c r="T105" s="47" t="str">
        <f t="shared" si="9"/>
        <v/>
      </c>
      <c r="U105" s="47" t="str">
        <f t="shared" si="10"/>
        <v/>
      </c>
    </row>
    <row r="106" spans="1:21" ht="12" customHeight="1" x14ac:dyDescent="0.4">
      <c r="A106" s="7">
        <v>90</v>
      </c>
      <c r="B106" s="215"/>
      <c r="C106" s="215"/>
      <c r="D106" s="221"/>
      <c r="E106" s="221"/>
      <c r="F106" s="221"/>
      <c r="G106" s="221"/>
      <c r="H106" s="221"/>
      <c r="I106" s="221"/>
      <c r="J106" s="221"/>
      <c r="K106" s="221"/>
      <c r="L106" s="221"/>
      <c r="M106" s="221"/>
      <c r="N106" s="221"/>
      <c r="O106" s="221"/>
      <c r="P106" s="222" t="str">
        <f t="shared" si="7"/>
        <v/>
      </c>
      <c r="Q106" s="224" t="str">
        <f t="shared" si="8"/>
        <v/>
      </c>
      <c r="R106" s="53"/>
      <c r="T106" s="47" t="str">
        <f t="shared" si="9"/>
        <v/>
      </c>
      <c r="U106" s="47" t="str">
        <f t="shared" si="10"/>
        <v/>
      </c>
    </row>
    <row r="107" spans="1:21" ht="12" customHeight="1" x14ac:dyDescent="0.4">
      <c r="A107" s="7">
        <v>91</v>
      </c>
      <c r="B107" s="215"/>
      <c r="C107" s="215"/>
      <c r="D107" s="221"/>
      <c r="E107" s="221"/>
      <c r="F107" s="221"/>
      <c r="G107" s="221"/>
      <c r="H107" s="221"/>
      <c r="I107" s="221"/>
      <c r="J107" s="221"/>
      <c r="K107" s="221"/>
      <c r="L107" s="221"/>
      <c r="M107" s="221"/>
      <c r="N107" s="221"/>
      <c r="O107" s="221"/>
      <c r="P107" s="222" t="str">
        <f t="shared" si="7"/>
        <v/>
      </c>
      <c r="Q107" s="224" t="str">
        <f t="shared" si="8"/>
        <v/>
      </c>
      <c r="R107" s="53"/>
      <c r="T107" s="47" t="str">
        <f t="shared" si="9"/>
        <v/>
      </c>
      <c r="U107" s="47" t="str">
        <f t="shared" si="10"/>
        <v/>
      </c>
    </row>
    <row r="108" spans="1:21" ht="12" customHeight="1" x14ac:dyDescent="0.4">
      <c r="A108" s="7">
        <v>92</v>
      </c>
      <c r="B108" s="215"/>
      <c r="C108" s="215"/>
      <c r="D108" s="221"/>
      <c r="E108" s="221"/>
      <c r="F108" s="221"/>
      <c r="G108" s="221"/>
      <c r="H108" s="221"/>
      <c r="I108" s="221"/>
      <c r="J108" s="221"/>
      <c r="K108" s="221"/>
      <c r="L108" s="221"/>
      <c r="M108" s="221"/>
      <c r="N108" s="221"/>
      <c r="O108" s="221"/>
      <c r="P108" s="222" t="str">
        <f t="shared" si="7"/>
        <v/>
      </c>
      <c r="Q108" s="224" t="str">
        <f t="shared" si="8"/>
        <v/>
      </c>
      <c r="R108" s="53"/>
      <c r="T108" s="47" t="str">
        <f t="shared" si="9"/>
        <v/>
      </c>
      <c r="U108" s="47" t="str">
        <f t="shared" si="10"/>
        <v/>
      </c>
    </row>
    <row r="109" spans="1:21" ht="12" customHeight="1" x14ac:dyDescent="0.4">
      <c r="A109" s="7">
        <v>93</v>
      </c>
      <c r="B109" s="215"/>
      <c r="C109" s="215"/>
      <c r="D109" s="221"/>
      <c r="E109" s="221"/>
      <c r="F109" s="221"/>
      <c r="G109" s="221"/>
      <c r="H109" s="221"/>
      <c r="I109" s="221"/>
      <c r="J109" s="221"/>
      <c r="K109" s="221"/>
      <c r="L109" s="221"/>
      <c r="M109" s="221"/>
      <c r="N109" s="221"/>
      <c r="O109" s="221"/>
      <c r="P109" s="222" t="str">
        <f t="shared" si="7"/>
        <v/>
      </c>
      <c r="Q109" s="224" t="str">
        <f t="shared" si="8"/>
        <v/>
      </c>
      <c r="R109" s="53"/>
      <c r="T109" s="47" t="str">
        <f t="shared" si="9"/>
        <v/>
      </c>
      <c r="U109" s="47" t="str">
        <f t="shared" si="10"/>
        <v/>
      </c>
    </row>
    <row r="110" spans="1:21" ht="12" customHeight="1" x14ac:dyDescent="0.4">
      <c r="A110" s="7">
        <v>94</v>
      </c>
      <c r="B110" s="215"/>
      <c r="C110" s="215"/>
      <c r="D110" s="221"/>
      <c r="E110" s="221"/>
      <c r="F110" s="221"/>
      <c r="G110" s="221"/>
      <c r="H110" s="221"/>
      <c r="I110" s="221"/>
      <c r="J110" s="221"/>
      <c r="K110" s="221"/>
      <c r="L110" s="221"/>
      <c r="M110" s="221"/>
      <c r="N110" s="221"/>
      <c r="O110" s="221"/>
      <c r="P110" s="222" t="str">
        <f t="shared" si="7"/>
        <v/>
      </c>
      <c r="Q110" s="224" t="str">
        <f t="shared" si="8"/>
        <v/>
      </c>
      <c r="R110" s="53"/>
      <c r="T110" s="47" t="str">
        <f t="shared" si="9"/>
        <v/>
      </c>
      <c r="U110" s="47" t="str">
        <f t="shared" si="10"/>
        <v/>
      </c>
    </row>
    <row r="111" spans="1:21" ht="12" customHeight="1" x14ac:dyDescent="0.4">
      <c r="A111" s="7">
        <v>95</v>
      </c>
      <c r="B111" s="215"/>
      <c r="C111" s="215"/>
      <c r="D111" s="221"/>
      <c r="E111" s="221"/>
      <c r="F111" s="221"/>
      <c r="G111" s="221"/>
      <c r="H111" s="221"/>
      <c r="I111" s="221"/>
      <c r="J111" s="221"/>
      <c r="K111" s="221"/>
      <c r="L111" s="221"/>
      <c r="M111" s="221"/>
      <c r="N111" s="221"/>
      <c r="O111" s="221"/>
      <c r="P111" s="222" t="str">
        <f t="shared" si="7"/>
        <v/>
      </c>
      <c r="Q111" s="224" t="str">
        <f t="shared" si="8"/>
        <v/>
      </c>
      <c r="R111" s="53"/>
      <c r="T111" s="47" t="str">
        <f t="shared" si="9"/>
        <v/>
      </c>
      <c r="U111" s="47" t="str">
        <f t="shared" si="10"/>
        <v/>
      </c>
    </row>
    <row r="112" spans="1:21" ht="12" customHeight="1" x14ac:dyDescent="0.4">
      <c r="A112" s="7">
        <v>96</v>
      </c>
      <c r="B112" s="215"/>
      <c r="C112" s="215"/>
      <c r="D112" s="221"/>
      <c r="E112" s="221"/>
      <c r="F112" s="221"/>
      <c r="G112" s="221"/>
      <c r="H112" s="221"/>
      <c r="I112" s="221"/>
      <c r="J112" s="221"/>
      <c r="K112" s="221"/>
      <c r="L112" s="221"/>
      <c r="M112" s="221"/>
      <c r="N112" s="221"/>
      <c r="O112" s="221"/>
      <c r="P112" s="222" t="str">
        <f t="shared" si="7"/>
        <v/>
      </c>
      <c r="Q112" s="224" t="str">
        <f t="shared" si="8"/>
        <v/>
      </c>
      <c r="R112" s="53"/>
      <c r="T112" s="47" t="str">
        <f t="shared" si="9"/>
        <v/>
      </c>
      <c r="U112" s="47" t="str">
        <f t="shared" si="10"/>
        <v/>
      </c>
    </row>
    <row r="113" spans="1:21" ht="12" customHeight="1" x14ac:dyDescent="0.4">
      <c r="A113" s="7">
        <v>97</v>
      </c>
      <c r="B113" s="215"/>
      <c r="C113" s="215"/>
      <c r="D113" s="221"/>
      <c r="E113" s="221"/>
      <c r="F113" s="221"/>
      <c r="G113" s="221"/>
      <c r="H113" s="221"/>
      <c r="I113" s="221"/>
      <c r="J113" s="221"/>
      <c r="K113" s="221"/>
      <c r="L113" s="221"/>
      <c r="M113" s="221"/>
      <c r="N113" s="221"/>
      <c r="O113" s="221"/>
      <c r="P113" s="222" t="str">
        <f t="shared" si="7"/>
        <v/>
      </c>
      <c r="Q113" s="224" t="str">
        <f t="shared" si="8"/>
        <v/>
      </c>
      <c r="R113" s="53"/>
      <c r="T113" s="47" t="str">
        <f t="shared" si="9"/>
        <v/>
      </c>
      <c r="U113" s="47" t="str">
        <f t="shared" si="10"/>
        <v/>
      </c>
    </row>
    <row r="114" spans="1:21" ht="12" customHeight="1" x14ac:dyDescent="0.4">
      <c r="A114" s="7">
        <v>98</v>
      </c>
      <c r="B114" s="215"/>
      <c r="C114" s="215"/>
      <c r="D114" s="221"/>
      <c r="E114" s="221"/>
      <c r="F114" s="221"/>
      <c r="G114" s="221"/>
      <c r="H114" s="221"/>
      <c r="I114" s="221"/>
      <c r="J114" s="221"/>
      <c r="K114" s="221"/>
      <c r="L114" s="221"/>
      <c r="M114" s="221"/>
      <c r="N114" s="221"/>
      <c r="O114" s="221"/>
      <c r="P114" s="222" t="str">
        <f t="shared" si="7"/>
        <v/>
      </c>
      <c r="Q114" s="224" t="str">
        <f t="shared" si="8"/>
        <v/>
      </c>
      <c r="R114" s="53"/>
      <c r="T114" s="47" t="str">
        <f t="shared" si="9"/>
        <v/>
      </c>
      <c r="U114" s="47" t="str">
        <f t="shared" si="10"/>
        <v/>
      </c>
    </row>
    <row r="115" spans="1:21" ht="12" customHeight="1" x14ac:dyDescent="0.4">
      <c r="A115" s="7">
        <v>99</v>
      </c>
      <c r="B115" s="215"/>
      <c r="C115" s="215"/>
      <c r="D115" s="221"/>
      <c r="E115" s="221"/>
      <c r="F115" s="221"/>
      <c r="G115" s="221"/>
      <c r="H115" s="221"/>
      <c r="I115" s="221"/>
      <c r="J115" s="221"/>
      <c r="K115" s="221"/>
      <c r="L115" s="221"/>
      <c r="M115" s="221"/>
      <c r="N115" s="221"/>
      <c r="O115" s="221"/>
      <c r="P115" s="222" t="str">
        <f t="shared" si="7"/>
        <v/>
      </c>
      <c r="Q115" s="224" t="str">
        <f t="shared" si="8"/>
        <v/>
      </c>
      <c r="R115" s="53"/>
      <c r="T115" s="47" t="str">
        <f t="shared" si="9"/>
        <v/>
      </c>
      <c r="U115" s="47" t="str">
        <f t="shared" si="10"/>
        <v/>
      </c>
    </row>
    <row r="116" spans="1:21" ht="12" customHeight="1" x14ac:dyDescent="0.4">
      <c r="A116" s="7">
        <v>100</v>
      </c>
      <c r="B116" s="215"/>
      <c r="C116" s="215"/>
      <c r="D116" s="221"/>
      <c r="E116" s="221"/>
      <c r="F116" s="221"/>
      <c r="G116" s="221"/>
      <c r="H116" s="221"/>
      <c r="I116" s="221"/>
      <c r="J116" s="221"/>
      <c r="K116" s="221"/>
      <c r="L116" s="221"/>
      <c r="M116" s="221"/>
      <c r="N116" s="221"/>
      <c r="O116" s="221"/>
      <c r="P116" s="222" t="str">
        <f t="shared" si="7"/>
        <v/>
      </c>
      <c r="Q116" s="224" t="str">
        <f t="shared" si="8"/>
        <v/>
      </c>
      <c r="R116" s="53"/>
      <c r="T116" s="47" t="str">
        <f t="shared" si="9"/>
        <v/>
      </c>
      <c r="U116" s="47" t="str">
        <f t="shared" si="10"/>
        <v/>
      </c>
    </row>
    <row r="117" spans="1:21" ht="12" customHeight="1" x14ac:dyDescent="0.4">
      <c r="A117" s="7">
        <v>101</v>
      </c>
      <c r="B117" s="215"/>
      <c r="C117" s="215"/>
      <c r="D117" s="221"/>
      <c r="E117" s="221"/>
      <c r="F117" s="221"/>
      <c r="G117" s="221"/>
      <c r="H117" s="221"/>
      <c r="I117" s="221"/>
      <c r="J117" s="221"/>
      <c r="K117" s="221"/>
      <c r="L117" s="221"/>
      <c r="M117" s="221"/>
      <c r="N117" s="221"/>
      <c r="O117" s="221"/>
      <c r="P117" s="222" t="str">
        <f t="shared" si="7"/>
        <v/>
      </c>
      <c r="Q117" s="224" t="str">
        <f t="shared" si="8"/>
        <v/>
      </c>
      <c r="R117" s="53"/>
      <c r="T117" s="47" t="str">
        <f t="shared" si="9"/>
        <v/>
      </c>
      <c r="U117" s="47" t="str">
        <f t="shared" si="10"/>
        <v/>
      </c>
    </row>
    <row r="118" spans="1:21" ht="12" customHeight="1" x14ac:dyDescent="0.4">
      <c r="A118" s="7">
        <v>102</v>
      </c>
      <c r="B118" s="215"/>
      <c r="C118" s="215"/>
      <c r="D118" s="221"/>
      <c r="E118" s="221"/>
      <c r="F118" s="221"/>
      <c r="G118" s="221"/>
      <c r="H118" s="221"/>
      <c r="I118" s="221"/>
      <c r="J118" s="221"/>
      <c r="K118" s="221"/>
      <c r="L118" s="221"/>
      <c r="M118" s="221"/>
      <c r="N118" s="221"/>
      <c r="O118" s="221"/>
      <c r="P118" s="222" t="str">
        <f t="shared" si="7"/>
        <v/>
      </c>
      <c r="Q118" s="224" t="str">
        <f t="shared" si="8"/>
        <v/>
      </c>
      <c r="R118" s="53"/>
      <c r="T118" s="47" t="str">
        <f t="shared" si="9"/>
        <v/>
      </c>
      <c r="U118" s="47" t="str">
        <f t="shared" si="10"/>
        <v/>
      </c>
    </row>
    <row r="119" spans="1:21" ht="12" customHeight="1" x14ac:dyDescent="0.4">
      <c r="A119" s="7">
        <v>103</v>
      </c>
      <c r="B119" s="215"/>
      <c r="C119" s="215"/>
      <c r="D119" s="221"/>
      <c r="E119" s="221"/>
      <c r="F119" s="221"/>
      <c r="G119" s="221"/>
      <c r="H119" s="221"/>
      <c r="I119" s="221"/>
      <c r="J119" s="221"/>
      <c r="K119" s="221"/>
      <c r="L119" s="221"/>
      <c r="M119" s="221"/>
      <c r="N119" s="221"/>
      <c r="O119" s="221"/>
      <c r="P119" s="222" t="str">
        <f t="shared" si="7"/>
        <v/>
      </c>
      <c r="Q119" s="224" t="str">
        <f t="shared" si="8"/>
        <v/>
      </c>
      <c r="R119" s="53"/>
      <c r="T119" s="47" t="str">
        <f t="shared" si="9"/>
        <v/>
      </c>
      <c r="U119" s="47" t="str">
        <f t="shared" si="10"/>
        <v/>
      </c>
    </row>
    <row r="120" spans="1:21" ht="12" customHeight="1" x14ac:dyDescent="0.4">
      <c r="A120" s="7">
        <v>104</v>
      </c>
      <c r="B120" s="215"/>
      <c r="C120" s="215"/>
      <c r="D120" s="221"/>
      <c r="E120" s="221"/>
      <c r="F120" s="221"/>
      <c r="G120" s="221"/>
      <c r="H120" s="221"/>
      <c r="I120" s="221"/>
      <c r="J120" s="221"/>
      <c r="K120" s="221"/>
      <c r="L120" s="221"/>
      <c r="M120" s="221"/>
      <c r="N120" s="221"/>
      <c r="O120" s="221"/>
      <c r="P120" s="222" t="str">
        <f t="shared" si="7"/>
        <v/>
      </c>
      <c r="Q120" s="224" t="str">
        <f t="shared" si="8"/>
        <v/>
      </c>
      <c r="R120" s="53"/>
      <c r="T120" s="47" t="str">
        <f t="shared" si="9"/>
        <v/>
      </c>
      <c r="U120" s="47" t="str">
        <f t="shared" si="10"/>
        <v/>
      </c>
    </row>
    <row r="121" spans="1:21" ht="12" customHeight="1" x14ac:dyDescent="0.4">
      <c r="A121" s="7">
        <v>105</v>
      </c>
      <c r="B121" s="215"/>
      <c r="C121" s="215"/>
      <c r="D121" s="221"/>
      <c r="E121" s="221"/>
      <c r="F121" s="221"/>
      <c r="G121" s="221"/>
      <c r="H121" s="221"/>
      <c r="I121" s="221"/>
      <c r="J121" s="221"/>
      <c r="K121" s="221"/>
      <c r="L121" s="221"/>
      <c r="M121" s="221"/>
      <c r="N121" s="221"/>
      <c r="O121" s="221"/>
      <c r="P121" s="222" t="str">
        <f t="shared" si="7"/>
        <v/>
      </c>
      <c r="Q121" s="224" t="str">
        <f t="shared" si="8"/>
        <v/>
      </c>
      <c r="R121" s="53"/>
      <c r="T121" s="47" t="str">
        <f t="shared" si="9"/>
        <v/>
      </c>
      <c r="U121" s="47" t="str">
        <f t="shared" si="10"/>
        <v/>
      </c>
    </row>
    <row r="122" spans="1:21" ht="12" customHeight="1" x14ac:dyDescent="0.4">
      <c r="A122" s="7">
        <v>106</v>
      </c>
      <c r="B122" s="215"/>
      <c r="C122" s="215"/>
      <c r="D122" s="221"/>
      <c r="E122" s="221"/>
      <c r="F122" s="221"/>
      <c r="G122" s="221"/>
      <c r="H122" s="221"/>
      <c r="I122" s="221"/>
      <c r="J122" s="221"/>
      <c r="K122" s="221"/>
      <c r="L122" s="221"/>
      <c r="M122" s="221"/>
      <c r="N122" s="221"/>
      <c r="O122" s="221"/>
      <c r="P122" s="222" t="str">
        <f t="shared" si="7"/>
        <v/>
      </c>
      <c r="Q122" s="224" t="str">
        <f t="shared" si="8"/>
        <v/>
      </c>
      <c r="R122" s="53"/>
      <c r="T122" s="47" t="str">
        <f t="shared" si="9"/>
        <v/>
      </c>
      <c r="U122" s="47" t="str">
        <f t="shared" si="10"/>
        <v/>
      </c>
    </row>
    <row r="123" spans="1:21" ht="12" customHeight="1" x14ac:dyDescent="0.4">
      <c r="A123" s="7">
        <v>107</v>
      </c>
      <c r="B123" s="215"/>
      <c r="C123" s="215"/>
      <c r="D123" s="221"/>
      <c r="E123" s="221"/>
      <c r="F123" s="221"/>
      <c r="G123" s="221"/>
      <c r="H123" s="221"/>
      <c r="I123" s="221"/>
      <c r="J123" s="221"/>
      <c r="K123" s="221"/>
      <c r="L123" s="221"/>
      <c r="M123" s="221"/>
      <c r="N123" s="221"/>
      <c r="O123" s="221"/>
      <c r="P123" s="222" t="str">
        <f t="shared" si="7"/>
        <v/>
      </c>
      <c r="Q123" s="224" t="str">
        <f t="shared" si="8"/>
        <v/>
      </c>
      <c r="R123" s="53"/>
      <c r="T123" s="47" t="str">
        <f t="shared" si="9"/>
        <v/>
      </c>
      <c r="U123" s="47" t="str">
        <f t="shared" si="10"/>
        <v/>
      </c>
    </row>
    <row r="124" spans="1:21" ht="12" customHeight="1" x14ac:dyDescent="0.4">
      <c r="A124" s="7">
        <v>108</v>
      </c>
      <c r="B124" s="215"/>
      <c r="C124" s="215"/>
      <c r="D124" s="221"/>
      <c r="E124" s="221"/>
      <c r="F124" s="221"/>
      <c r="G124" s="221"/>
      <c r="H124" s="221"/>
      <c r="I124" s="221"/>
      <c r="J124" s="221"/>
      <c r="K124" s="221"/>
      <c r="L124" s="221"/>
      <c r="M124" s="221"/>
      <c r="N124" s="221"/>
      <c r="O124" s="221"/>
      <c r="P124" s="222" t="str">
        <f t="shared" si="7"/>
        <v/>
      </c>
      <c r="Q124" s="224" t="str">
        <f t="shared" si="8"/>
        <v/>
      </c>
      <c r="R124" s="53"/>
      <c r="T124" s="47" t="str">
        <f t="shared" si="9"/>
        <v/>
      </c>
      <c r="U124" s="47" t="str">
        <f t="shared" si="10"/>
        <v/>
      </c>
    </row>
    <row r="125" spans="1:21" ht="12" customHeight="1" x14ac:dyDescent="0.4">
      <c r="A125" s="7">
        <v>109</v>
      </c>
      <c r="B125" s="215"/>
      <c r="C125" s="215"/>
      <c r="D125" s="221"/>
      <c r="E125" s="221"/>
      <c r="F125" s="221"/>
      <c r="G125" s="221"/>
      <c r="H125" s="221"/>
      <c r="I125" s="221"/>
      <c r="J125" s="221"/>
      <c r="K125" s="221"/>
      <c r="L125" s="221"/>
      <c r="M125" s="221"/>
      <c r="N125" s="221"/>
      <c r="O125" s="221"/>
      <c r="P125" s="222" t="str">
        <f t="shared" si="7"/>
        <v/>
      </c>
      <c r="Q125" s="224" t="str">
        <f t="shared" si="8"/>
        <v/>
      </c>
      <c r="R125" s="53"/>
      <c r="T125" s="47" t="str">
        <f t="shared" si="9"/>
        <v/>
      </c>
      <c r="U125" s="47" t="str">
        <f t="shared" si="10"/>
        <v/>
      </c>
    </row>
    <row r="126" spans="1:21" ht="12" customHeight="1" x14ac:dyDescent="0.4">
      <c r="A126" s="7">
        <v>110</v>
      </c>
      <c r="B126" s="215"/>
      <c r="C126" s="215"/>
      <c r="D126" s="221"/>
      <c r="E126" s="221"/>
      <c r="F126" s="221"/>
      <c r="G126" s="221"/>
      <c r="H126" s="221"/>
      <c r="I126" s="221"/>
      <c r="J126" s="221"/>
      <c r="K126" s="221"/>
      <c r="L126" s="221"/>
      <c r="M126" s="221"/>
      <c r="N126" s="221"/>
      <c r="O126" s="221"/>
      <c r="P126" s="222" t="str">
        <f t="shared" si="7"/>
        <v/>
      </c>
      <c r="Q126" s="224" t="str">
        <f t="shared" si="8"/>
        <v/>
      </c>
      <c r="R126" s="53"/>
      <c r="T126" s="47" t="str">
        <f t="shared" si="9"/>
        <v/>
      </c>
      <c r="U126" s="47" t="str">
        <f t="shared" si="10"/>
        <v/>
      </c>
    </row>
    <row r="127" spans="1:21" ht="12" customHeight="1" x14ac:dyDescent="0.4">
      <c r="A127" s="7">
        <v>111</v>
      </c>
      <c r="B127" s="215"/>
      <c r="C127" s="215"/>
      <c r="D127" s="221"/>
      <c r="E127" s="221"/>
      <c r="F127" s="221"/>
      <c r="G127" s="221"/>
      <c r="H127" s="221"/>
      <c r="I127" s="221"/>
      <c r="J127" s="221"/>
      <c r="K127" s="221"/>
      <c r="L127" s="221"/>
      <c r="M127" s="221"/>
      <c r="N127" s="221"/>
      <c r="O127" s="221"/>
      <c r="P127" s="222" t="str">
        <f t="shared" si="7"/>
        <v/>
      </c>
      <c r="Q127" s="224" t="str">
        <f t="shared" si="8"/>
        <v/>
      </c>
      <c r="R127" s="53"/>
      <c r="T127" s="47" t="str">
        <f t="shared" si="9"/>
        <v/>
      </c>
      <c r="U127" s="47" t="str">
        <f t="shared" si="10"/>
        <v/>
      </c>
    </row>
    <row r="128" spans="1:21" ht="12" customHeight="1" x14ac:dyDescent="0.4">
      <c r="A128" s="7">
        <v>112</v>
      </c>
      <c r="B128" s="215"/>
      <c r="C128" s="215"/>
      <c r="D128" s="221"/>
      <c r="E128" s="221"/>
      <c r="F128" s="221"/>
      <c r="G128" s="221"/>
      <c r="H128" s="221"/>
      <c r="I128" s="221"/>
      <c r="J128" s="221"/>
      <c r="K128" s="221"/>
      <c r="L128" s="221"/>
      <c r="M128" s="221"/>
      <c r="N128" s="221"/>
      <c r="O128" s="221"/>
      <c r="P128" s="222" t="str">
        <f t="shared" si="7"/>
        <v/>
      </c>
      <c r="Q128" s="224" t="str">
        <f t="shared" si="8"/>
        <v/>
      </c>
      <c r="R128" s="53"/>
      <c r="T128" s="47" t="str">
        <f t="shared" si="9"/>
        <v/>
      </c>
      <c r="U128" s="47" t="str">
        <f t="shared" si="10"/>
        <v/>
      </c>
    </row>
    <row r="129" spans="1:21" ht="12" customHeight="1" x14ac:dyDescent="0.4">
      <c r="A129" s="7">
        <v>113</v>
      </c>
      <c r="B129" s="215"/>
      <c r="C129" s="215"/>
      <c r="D129" s="221"/>
      <c r="E129" s="221"/>
      <c r="F129" s="221"/>
      <c r="G129" s="221"/>
      <c r="H129" s="221"/>
      <c r="I129" s="221"/>
      <c r="J129" s="221"/>
      <c r="K129" s="221"/>
      <c r="L129" s="221"/>
      <c r="M129" s="221"/>
      <c r="N129" s="221"/>
      <c r="O129" s="221"/>
      <c r="P129" s="222" t="str">
        <f t="shared" si="7"/>
        <v/>
      </c>
      <c r="Q129" s="224" t="str">
        <f t="shared" si="8"/>
        <v/>
      </c>
      <c r="R129" s="53"/>
      <c r="T129" s="47" t="str">
        <f t="shared" si="9"/>
        <v/>
      </c>
      <c r="U129" s="47" t="str">
        <f t="shared" si="10"/>
        <v/>
      </c>
    </row>
    <row r="130" spans="1:21" ht="12" customHeight="1" x14ac:dyDescent="0.4">
      <c r="A130" s="7">
        <v>114</v>
      </c>
      <c r="B130" s="215"/>
      <c r="C130" s="215"/>
      <c r="D130" s="221"/>
      <c r="E130" s="221"/>
      <c r="F130" s="221"/>
      <c r="G130" s="221"/>
      <c r="H130" s="221"/>
      <c r="I130" s="221"/>
      <c r="J130" s="221"/>
      <c r="K130" s="221"/>
      <c r="L130" s="221"/>
      <c r="M130" s="221"/>
      <c r="N130" s="221"/>
      <c r="O130" s="221"/>
      <c r="P130" s="222" t="str">
        <f t="shared" si="7"/>
        <v/>
      </c>
      <c r="Q130" s="224" t="str">
        <f t="shared" si="8"/>
        <v/>
      </c>
      <c r="R130" s="53"/>
      <c r="T130" s="47" t="str">
        <f t="shared" si="9"/>
        <v/>
      </c>
      <c r="U130" s="47" t="str">
        <f t="shared" si="10"/>
        <v/>
      </c>
    </row>
    <row r="131" spans="1:21" ht="12" customHeight="1" x14ac:dyDescent="0.4">
      <c r="A131" s="7">
        <v>115</v>
      </c>
      <c r="B131" s="215"/>
      <c r="C131" s="215"/>
      <c r="D131" s="221"/>
      <c r="E131" s="221"/>
      <c r="F131" s="221"/>
      <c r="G131" s="221"/>
      <c r="H131" s="221"/>
      <c r="I131" s="221"/>
      <c r="J131" s="221"/>
      <c r="K131" s="221"/>
      <c r="L131" s="221"/>
      <c r="M131" s="221"/>
      <c r="N131" s="221"/>
      <c r="O131" s="221"/>
      <c r="P131" s="222" t="str">
        <f t="shared" si="7"/>
        <v/>
      </c>
      <c r="Q131" s="224" t="str">
        <f t="shared" si="8"/>
        <v/>
      </c>
      <c r="R131" s="53"/>
      <c r="T131" s="47" t="str">
        <f t="shared" si="9"/>
        <v/>
      </c>
      <c r="U131" s="47" t="str">
        <f t="shared" si="10"/>
        <v/>
      </c>
    </row>
    <row r="132" spans="1:21" ht="12" customHeight="1" x14ac:dyDescent="0.4">
      <c r="A132" s="7">
        <v>116</v>
      </c>
      <c r="B132" s="215"/>
      <c r="C132" s="215"/>
      <c r="D132" s="221"/>
      <c r="E132" s="221"/>
      <c r="F132" s="221"/>
      <c r="G132" s="221"/>
      <c r="H132" s="221"/>
      <c r="I132" s="221"/>
      <c r="J132" s="221"/>
      <c r="K132" s="221"/>
      <c r="L132" s="221"/>
      <c r="M132" s="221"/>
      <c r="N132" s="221"/>
      <c r="O132" s="221"/>
      <c r="P132" s="222" t="str">
        <f t="shared" si="7"/>
        <v/>
      </c>
      <c r="Q132" s="224" t="str">
        <f t="shared" si="8"/>
        <v/>
      </c>
      <c r="R132" s="53"/>
      <c r="T132" s="47" t="str">
        <f t="shared" si="9"/>
        <v/>
      </c>
      <c r="U132" s="47" t="str">
        <f t="shared" si="10"/>
        <v/>
      </c>
    </row>
    <row r="133" spans="1:21" ht="12" customHeight="1" x14ac:dyDescent="0.4">
      <c r="A133" s="7">
        <v>117</v>
      </c>
      <c r="B133" s="215"/>
      <c r="C133" s="215"/>
      <c r="D133" s="221"/>
      <c r="E133" s="221"/>
      <c r="F133" s="221"/>
      <c r="G133" s="221"/>
      <c r="H133" s="221"/>
      <c r="I133" s="221"/>
      <c r="J133" s="221"/>
      <c r="K133" s="221"/>
      <c r="L133" s="221"/>
      <c r="M133" s="221"/>
      <c r="N133" s="221"/>
      <c r="O133" s="221"/>
      <c r="P133" s="222" t="str">
        <f t="shared" si="7"/>
        <v/>
      </c>
      <c r="Q133" s="224" t="str">
        <f t="shared" si="8"/>
        <v/>
      </c>
      <c r="R133" s="53"/>
      <c r="T133" s="47" t="str">
        <f t="shared" si="9"/>
        <v/>
      </c>
      <c r="U133" s="47" t="str">
        <f t="shared" si="10"/>
        <v/>
      </c>
    </row>
    <row r="134" spans="1:21" ht="12" customHeight="1" x14ac:dyDescent="0.4">
      <c r="A134" s="7">
        <v>118</v>
      </c>
      <c r="B134" s="215"/>
      <c r="C134" s="215"/>
      <c r="D134" s="221"/>
      <c r="E134" s="221"/>
      <c r="F134" s="221"/>
      <c r="G134" s="221"/>
      <c r="H134" s="221"/>
      <c r="I134" s="221"/>
      <c r="J134" s="221"/>
      <c r="K134" s="221"/>
      <c r="L134" s="221"/>
      <c r="M134" s="221"/>
      <c r="N134" s="221"/>
      <c r="O134" s="221"/>
      <c r="P134" s="222" t="str">
        <f t="shared" si="7"/>
        <v/>
      </c>
      <c r="Q134" s="224" t="str">
        <f t="shared" si="8"/>
        <v/>
      </c>
      <c r="R134" s="53"/>
      <c r="T134" s="47" t="str">
        <f t="shared" si="9"/>
        <v/>
      </c>
      <c r="U134" s="47" t="str">
        <f t="shared" si="10"/>
        <v/>
      </c>
    </row>
    <row r="135" spans="1:21" ht="12" customHeight="1" x14ac:dyDescent="0.4">
      <c r="A135" s="7">
        <v>119</v>
      </c>
      <c r="B135" s="215"/>
      <c r="C135" s="215"/>
      <c r="D135" s="221"/>
      <c r="E135" s="221"/>
      <c r="F135" s="221"/>
      <c r="G135" s="221"/>
      <c r="H135" s="221"/>
      <c r="I135" s="221"/>
      <c r="J135" s="221"/>
      <c r="K135" s="221"/>
      <c r="L135" s="221"/>
      <c r="M135" s="221"/>
      <c r="N135" s="221"/>
      <c r="O135" s="221"/>
      <c r="P135" s="222" t="str">
        <f t="shared" si="7"/>
        <v/>
      </c>
      <c r="Q135" s="224" t="str">
        <f t="shared" si="8"/>
        <v/>
      </c>
      <c r="R135" s="53"/>
      <c r="T135" s="47" t="str">
        <f t="shared" si="9"/>
        <v/>
      </c>
      <c r="U135" s="47" t="str">
        <f t="shared" si="10"/>
        <v/>
      </c>
    </row>
    <row r="136" spans="1:21" ht="12" customHeight="1" x14ac:dyDescent="0.4">
      <c r="A136" s="7">
        <v>120</v>
      </c>
      <c r="B136" s="215"/>
      <c r="C136" s="215"/>
      <c r="D136" s="221"/>
      <c r="E136" s="221"/>
      <c r="F136" s="221"/>
      <c r="G136" s="221"/>
      <c r="H136" s="221"/>
      <c r="I136" s="221"/>
      <c r="J136" s="221"/>
      <c r="K136" s="221"/>
      <c r="L136" s="221"/>
      <c r="M136" s="221"/>
      <c r="N136" s="221"/>
      <c r="O136" s="221"/>
      <c r="P136" s="222" t="str">
        <f t="shared" si="7"/>
        <v/>
      </c>
      <c r="Q136" s="224" t="str">
        <f t="shared" si="8"/>
        <v/>
      </c>
      <c r="R136" s="53"/>
      <c r="T136" s="47" t="str">
        <f t="shared" si="9"/>
        <v/>
      </c>
      <c r="U136" s="47" t="str">
        <f t="shared" si="10"/>
        <v/>
      </c>
    </row>
    <row r="137" spans="1:21" ht="12" customHeight="1" x14ac:dyDescent="0.4">
      <c r="A137" s="7">
        <v>121</v>
      </c>
      <c r="B137" s="215"/>
      <c r="C137" s="215"/>
      <c r="D137" s="221"/>
      <c r="E137" s="221"/>
      <c r="F137" s="221"/>
      <c r="G137" s="221"/>
      <c r="H137" s="221"/>
      <c r="I137" s="221"/>
      <c r="J137" s="221"/>
      <c r="K137" s="221"/>
      <c r="L137" s="221"/>
      <c r="M137" s="221"/>
      <c r="N137" s="221"/>
      <c r="O137" s="221"/>
      <c r="P137" s="222" t="str">
        <f t="shared" si="7"/>
        <v/>
      </c>
      <c r="Q137" s="224" t="str">
        <f t="shared" si="8"/>
        <v/>
      </c>
      <c r="R137" s="53"/>
      <c r="T137" s="47" t="str">
        <f t="shared" si="9"/>
        <v/>
      </c>
      <c r="U137" s="47" t="str">
        <f t="shared" si="10"/>
        <v/>
      </c>
    </row>
    <row r="138" spans="1:21" ht="12" customHeight="1" x14ac:dyDescent="0.4">
      <c r="A138" s="7">
        <v>122</v>
      </c>
      <c r="B138" s="215"/>
      <c r="C138" s="215"/>
      <c r="D138" s="221"/>
      <c r="E138" s="221"/>
      <c r="F138" s="221"/>
      <c r="G138" s="221"/>
      <c r="H138" s="221"/>
      <c r="I138" s="221"/>
      <c r="J138" s="221"/>
      <c r="K138" s="221"/>
      <c r="L138" s="221"/>
      <c r="M138" s="221"/>
      <c r="N138" s="221"/>
      <c r="O138" s="221"/>
      <c r="P138" s="222" t="str">
        <f t="shared" si="7"/>
        <v/>
      </c>
      <c r="Q138" s="224" t="str">
        <f t="shared" si="8"/>
        <v/>
      </c>
      <c r="R138" s="53"/>
      <c r="T138" s="47" t="str">
        <f t="shared" si="9"/>
        <v/>
      </c>
      <c r="U138" s="47" t="str">
        <f t="shared" si="10"/>
        <v/>
      </c>
    </row>
    <row r="139" spans="1:21" ht="12" customHeight="1" x14ac:dyDescent="0.4">
      <c r="A139" s="7">
        <v>123</v>
      </c>
      <c r="B139" s="215"/>
      <c r="C139" s="215"/>
      <c r="D139" s="221"/>
      <c r="E139" s="221"/>
      <c r="F139" s="221"/>
      <c r="G139" s="221"/>
      <c r="H139" s="221"/>
      <c r="I139" s="221"/>
      <c r="J139" s="221"/>
      <c r="K139" s="221"/>
      <c r="L139" s="221"/>
      <c r="M139" s="221"/>
      <c r="N139" s="221"/>
      <c r="O139" s="221"/>
      <c r="P139" s="222" t="str">
        <f t="shared" si="7"/>
        <v/>
      </c>
      <c r="Q139" s="224" t="str">
        <f t="shared" si="8"/>
        <v/>
      </c>
      <c r="R139" s="53"/>
      <c r="T139" s="47" t="str">
        <f t="shared" si="9"/>
        <v/>
      </c>
      <c r="U139" s="47" t="str">
        <f t="shared" si="10"/>
        <v/>
      </c>
    </row>
    <row r="140" spans="1:21" ht="12" customHeight="1" x14ac:dyDescent="0.4">
      <c r="A140" s="7">
        <v>124</v>
      </c>
      <c r="B140" s="215"/>
      <c r="C140" s="215"/>
      <c r="D140" s="221"/>
      <c r="E140" s="221"/>
      <c r="F140" s="221"/>
      <c r="G140" s="221"/>
      <c r="H140" s="221"/>
      <c r="I140" s="221"/>
      <c r="J140" s="221"/>
      <c r="K140" s="221"/>
      <c r="L140" s="221"/>
      <c r="M140" s="221"/>
      <c r="N140" s="221"/>
      <c r="O140" s="221"/>
      <c r="P140" s="222" t="str">
        <f t="shared" si="7"/>
        <v/>
      </c>
      <c r="Q140" s="224" t="str">
        <f t="shared" si="8"/>
        <v/>
      </c>
      <c r="R140" s="53"/>
      <c r="T140" s="47" t="str">
        <f t="shared" si="9"/>
        <v/>
      </c>
      <c r="U140" s="47" t="str">
        <f t="shared" si="10"/>
        <v/>
      </c>
    </row>
    <row r="141" spans="1:21" ht="12" customHeight="1" x14ac:dyDescent="0.4">
      <c r="A141" s="7">
        <v>125</v>
      </c>
      <c r="B141" s="215"/>
      <c r="C141" s="215"/>
      <c r="D141" s="221"/>
      <c r="E141" s="221"/>
      <c r="F141" s="221"/>
      <c r="G141" s="221"/>
      <c r="H141" s="221"/>
      <c r="I141" s="221"/>
      <c r="J141" s="221"/>
      <c r="K141" s="221"/>
      <c r="L141" s="221"/>
      <c r="M141" s="221"/>
      <c r="N141" s="221"/>
      <c r="O141" s="221"/>
      <c r="P141" s="222" t="str">
        <f t="shared" si="7"/>
        <v/>
      </c>
      <c r="Q141" s="224" t="str">
        <f t="shared" si="8"/>
        <v/>
      </c>
      <c r="R141" s="53"/>
      <c r="T141" s="47" t="str">
        <f t="shared" si="9"/>
        <v/>
      </c>
      <c r="U141" s="47" t="str">
        <f t="shared" si="10"/>
        <v/>
      </c>
    </row>
    <row r="142" spans="1:21" ht="12" customHeight="1" x14ac:dyDescent="0.4">
      <c r="A142" s="7">
        <v>126</v>
      </c>
      <c r="B142" s="215"/>
      <c r="C142" s="215"/>
      <c r="D142" s="221"/>
      <c r="E142" s="221"/>
      <c r="F142" s="221"/>
      <c r="G142" s="221"/>
      <c r="H142" s="221"/>
      <c r="I142" s="221"/>
      <c r="J142" s="221"/>
      <c r="K142" s="221"/>
      <c r="L142" s="221"/>
      <c r="M142" s="221"/>
      <c r="N142" s="221"/>
      <c r="O142" s="221"/>
      <c r="P142" s="222" t="str">
        <f t="shared" si="7"/>
        <v/>
      </c>
      <c r="Q142" s="224" t="str">
        <f t="shared" si="8"/>
        <v/>
      </c>
      <c r="R142" s="53"/>
      <c r="T142" s="47" t="str">
        <f t="shared" si="9"/>
        <v/>
      </c>
      <c r="U142" s="47" t="str">
        <f t="shared" si="10"/>
        <v/>
      </c>
    </row>
    <row r="143" spans="1:21" ht="12" customHeight="1" x14ac:dyDescent="0.4">
      <c r="A143" s="7">
        <v>127</v>
      </c>
      <c r="B143" s="215"/>
      <c r="C143" s="215"/>
      <c r="D143" s="221"/>
      <c r="E143" s="221"/>
      <c r="F143" s="221"/>
      <c r="G143" s="221"/>
      <c r="H143" s="221"/>
      <c r="I143" s="221"/>
      <c r="J143" s="221"/>
      <c r="K143" s="221"/>
      <c r="L143" s="221"/>
      <c r="M143" s="221"/>
      <c r="N143" s="221"/>
      <c r="O143" s="221"/>
      <c r="P143" s="222" t="str">
        <f t="shared" si="7"/>
        <v/>
      </c>
      <c r="Q143" s="224" t="str">
        <f t="shared" si="8"/>
        <v/>
      </c>
      <c r="R143" s="53"/>
      <c r="T143" s="47" t="str">
        <f t="shared" si="9"/>
        <v/>
      </c>
      <c r="U143" s="47" t="str">
        <f t="shared" si="10"/>
        <v/>
      </c>
    </row>
    <row r="144" spans="1:21" ht="12" customHeight="1" x14ac:dyDescent="0.4">
      <c r="A144" s="7">
        <v>128</v>
      </c>
      <c r="B144" s="215"/>
      <c r="C144" s="215"/>
      <c r="D144" s="221"/>
      <c r="E144" s="221"/>
      <c r="F144" s="221"/>
      <c r="G144" s="221"/>
      <c r="H144" s="221"/>
      <c r="I144" s="221"/>
      <c r="J144" s="221"/>
      <c r="K144" s="221"/>
      <c r="L144" s="221"/>
      <c r="M144" s="221"/>
      <c r="N144" s="221"/>
      <c r="O144" s="221"/>
      <c r="P144" s="222" t="str">
        <f t="shared" si="7"/>
        <v/>
      </c>
      <c r="Q144" s="224" t="str">
        <f t="shared" si="8"/>
        <v/>
      </c>
      <c r="R144" s="53"/>
      <c r="T144" s="47" t="str">
        <f t="shared" si="9"/>
        <v/>
      </c>
      <c r="U144" s="47" t="str">
        <f t="shared" si="10"/>
        <v/>
      </c>
    </row>
    <row r="145" spans="1:21" ht="12" customHeight="1" x14ac:dyDescent="0.4">
      <c r="A145" s="7">
        <v>129</v>
      </c>
      <c r="B145" s="215"/>
      <c r="C145" s="215"/>
      <c r="D145" s="221"/>
      <c r="E145" s="221"/>
      <c r="F145" s="221"/>
      <c r="G145" s="221"/>
      <c r="H145" s="221"/>
      <c r="I145" s="221"/>
      <c r="J145" s="221"/>
      <c r="K145" s="221"/>
      <c r="L145" s="221"/>
      <c r="M145" s="221"/>
      <c r="N145" s="221"/>
      <c r="O145" s="221"/>
      <c r="P145" s="222" t="str">
        <f t="shared" si="7"/>
        <v/>
      </c>
      <c r="Q145" s="224" t="str">
        <f t="shared" si="8"/>
        <v/>
      </c>
      <c r="R145" s="53"/>
      <c r="T145" s="47" t="str">
        <f t="shared" si="9"/>
        <v/>
      </c>
      <c r="U145" s="47" t="str">
        <f t="shared" si="10"/>
        <v/>
      </c>
    </row>
    <row r="146" spans="1:21" ht="12" customHeight="1" x14ac:dyDescent="0.4">
      <c r="A146" s="7">
        <v>130</v>
      </c>
      <c r="B146" s="215"/>
      <c r="C146" s="215"/>
      <c r="D146" s="221"/>
      <c r="E146" s="221"/>
      <c r="F146" s="221"/>
      <c r="G146" s="221"/>
      <c r="H146" s="221"/>
      <c r="I146" s="221"/>
      <c r="J146" s="221"/>
      <c r="K146" s="221"/>
      <c r="L146" s="221"/>
      <c r="M146" s="221"/>
      <c r="N146" s="221"/>
      <c r="O146" s="221"/>
      <c r="P146" s="222" t="str">
        <f t="shared" ref="P146:P209" si="11">IF(C146="","",SUM(D146:O146))</f>
        <v/>
      </c>
      <c r="Q146" s="224" t="str">
        <f t="shared" ref="Q146:Q209" si="12">IF(C146="","",ROUNDDOWN(AVERAGEA(D146:O146),1))</f>
        <v/>
      </c>
      <c r="R146" s="53"/>
      <c r="T146" s="47" t="str">
        <f t="shared" ref="T146:T209" si="13">IF(C146="","",COUNT(D146:O146))</f>
        <v/>
      </c>
      <c r="U146" s="47" t="str">
        <f t="shared" ref="U146:U209" si="14">IF(C146="","",IF(ROUNDDOWN(P146/T146,1)=Q146,"○","要確認"))</f>
        <v/>
      </c>
    </row>
    <row r="147" spans="1:21" ht="12" customHeight="1" x14ac:dyDescent="0.4">
      <c r="A147" s="7">
        <v>131</v>
      </c>
      <c r="B147" s="215"/>
      <c r="C147" s="215"/>
      <c r="D147" s="221"/>
      <c r="E147" s="221"/>
      <c r="F147" s="221"/>
      <c r="G147" s="221"/>
      <c r="H147" s="221"/>
      <c r="I147" s="221"/>
      <c r="J147" s="221"/>
      <c r="K147" s="221"/>
      <c r="L147" s="221"/>
      <c r="M147" s="221"/>
      <c r="N147" s="221"/>
      <c r="O147" s="221"/>
      <c r="P147" s="222" t="str">
        <f t="shared" si="11"/>
        <v/>
      </c>
      <c r="Q147" s="224" t="str">
        <f t="shared" si="12"/>
        <v/>
      </c>
      <c r="R147" s="53"/>
      <c r="T147" s="47" t="str">
        <f t="shared" si="13"/>
        <v/>
      </c>
      <c r="U147" s="47" t="str">
        <f t="shared" si="14"/>
        <v/>
      </c>
    </row>
    <row r="148" spans="1:21" ht="12" customHeight="1" x14ac:dyDescent="0.4">
      <c r="A148" s="7">
        <v>132</v>
      </c>
      <c r="B148" s="215"/>
      <c r="C148" s="215"/>
      <c r="D148" s="221"/>
      <c r="E148" s="221"/>
      <c r="F148" s="221"/>
      <c r="G148" s="221"/>
      <c r="H148" s="221"/>
      <c r="I148" s="221"/>
      <c r="J148" s="221"/>
      <c r="K148" s="221"/>
      <c r="L148" s="221"/>
      <c r="M148" s="221"/>
      <c r="N148" s="221"/>
      <c r="O148" s="221"/>
      <c r="P148" s="222" t="str">
        <f t="shared" si="11"/>
        <v/>
      </c>
      <c r="Q148" s="224" t="str">
        <f t="shared" si="12"/>
        <v/>
      </c>
      <c r="R148" s="53"/>
      <c r="T148" s="47" t="str">
        <f t="shared" si="13"/>
        <v/>
      </c>
      <c r="U148" s="47" t="str">
        <f t="shared" si="14"/>
        <v/>
      </c>
    </row>
    <row r="149" spans="1:21" ht="12" customHeight="1" x14ac:dyDescent="0.4">
      <c r="A149" s="7">
        <v>133</v>
      </c>
      <c r="B149" s="215"/>
      <c r="C149" s="215"/>
      <c r="D149" s="221"/>
      <c r="E149" s="221"/>
      <c r="F149" s="221"/>
      <c r="G149" s="221"/>
      <c r="H149" s="221"/>
      <c r="I149" s="221"/>
      <c r="J149" s="221"/>
      <c r="K149" s="221"/>
      <c r="L149" s="221"/>
      <c r="M149" s="221"/>
      <c r="N149" s="221"/>
      <c r="O149" s="221"/>
      <c r="P149" s="222" t="str">
        <f t="shared" si="11"/>
        <v/>
      </c>
      <c r="Q149" s="224" t="str">
        <f t="shared" si="12"/>
        <v/>
      </c>
      <c r="R149" s="53"/>
      <c r="T149" s="47" t="str">
        <f t="shared" si="13"/>
        <v/>
      </c>
      <c r="U149" s="47" t="str">
        <f t="shared" si="14"/>
        <v/>
      </c>
    </row>
    <row r="150" spans="1:21" ht="12" customHeight="1" x14ac:dyDescent="0.4">
      <c r="A150" s="7">
        <v>134</v>
      </c>
      <c r="B150" s="215"/>
      <c r="C150" s="215"/>
      <c r="D150" s="221"/>
      <c r="E150" s="221"/>
      <c r="F150" s="221"/>
      <c r="G150" s="221"/>
      <c r="H150" s="221"/>
      <c r="I150" s="221"/>
      <c r="J150" s="221"/>
      <c r="K150" s="221"/>
      <c r="L150" s="221"/>
      <c r="M150" s="221"/>
      <c r="N150" s="221"/>
      <c r="O150" s="221"/>
      <c r="P150" s="222" t="str">
        <f t="shared" si="11"/>
        <v/>
      </c>
      <c r="Q150" s="224" t="str">
        <f t="shared" si="12"/>
        <v/>
      </c>
      <c r="R150" s="53"/>
      <c r="T150" s="47" t="str">
        <f t="shared" si="13"/>
        <v/>
      </c>
      <c r="U150" s="47" t="str">
        <f t="shared" si="14"/>
        <v/>
      </c>
    </row>
    <row r="151" spans="1:21" ht="12" customHeight="1" x14ac:dyDescent="0.4">
      <c r="A151" s="7">
        <v>135</v>
      </c>
      <c r="B151" s="215"/>
      <c r="C151" s="215"/>
      <c r="D151" s="221"/>
      <c r="E151" s="221"/>
      <c r="F151" s="221"/>
      <c r="G151" s="221"/>
      <c r="H151" s="221"/>
      <c r="I151" s="221"/>
      <c r="J151" s="221"/>
      <c r="K151" s="221"/>
      <c r="L151" s="221"/>
      <c r="M151" s="221"/>
      <c r="N151" s="221"/>
      <c r="O151" s="221"/>
      <c r="P151" s="222" t="str">
        <f t="shared" si="11"/>
        <v/>
      </c>
      <c r="Q151" s="224" t="str">
        <f t="shared" si="12"/>
        <v/>
      </c>
      <c r="R151" s="53"/>
      <c r="T151" s="47" t="str">
        <f t="shared" si="13"/>
        <v/>
      </c>
      <c r="U151" s="47" t="str">
        <f t="shared" si="14"/>
        <v/>
      </c>
    </row>
    <row r="152" spans="1:21" ht="12" customHeight="1" x14ac:dyDescent="0.4">
      <c r="A152" s="7">
        <v>136</v>
      </c>
      <c r="B152" s="215"/>
      <c r="C152" s="215"/>
      <c r="D152" s="221"/>
      <c r="E152" s="221"/>
      <c r="F152" s="221"/>
      <c r="G152" s="221"/>
      <c r="H152" s="221"/>
      <c r="I152" s="221"/>
      <c r="J152" s="221"/>
      <c r="K152" s="221"/>
      <c r="L152" s="221"/>
      <c r="M152" s="221"/>
      <c r="N152" s="221"/>
      <c r="O152" s="221"/>
      <c r="P152" s="222" t="str">
        <f t="shared" si="11"/>
        <v/>
      </c>
      <c r="Q152" s="224" t="str">
        <f t="shared" si="12"/>
        <v/>
      </c>
      <c r="R152" s="53"/>
      <c r="T152" s="47" t="str">
        <f t="shared" si="13"/>
        <v/>
      </c>
      <c r="U152" s="47" t="str">
        <f t="shared" si="14"/>
        <v/>
      </c>
    </row>
    <row r="153" spans="1:21" ht="12" customHeight="1" x14ac:dyDescent="0.4">
      <c r="A153" s="7">
        <v>137</v>
      </c>
      <c r="B153" s="215"/>
      <c r="C153" s="215"/>
      <c r="D153" s="221"/>
      <c r="E153" s="221"/>
      <c r="F153" s="221"/>
      <c r="G153" s="221"/>
      <c r="H153" s="221"/>
      <c r="I153" s="221"/>
      <c r="J153" s="221"/>
      <c r="K153" s="221"/>
      <c r="L153" s="221"/>
      <c r="M153" s="221"/>
      <c r="N153" s="221"/>
      <c r="O153" s="221"/>
      <c r="P153" s="222" t="str">
        <f t="shared" si="11"/>
        <v/>
      </c>
      <c r="Q153" s="224" t="str">
        <f t="shared" si="12"/>
        <v/>
      </c>
      <c r="R153" s="53"/>
      <c r="T153" s="47" t="str">
        <f t="shared" si="13"/>
        <v/>
      </c>
      <c r="U153" s="47" t="str">
        <f t="shared" si="14"/>
        <v/>
      </c>
    </row>
    <row r="154" spans="1:21" ht="12" customHeight="1" x14ac:dyDescent="0.4">
      <c r="A154" s="7">
        <v>138</v>
      </c>
      <c r="B154" s="215"/>
      <c r="C154" s="215"/>
      <c r="D154" s="221"/>
      <c r="E154" s="221"/>
      <c r="F154" s="221"/>
      <c r="G154" s="221"/>
      <c r="H154" s="221"/>
      <c r="I154" s="221"/>
      <c r="J154" s="221"/>
      <c r="K154" s="221"/>
      <c r="L154" s="221"/>
      <c r="M154" s="221"/>
      <c r="N154" s="221"/>
      <c r="O154" s="221"/>
      <c r="P154" s="222" t="str">
        <f t="shared" si="11"/>
        <v/>
      </c>
      <c r="Q154" s="224" t="str">
        <f t="shared" si="12"/>
        <v/>
      </c>
      <c r="R154" s="53"/>
      <c r="T154" s="47" t="str">
        <f t="shared" si="13"/>
        <v/>
      </c>
      <c r="U154" s="47" t="str">
        <f t="shared" si="14"/>
        <v/>
      </c>
    </row>
    <row r="155" spans="1:21" ht="12" customHeight="1" x14ac:dyDescent="0.4">
      <c r="A155" s="7">
        <v>139</v>
      </c>
      <c r="B155" s="215"/>
      <c r="C155" s="215"/>
      <c r="D155" s="221"/>
      <c r="E155" s="221"/>
      <c r="F155" s="221"/>
      <c r="G155" s="221"/>
      <c r="H155" s="221"/>
      <c r="I155" s="221"/>
      <c r="J155" s="221"/>
      <c r="K155" s="221"/>
      <c r="L155" s="221"/>
      <c r="M155" s="221"/>
      <c r="N155" s="221"/>
      <c r="O155" s="221"/>
      <c r="P155" s="222" t="str">
        <f t="shared" si="11"/>
        <v/>
      </c>
      <c r="Q155" s="224" t="str">
        <f t="shared" si="12"/>
        <v/>
      </c>
      <c r="R155" s="53"/>
      <c r="T155" s="47" t="str">
        <f t="shared" si="13"/>
        <v/>
      </c>
      <c r="U155" s="47" t="str">
        <f t="shared" si="14"/>
        <v/>
      </c>
    </row>
    <row r="156" spans="1:21" ht="12" customHeight="1" x14ac:dyDescent="0.4">
      <c r="A156" s="7">
        <v>140</v>
      </c>
      <c r="B156" s="215"/>
      <c r="C156" s="215"/>
      <c r="D156" s="221"/>
      <c r="E156" s="221"/>
      <c r="F156" s="221"/>
      <c r="G156" s="221"/>
      <c r="H156" s="221"/>
      <c r="I156" s="221"/>
      <c r="J156" s="221"/>
      <c r="K156" s="221"/>
      <c r="L156" s="221"/>
      <c r="M156" s="221"/>
      <c r="N156" s="221"/>
      <c r="O156" s="221"/>
      <c r="P156" s="222" t="str">
        <f t="shared" si="11"/>
        <v/>
      </c>
      <c r="Q156" s="224" t="str">
        <f t="shared" si="12"/>
        <v/>
      </c>
      <c r="R156" s="53"/>
      <c r="T156" s="47" t="str">
        <f t="shared" si="13"/>
        <v/>
      </c>
      <c r="U156" s="47" t="str">
        <f t="shared" si="14"/>
        <v/>
      </c>
    </row>
    <row r="157" spans="1:21" ht="12" customHeight="1" x14ac:dyDescent="0.4">
      <c r="A157" s="7">
        <v>141</v>
      </c>
      <c r="B157" s="215"/>
      <c r="C157" s="215"/>
      <c r="D157" s="221"/>
      <c r="E157" s="221"/>
      <c r="F157" s="221"/>
      <c r="G157" s="221"/>
      <c r="H157" s="221"/>
      <c r="I157" s="221"/>
      <c r="J157" s="221"/>
      <c r="K157" s="221"/>
      <c r="L157" s="221"/>
      <c r="M157" s="221"/>
      <c r="N157" s="221"/>
      <c r="O157" s="221"/>
      <c r="P157" s="222" t="str">
        <f t="shared" si="11"/>
        <v/>
      </c>
      <c r="Q157" s="224" t="str">
        <f t="shared" si="12"/>
        <v/>
      </c>
      <c r="R157" s="53"/>
      <c r="T157" s="47" t="str">
        <f t="shared" si="13"/>
        <v/>
      </c>
      <c r="U157" s="47" t="str">
        <f t="shared" si="14"/>
        <v/>
      </c>
    </row>
    <row r="158" spans="1:21" ht="12" customHeight="1" x14ac:dyDescent="0.4">
      <c r="A158" s="7">
        <v>142</v>
      </c>
      <c r="B158" s="215"/>
      <c r="C158" s="215"/>
      <c r="D158" s="221"/>
      <c r="E158" s="221"/>
      <c r="F158" s="221"/>
      <c r="G158" s="221"/>
      <c r="H158" s="221"/>
      <c r="I158" s="221"/>
      <c r="J158" s="221"/>
      <c r="K158" s="221"/>
      <c r="L158" s="221"/>
      <c r="M158" s="221"/>
      <c r="N158" s="221"/>
      <c r="O158" s="221"/>
      <c r="P158" s="222" t="str">
        <f t="shared" si="11"/>
        <v/>
      </c>
      <c r="Q158" s="224" t="str">
        <f t="shared" si="12"/>
        <v/>
      </c>
      <c r="R158" s="53"/>
      <c r="T158" s="47" t="str">
        <f t="shared" si="13"/>
        <v/>
      </c>
      <c r="U158" s="47" t="str">
        <f t="shared" si="14"/>
        <v/>
      </c>
    </row>
    <row r="159" spans="1:21" ht="12" customHeight="1" x14ac:dyDescent="0.4">
      <c r="A159" s="7">
        <v>143</v>
      </c>
      <c r="B159" s="215"/>
      <c r="C159" s="215"/>
      <c r="D159" s="221"/>
      <c r="E159" s="221"/>
      <c r="F159" s="221"/>
      <c r="G159" s="221"/>
      <c r="H159" s="221"/>
      <c r="I159" s="221"/>
      <c r="J159" s="221"/>
      <c r="K159" s="221"/>
      <c r="L159" s="221"/>
      <c r="M159" s="221"/>
      <c r="N159" s="221"/>
      <c r="O159" s="221"/>
      <c r="P159" s="222" t="str">
        <f t="shared" si="11"/>
        <v/>
      </c>
      <c r="Q159" s="224" t="str">
        <f t="shared" si="12"/>
        <v/>
      </c>
      <c r="R159" s="53"/>
      <c r="T159" s="47" t="str">
        <f t="shared" si="13"/>
        <v/>
      </c>
      <c r="U159" s="47" t="str">
        <f t="shared" si="14"/>
        <v/>
      </c>
    </row>
    <row r="160" spans="1:21" ht="12" customHeight="1" x14ac:dyDescent="0.4">
      <c r="A160" s="7">
        <v>144</v>
      </c>
      <c r="B160" s="215"/>
      <c r="C160" s="215"/>
      <c r="D160" s="221"/>
      <c r="E160" s="221"/>
      <c r="F160" s="221"/>
      <c r="G160" s="221"/>
      <c r="H160" s="221"/>
      <c r="I160" s="221"/>
      <c r="J160" s="221"/>
      <c r="K160" s="221"/>
      <c r="L160" s="221"/>
      <c r="M160" s="221"/>
      <c r="N160" s="221"/>
      <c r="O160" s="221"/>
      <c r="P160" s="222" t="str">
        <f t="shared" si="11"/>
        <v/>
      </c>
      <c r="Q160" s="224" t="str">
        <f t="shared" si="12"/>
        <v/>
      </c>
      <c r="R160" s="53"/>
      <c r="T160" s="47" t="str">
        <f t="shared" si="13"/>
        <v/>
      </c>
      <c r="U160" s="47" t="str">
        <f t="shared" si="14"/>
        <v/>
      </c>
    </row>
    <row r="161" spans="1:21" ht="12" customHeight="1" x14ac:dyDescent="0.4">
      <c r="A161" s="7">
        <v>145</v>
      </c>
      <c r="B161" s="215"/>
      <c r="C161" s="215"/>
      <c r="D161" s="221"/>
      <c r="E161" s="221"/>
      <c r="F161" s="221"/>
      <c r="G161" s="221"/>
      <c r="H161" s="221"/>
      <c r="I161" s="221"/>
      <c r="J161" s="221"/>
      <c r="K161" s="221"/>
      <c r="L161" s="221"/>
      <c r="M161" s="221"/>
      <c r="N161" s="221"/>
      <c r="O161" s="221"/>
      <c r="P161" s="222" t="str">
        <f t="shared" si="11"/>
        <v/>
      </c>
      <c r="Q161" s="224" t="str">
        <f t="shared" si="12"/>
        <v/>
      </c>
      <c r="R161" s="53"/>
      <c r="T161" s="47" t="str">
        <f t="shared" si="13"/>
        <v/>
      </c>
      <c r="U161" s="47" t="str">
        <f t="shared" si="14"/>
        <v/>
      </c>
    </row>
    <row r="162" spans="1:21" ht="12" customHeight="1" x14ac:dyDescent="0.4">
      <c r="A162" s="7">
        <v>146</v>
      </c>
      <c r="B162" s="215"/>
      <c r="C162" s="215"/>
      <c r="D162" s="221"/>
      <c r="E162" s="221"/>
      <c r="F162" s="221"/>
      <c r="G162" s="221"/>
      <c r="H162" s="221"/>
      <c r="I162" s="221"/>
      <c r="J162" s="221"/>
      <c r="K162" s="221"/>
      <c r="L162" s="221"/>
      <c r="M162" s="221"/>
      <c r="N162" s="221"/>
      <c r="O162" s="221"/>
      <c r="P162" s="222" t="str">
        <f t="shared" si="11"/>
        <v/>
      </c>
      <c r="Q162" s="224" t="str">
        <f t="shared" si="12"/>
        <v/>
      </c>
      <c r="R162" s="53"/>
      <c r="T162" s="47" t="str">
        <f t="shared" si="13"/>
        <v/>
      </c>
      <c r="U162" s="47" t="str">
        <f t="shared" si="14"/>
        <v/>
      </c>
    </row>
    <row r="163" spans="1:21" ht="12" customHeight="1" x14ac:dyDescent="0.4">
      <c r="A163" s="7">
        <v>147</v>
      </c>
      <c r="B163" s="215"/>
      <c r="C163" s="215"/>
      <c r="D163" s="221"/>
      <c r="E163" s="221"/>
      <c r="F163" s="221"/>
      <c r="G163" s="221"/>
      <c r="H163" s="221"/>
      <c r="I163" s="221"/>
      <c r="J163" s="221"/>
      <c r="K163" s="221"/>
      <c r="L163" s="221"/>
      <c r="M163" s="221"/>
      <c r="N163" s="221"/>
      <c r="O163" s="221"/>
      <c r="P163" s="222" t="str">
        <f t="shared" si="11"/>
        <v/>
      </c>
      <c r="Q163" s="224" t="str">
        <f t="shared" si="12"/>
        <v/>
      </c>
      <c r="R163" s="53"/>
      <c r="T163" s="47" t="str">
        <f t="shared" si="13"/>
        <v/>
      </c>
      <c r="U163" s="47" t="str">
        <f t="shared" si="14"/>
        <v/>
      </c>
    </row>
    <row r="164" spans="1:21" ht="12" customHeight="1" x14ac:dyDescent="0.4">
      <c r="A164" s="7">
        <v>148</v>
      </c>
      <c r="B164" s="215"/>
      <c r="C164" s="215"/>
      <c r="D164" s="221"/>
      <c r="E164" s="221"/>
      <c r="F164" s="221"/>
      <c r="G164" s="221"/>
      <c r="H164" s="221"/>
      <c r="I164" s="221"/>
      <c r="J164" s="221"/>
      <c r="K164" s="221"/>
      <c r="L164" s="221"/>
      <c r="M164" s="221"/>
      <c r="N164" s="221"/>
      <c r="O164" s="221"/>
      <c r="P164" s="222" t="str">
        <f t="shared" si="11"/>
        <v/>
      </c>
      <c r="Q164" s="224" t="str">
        <f t="shared" si="12"/>
        <v/>
      </c>
      <c r="R164" s="53"/>
      <c r="T164" s="47" t="str">
        <f t="shared" si="13"/>
        <v/>
      </c>
      <c r="U164" s="47" t="str">
        <f t="shared" si="14"/>
        <v/>
      </c>
    </row>
    <row r="165" spans="1:21" ht="12" customHeight="1" x14ac:dyDescent="0.4">
      <c r="A165" s="7">
        <v>149</v>
      </c>
      <c r="B165" s="215"/>
      <c r="C165" s="215"/>
      <c r="D165" s="221"/>
      <c r="E165" s="221"/>
      <c r="F165" s="221"/>
      <c r="G165" s="221"/>
      <c r="H165" s="221"/>
      <c r="I165" s="221"/>
      <c r="J165" s="221"/>
      <c r="K165" s="221"/>
      <c r="L165" s="221"/>
      <c r="M165" s="221"/>
      <c r="N165" s="221"/>
      <c r="O165" s="221"/>
      <c r="P165" s="222" t="str">
        <f t="shared" si="11"/>
        <v/>
      </c>
      <c r="Q165" s="224" t="str">
        <f t="shared" si="12"/>
        <v/>
      </c>
      <c r="R165" s="53"/>
      <c r="T165" s="47" t="str">
        <f t="shared" si="13"/>
        <v/>
      </c>
      <c r="U165" s="47" t="str">
        <f t="shared" si="14"/>
        <v/>
      </c>
    </row>
    <row r="166" spans="1:21" ht="12" customHeight="1" x14ac:dyDescent="0.4">
      <c r="A166" s="7">
        <v>150</v>
      </c>
      <c r="B166" s="215"/>
      <c r="C166" s="215"/>
      <c r="D166" s="221"/>
      <c r="E166" s="221"/>
      <c r="F166" s="221"/>
      <c r="G166" s="221"/>
      <c r="H166" s="221"/>
      <c r="I166" s="221"/>
      <c r="J166" s="221"/>
      <c r="K166" s="221"/>
      <c r="L166" s="221"/>
      <c r="M166" s="221"/>
      <c r="N166" s="221"/>
      <c r="O166" s="221"/>
      <c r="P166" s="222" t="str">
        <f t="shared" si="11"/>
        <v/>
      </c>
      <c r="Q166" s="224" t="str">
        <f t="shared" si="12"/>
        <v/>
      </c>
      <c r="R166" s="53"/>
      <c r="T166" s="47" t="str">
        <f t="shared" si="13"/>
        <v/>
      </c>
      <c r="U166" s="47" t="str">
        <f t="shared" si="14"/>
        <v/>
      </c>
    </row>
    <row r="167" spans="1:21" ht="12" customHeight="1" x14ac:dyDescent="0.4">
      <c r="A167" s="7">
        <v>151</v>
      </c>
      <c r="B167" s="215"/>
      <c r="C167" s="215"/>
      <c r="D167" s="221"/>
      <c r="E167" s="221"/>
      <c r="F167" s="221"/>
      <c r="G167" s="221"/>
      <c r="H167" s="221"/>
      <c r="I167" s="221"/>
      <c r="J167" s="221"/>
      <c r="K167" s="221"/>
      <c r="L167" s="221"/>
      <c r="M167" s="221"/>
      <c r="N167" s="221"/>
      <c r="O167" s="221"/>
      <c r="P167" s="222" t="str">
        <f t="shared" si="11"/>
        <v/>
      </c>
      <c r="Q167" s="224" t="str">
        <f t="shared" si="12"/>
        <v/>
      </c>
      <c r="R167" s="53"/>
      <c r="T167" s="47" t="str">
        <f t="shared" si="13"/>
        <v/>
      </c>
      <c r="U167" s="47" t="str">
        <f t="shared" si="14"/>
        <v/>
      </c>
    </row>
    <row r="168" spans="1:21" ht="12" customHeight="1" x14ac:dyDescent="0.4">
      <c r="A168" s="7">
        <v>152</v>
      </c>
      <c r="B168" s="215"/>
      <c r="C168" s="215"/>
      <c r="D168" s="221"/>
      <c r="E168" s="221"/>
      <c r="F168" s="221"/>
      <c r="G168" s="221"/>
      <c r="H168" s="221"/>
      <c r="I168" s="221"/>
      <c r="J168" s="221"/>
      <c r="K168" s="221"/>
      <c r="L168" s="221"/>
      <c r="M168" s="221"/>
      <c r="N168" s="221"/>
      <c r="O168" s="221"/>
      <c r="P168" s="222" t="str">
        <f t="shared" si="11"/>
        <v/>
      </c>
      <c r="Q168" s="224" t="str">
        <f t="shared" si="12"/>
        <v/>
      </c>
      <c r="R168" s="53"/>
      <c r="T168" s="47" t="str">
        <f t="shared" si="13"/>
        <v/>
      </c>
      <c r="U168" s="47" t="str">
        <f t="shared" si="14"/>
        <v/>
      </c>
    </row>
    <row r="169" spans="1:21" ht="12" customHeight="1" x14ac:dyDescent="0.4">
      <c r="A169" s="7">
        <v>153</v>
      </c>
      <c r="B169" s="215"/>
      <c r="C169" s="215"/>
      <c r="D169" s="221"/>
      <c r="E169" s="221"/>
      <c r="F169" s="221"/>
      <c r="G169" s="221"/>
      <c r="H169" s="221"/>
      <c r="I169" s="221"/>
      <c r="J169" s="221"/>
      <c r="K169" s="221"/>
      <c r="L169" s="221"/>
      <c r="M169" s="221"/>
      <c r="N169" s="221"/>
      <c r="O169" s="221"/>
      <c r="P169" s="222" t="str">
        <f t="shared" si="11"/>
        <v/>
      </c>
      <c r="Q169" s="224" t="str">
        <f t="shared" si="12"/>
        <v/>
      </c>
      <c r="R169" s="53"/>
      <c r="T169" s="47" t="str">
        <f t="shared" si="13"/>
        <v/>
      </c>
      <c r="U169" s="47" t="str">
        <f t="shared" si="14"/>
        <v/>
      </c>
    </row>
    <row r="170" spans="1:21" ht="12" customHeight="1" x14ac:dyDescent="0.4">
      <c r="A170" s="7">
        <v>154</v>
      </c>
      <c r="B170" s="215"/>
      <c r="C170" s="215"/>
      <c r="D170" s="221"/>
      <c r="E170" s="221"/>
      <c r="F170" s="221"/>
      <c r="G170" s="221"/>
      <c r="H170" s="221"/>
      <c r="I170" s="221"/>
      <c r="J170" s="221"/>
      <c r="K170" s="221"/>
      <c r="L170" s="221"/>
      <c r="M170" s="221"/>
      <c r="N170" s="221"/>
      <c r="O170" s="221"/>
      <c r="P170" s="222" t="str">
        <f t="shared" si="11"/>
        <v/>
      </c>
      <c r="Q170" s="224" t="str">
        <f t="shared" si="12"/>
        <v/>
      </c>
      <c r="R170" s="53"/>
      <c r="T170" s="47" t="str">
        <f t="shared" si="13"/>
        <v/>
      </c>
      <c r="U170" s="47" t="str">
        <f t="shared" si="14"/>
        <v/>
      </c>
    </row>
    <row r="171" spans="1:21" ht="12" customHeight="1" x14ac:dyDescent="0.4">
      <c r="A171" s="7">
        <v>155</v>
      </c>
      <c r="B171" s="215"/>
      <c r="C171" s="215"/>
      <c r="D171" s="221"/>
      <c r="E171" s="221"/>
      <c r="F171" s="221"/>
      <c r="G171" s="221"/>
      <c r="H171" s="221"/>
      <c r="I171" s="221"/>
      <c r="J171" s="221"/>
      <c r="K171" s="221"/>
      <c r="L171" s="221"/>
      <c r="M171" s="221"/>
      <c r="N171" s="221"/>
      <c r="O171" s="221"/>
      <c r="P171" s="222" t="str">
        <f t="shared" si="11"/>
        <v/>
      </c>
      <c r="Q171" s="224" t="str">
        <f t="shared" si="12"/>
        <v/>
      </c>
      <c r="R171" s="53"/>
      <c r="T171" s="47" t="str">
        <f t="shared" si="13"/>
        <v/>
      </c>
      <c r="U171" s="47" t="str">
        <f t="shared" si="14"/>
        <v/>
      </c>
    </row>
    <row r="172" spans="1:21" ht="12" customHeight="1" x14ac:dyDescent="0.4">
      <c r="A172" s="7">
        <v>156</v>
      </c>
      <c r="B172" s="215"/>
      <c r="C172" s="215"/>
      <c r="D172" s="221"/>
      <c r="E172" s="221"/>
      <c r="F172" s="221"/>
      <c r="G172" s="221"/>
      <c r="H172" s="221"/>
      <c r="I172" s="221"/>
      <c r="J172" s="221"/>
      <c r="K172" s="221"/>
      <c r="L172" s="221"/>
      <c r="M172" s="221"/>
      <c r="N172" s="221"/>
      <c r="O172" s="221"/>
      <c r="P172" s="222" t="str">
        <f t="shared" si="11"/>
        <v/>
      </c>
      <c r="Q172" s="224" t="str">
        <f t="shared" si="12"/>
        <v/>
      </c>
      <c r="R172" s="53"/>
      <c r="T172" s="47" t="str">
        <f t="shared" si="13"/>
        <v/>
      </c>
      <c r="U172" s="47" t="str">
        <f t="shared" si="14"/>
        <v/>
      </c>
    </row>
    <row r="173" spans="1:21" ht="12" customHeight="1" x14ac:dyDescent="0.4">
      <c r="A173" s="7">
        <v>157</v>
      </c>
      <c r="B173" s="215"/>
      <c r="C173" s="215"/>
      <c r="D173" s="221"/>
      <c r="E173" s="221"/>
      <c r="F173" s="221"/>
      <c r="G173" s="221"/>
      <c r="H173" s="221"/>
      <c r="I173" s="221"/>
      <c r="J173" s="221"/>
      <c r="K173" s="221"/>
      <c r="L173" s="221"/>
      <c r="M173" s="221"/>
      <c r="N173" s="221"/>
      <c r="O173" s="221"/>
      <c r="P173" s="222" t="str">
        <f t="shared" si="11"/>
        <v/>
      </c>
      <c r="Q173" s="224" t="str">
        <f t="shared" si="12"/>
        <v/>
      </c>
      <c r="R173" s="53"/>
      <c r="T173" s="47" t="str">
        <f t="shared" si="13"/>
        <v/>
      </c>
      <c r="U173" s="47" t="str">
        <f t="shared" si="14"/>
        <v/>
      </c>
    </row>
    <row r="174" spans="1:21" ht="12" customHeight="1" x14ac:dyDescent="0.4">
      <c r="A174" s="7">
        <v>158</v>
      </c>
      <c r="B174" s="215"/>
      <c r="C174" s="215"/>
      <c r="D174" s="221"/>
      <c r="E174" s="221"/>
      <c r="F174" s="221"/>
      <c r="G174" s="221"/>
      <c r="H174" s="221"/>
      <c r="I174" s="221"/>
      <c r="J174" s="221"/>
      <c r="K174" s="221"/>
      <c r="L174" s="221"/>
      <c r="M174" s="221"/>
      <c r="N174" s="221"/>
      <c r="O174" s="221"/>
      <c r="P174" s="222" t="str">
        <f t="shared" si="11"/>
        <v/>
      </c>
      <c r="Q174" s="224" t="str">
        <f t="shared" si="12"/>
        <v/>
      </c>
      <c r="R174" s="53"/>
      <c r="T174" s="47" t="str">
        <f t="shared" si="13"/>
        <v/>
      </c>
      <c r="U174" s="47" t="str">
        <f t="shared" si="14"/>
        <v/>
      </c>
    </row>
    <row r="175" spans="1:21" ht="12" customHeight="1" x14ac:dyDescent="0.4">
      <c r="A175" s="7">
        <v>159</v>
      </c>
      <c r="B175" s="215"/>
      <c r="C175" s="215"/>
      <c r="D175" s="221"/>
      <c r="E175" s="221"/>
      <c r="F175" s="221"/>
      <c r="G175" s="221"/>
      <c r="H175" s="221"/>
      <c r="I175" s="221"/>
      <c r="J175" s="221"/>
      <c r="K175" s="221"/>
      <c r="L175" s="221"/>
      <c r="M175" s="221"/>
      <c r="N175" s="221"/>
      <c r="O175" s="221"/>
      <c r="P175" s="222" t="str">
        <f t="shared" si="11"/>
        <v/>
      </c>
      <c r="Q175" s="224" t="str">
        <f t="shared" si="12"/>
        <v/>
      </c>
      <c r="R175" s="53"/>
      <c r="T175" s="47" t="str">
        <f t="shared" si="13"/>
        <v/>
      </c>
      <c r="U175" s="47" t="str">
        <f t="shared" si="14"/>
        <v/>
      </c>
    </row>
    <row r="176" spans="1:21" ht="12" customHeight="1" x14ac:dyDescent="0.4">
      <c r="A176" s="7">
        <v>160</v>
      </c>
      <c r="B176" s="215"/>
      <c r="C176" s="215"/>
      <c r="D176" s="221"/>
      <c r="E176" s="221"/>
      <c r="F176" s="221"/>
      <c r="G176" s="221"/>
      <c r="H176" s="221"/>
      <c r="I176" s="221"/>
      <c r="J176" s="221"/>
      <c r="K176" s="221"/>
      <c r="L176" s="221"/>
      <c r="M176" s="221"/>
      <c r="N176" s="221"/>
      <c r="O176" s="221"/>
      <c r="P176" s="222" t="str">
        <f t="shared" si="11"/>
        <v/>
      </c>
      <c r="Q176" s="224" t="str">
        <f t="shared" si="12"/>
        <v/>
      </c>
      <c r="R176" s="53"/>
      <c r="T176" s="47" t="str">
        <f t="shared" si="13"/>
        <v/>
      </c>
      <c r="U176" s="47" t="str">
        <f t="shared" si="14"/>
        <v/>
      </c>
    </row>
    <row r="177" spans="1:21" ht="12" customHeight="1" x14ac:dyDescent="0.4">
      <c r="A177" s="7">
        <v>161</v>
      </c>
      <c r="B177" s="215"/>
      <c r="C177" s="215"/>
      <c r="D177" s="221"/>
      <c r="E177" s="221"/>
      <c r="F177" s="221"/>
      <c r="G177" s="221"/>
      <c r="H177" s="221"/>
      <c r="I177" s="221"/>
      <c r="J177" s="221"/>
      <c r="K177" s="221"/>
      <c r="L177" s="221"/>
      <c r="M177" s="221"/>
      <c r="N177" s="221"/>
      <c r="O177" s="221"/>
      <c r="P177" s="222" t="str">
        <f t="shared" si="11"/>
        <v/>
      </c>
      <c r="Q177" s="224" t="str">
        <f t="shared" si="12"/>
        <v/>
      </c>
      <c r="R177" s="53"/>
      <c r="T177" s="47" t="str">
        <f t="shared" si="13"/>
        <v/>
      </c>
      <c r="U177" s="47" t="str">
        <f t="shared" si="14"/>
        <v/>
      </c>
    </row>
    <row r="178" spans="1:21" ht="12" customHeight="1" x14ac:dyDescent="0.4">
      <c r="A178" s="7">
        <v>162</v>
      </c>
      <c r="B178" s="215"/>
      <c r="C178" s="215"/>
      <c r="D178" s="221"/>
      <c r="E178" s="221"/>
      <c r="F178" s="221"/>
      <c r="G178" s="221"/>
      <c r="H178" s="221"/>
      <c r="I178" s="221"/>
      <c r="J178" s="221"/>
      <c r="K178" s="221"/>
      <c r="L178" s="221"/>
      <c r="M178" s="221"/>
      <c r="N178" s="221"/>
      <c r="O178" s="221"/>
      <c r="P178" s="222" t="str">
        <f t="shared" si="11"/>
        <v/>
      </c>
      <c r="Q178" s="224" t="str">
        <f t="shared" si="12"/>
        <v/>
      </c>
      <c r="R178" s="53"/>
      <c r="T178" s="47" t="str">
        <f t="shared" si="13"/>
        <v/>
      </c>
      <c r="U178" s="47" t="str">
        <f t="shared" si="14"/>
        <v/>
      </c>
    </row>
    <row r="179" spans="1:21" ht="12" customHeight="1" x14ac:dyDescent="0.4">
      <c r="A179" s="7">
        <v>163</v>
      </c>
      <c r="B179" s="215"/>
      <c r="C179" s="215"/>
      <c r="D179" s="221"/>
      <c r="E179" s="221"/>
      <c r="F179" s="221"/>
      <c r="G179" s="221"/>
      <c r="H179" s="221"/>
      <c r="I179" s="221"/>
      <c r="J179" s="221"/>
      <c r="K179" s="221"/>
      <c r="L179" s="221"/>
      <c r="M179" s="221"/>
      <c r="N179" s="221"/>
      <c r="O179" s="221"/>
      <c r="P179" s="222" t="str">
        <f t="shared" si="11"/>
        <v/>
      </c>
      <c r="Q179" s="224" t="str">
        <f t="shared" si="12"/>
        <v/>
      </c>
      <c r="R179" s="53"/>
      <c r="T179" s="47" t="str">
        <f t="shared" si="13"/>
        <v/>
      </c>
      <c r="U179" s="47" t="str">
        <f t="shared" si="14"/>
        <v/>
      </c>
    </row>
    <row r="180" spans="1:21" ht="12" customHeight="1" x14ac:dyDescent="0.4">
      <c r="A180" s="7">
        <v>164</v>
      </c>
      <c r="B180" s="215"/>
      <c r="C180" s="215"/>
      <c r="D180" s="221"/>
      <c r="E180" s="221"/>
      <c r="F180" s="221"/>
      <c r="G180" s="221"/>
      <c r="H180" s="221"/>
      <c r="I180" s="221"/>
      <c r="J180" s="221"/>
      <c r="K180" s="221"/>
      <c r="L180" s="221"/>
      <c r="M180" s="221"/>
      <c r="N180" s="221"/>
      <c r="O180" s="221"/>
      <c r="P180" s="222" t="str">
        <f t="shared" si="11"/>
        <v/>
      </c>
      <c r="Q180" s="224" t="str">
        <f t="shared" si="12"/>
        <v/>
      </c>
      <c r="R180" s="53"/>
      <c r="T180" s="47" t="str">
        <f t="shared" si="13"/>
        <v/>
      </c>
      <c r="U180" s="47" t="str">
        <f t="shared" si="14"/>
        <v/>
      </c>
    </row>
    <row r="181" spans="1:21" ht="12" customHeight="1" x14ac:dyDescent="0.4">
      <c r="A181" s="7">
        <v>165</v>
      </c>
      <c r="B181" s="215"/>
      <c r="C181" s="215"/>
      <c r="D181" s="221"/>
      <c r="E181" s="221"/>
      <c r="F181" s="221"/>
      <c r="G181" s="221"/>
      <c r="H181" s="221"/>
      <c r="I181" s="221"/>
      <c r="J181" s="221"/>
      <c r="K181" s="221"/>
      <c r="L181" s="221"/>
      <c r="M181" s="221"/>
      <c r="N181" s="221"/>
      <c r="O181" s="221"/>
      <c r="P181" s="222" t="str">
        <f t="shared" si="11"/>
        <v/>
      </c>
      <c r="Q181" s="224" t="str">
        <f t="shared" si="12"/>
        <v/>
      </c>
      <c r="R181" s="53"/>
      <c r="T181" s="47" t="str">
        <f t="shared" si="13"/>
        <v/>
      </c>
      <c r="U181" s="47" t="str">
        <f t="shared" si="14"/>
        <v/>
      </c>
    </row>
    <row r="182" spans="1:21" ht="12" customHeight="1" x14ac:dyDescent="0.4">
      <c r="A182" s="7">
        <v>166</v>
      </c>
      <c r="B182" s="215"/>
      <c r="C182" s="215"/>
      <c r="D182" s="221"/>
      <c r="E182" s="221"/>
      <c r="F182" s="221"/>
      <c r="G182" s="221"/>
      <c r="H182" s="221"/>
      <c r="I182" s="221"/>
      <c r="J182" s="221"/>
      <c r="K182" s="221"/>
      <c r="L182" s="221"/>
      <c r="M182" s="221"/>
      <c r="N182" s="221"/>
      <c r="O182" s="221"/>
      <c r="P182" s="222" t="str">
        <f t="shared" si="11"/>
        <v/>
      </c>
      <c r="Q182" s="224" t="str">
        <f t="shared" si="12"/>
        <v/>
      </c>
      <c r="R182" s="53"/>
      <c r="T182" s="47" t="str">
        <f t="shared" si="13"/>
        <v/>
      </c>
      <c r="U182" s="47" t="str">
        <f t="shared" si="14"/>
        <v/>
      </c>
    </row>
    <row r="183" spans="1:21" ht="12" customHeight="1" x14ac:dyDescent="0.4">
      <c r="A183" s="7">
        <v>167</v>
      </c>
      <c r="B183" s="215"/>
      <c r="C183" s="215"/>
      <c r="D183" s="221"/>
      <c r="E183" s="221"/>
      <c r="F183" s="221"/>
      <c r="G183" s="221"/>
      <c r="H183" s="221"/>
      <c r="I183" s="221"/>
      <c r="J183" s="221"/>
      <c r="K183" s="221"/>
      <c r="L183" s="221"/>
      <c r="M183" s="221"/>
      <c r="N183" s="221"/>
      <c r="O183" s="221"/>
      <c r="P183" s="222" t="str">
        <f t="shared" si="11"/>
        <v/>
      </c>
      <c r="Q183" s="224" t="str">
        <f t="shared" si="12"/>
        <v/>
      </c>
      <c r="R183" s="53"/>
      <c r="T183" s="47" t="str">
        <f t="shared" si="13"/>
        <v/>
      </c>
      <c r="U183" s="47" t="str">
        <f t="shared" si="14"/>
        <v/>
      </c>
    </row>
    <row r="184" spans="1:21" ht="12" customHeight="1" x14ac:dyDescent="0.4">
      <c r="A184" s="7">
        <v>168</v>
      </c>
      <c r="B184" s="215"/>
      <c r="C184" s="215"/>
      <c r="D184" s="221"/>
      <c r="E184" s="221"/>
      <c r="F184" s="221"/>
      <c r="G184" s="221"/>
      <c r="H184" s="221"/>
      <c r="I184" s="221"/>
      <c r="J184" s="221"/>
      <c r="K184" s="221"/>
      <c r="L184" s="221"/>
      <c r="M184" s="221"/>
      <c r="N184" s="221"/>
      <c r="O184" s="221"/>
      <c r="P184" s="222" t="str">
        <f t="shared" si="11"/>
        <v/>
      </c>
      <c r="Q184" s="224" t="str">
        <f t="shared" si="12"/>
        <v/>
      </c>
      <c r="R184" s="53"/>
      <c r="T184" s="47" t="str">
        <f t="shared" si="13"/>
        <v/>
      </c>
      <c r="U184" s="47" t="str">
        <f t="shared" si="14"/>
        <v/>
      </c>
    </row>
    <row r="185" spans="1:21" ht="12" customHeight="1" x14ac:dyDescent="0.4">
      <c r="A185" s="7">
        <v>169</v>
      </c>
      <c r="B185" s="215"/>
      <c r="C185" s="215"/>
      <c r="D185" s="221"/>
      <c r="E185" s="221"/>
      <c r="F185" s="221"/>
      <c r="G185" s="221"/>
      <c r="H185" s="221"/>
      <c r="I185" s="221"/>
      <c r="J185" s="221"/>
      <c r="K185" s="221"/>
      <c r="L185" s="221"/>
      <c r="M185" s="221"/>
      <c r="N185" s="221"/>
      <c r="O185" s="221"/>
      <c r="P185" s="222" t="str">
        <f t="shared" si="11"/>
        <v/>
      </c>
      <c r="Q185" s="224" t="str">
        <f t="shared" si="12"/>
        <v/>
      </c>
      <c r="R185" s="53"/>
      <c r="T185" s="47" t="str">
        <f t="shared" si="13"/>
        <v/>
      </c>
      <c r="U185" s="47" t="str">
        <f t="shared" si="14"/>
        <v/>
      </c>
    </row>
    <row r="186" spans="1:21" ht="12" customHeight="1" x14ac:dyDescent="0.4">
      <c r="A186" s="7">
        <v>170</v>
      </c>
      <c r="B186" s="215"/>
      <c r="C186" s="215"/>
      <c r="D186" s="221"/>
      <c r="E186" s="221"/>
      <c r="F186" s="221"/>
      <c r="G186" s="221"/>
      <c r="H186" s="221"/>
      <c r="I186" s="221"/>
      <c r="J186" s="221"/>
      <c r="K186" s="221"/>
      <c r="L186" s="221"/>
      <c r="M186" s="221"/>
      <c r="N186" s="221"/>
      <c r="O186" s="221"/>
      <c r="P186" s="222" t="str">
        <f t="shared" si="11"/>
        <v/>
      </c>
      <c r="Q186" s="224" t="str">
        <f t="shared" si="12"/>
        <v/>
      </c>
      <c r="R186" s="53"/>
      <c r="T186" s="47" t="str">
        <f t="shared" si="13"/>
        <v/>
      </c>
      <c r="U186" s="47" t="str">
        <f t="shared" si="14"/>
        <v/>
      </c>
    </row>
    <row r="187" spans="1:21" ht="12" customHeight="1" x14ac:dyDescent="0.4">
      <c r="A187" s="7">
        <v>171</v>
      </c>
      <c r="B187" s="215"/>
      <c r="C187" s="215"/>
      <c r="D187" s="221"/>
      <c r="E187" s="221"/>
      <c r="F187" s="221"/>
      <c r="G187" s="221"/>
      <c r="H187" s="221"/>
      <c r="I187" s="221"/>
      <c r="J187" s="221"/>
      <c r="K187" s="221"/>
      <c r="L187" s="221"/>
      <c r="M187" s="221"/>
      <c r="N187" s="221"/>
      <c r="O187" s="221"/>
      <c r="P187" s="222" t="str">
        <f t="shared" si="11"/>
        <v/>
      </c>
      <c r="Q187" s="224" t="str">
        <f t="shared" si="12"/>
        <v/>
      </c>
      <c r="R187" s="53"/>
      <c r="T187" s="47" t="str">
        <f t="shared" si="13"/>
        <v/>
      </c>
      <c r="U187" s="47" t="str">
        <f t="shared" si="14"/>
        <v/>
      </c>
    </row>
    <row r="188" spans="1:21" ht="12" customHeight="1" x14ac:dyDescent="0.4">
      <c r="A188" s="7">
        <v>172</v>
      </c>
      <c r="B188" s="215"/>
      <c r="C188" s="215"/>
      <c r="D188" s="221"/>
      <c r="E188" s="221"/>
      <c r="F188" s="221"/>
      <c r="G188" s="221"/>
      <c r="H188" s="221"/>
      <c r="I188" s="221"/>
      <c r="J188" s="221"/>
      <c r="K188" s="221"/>
      <c r="L188" s="221"/>
      <c r="M188" s="221"/>
      <c r="N188" s="221"/>
      <c r="O188" s="221"/>
      <c r="P188" s="222" t="str">
        <f t="shared" si="11"/>
        <v/>
      </c>
      <c r="Q188" s="224" t="str">
        <f t="shared" si="12"/>
        <v/>
      </c>
      <c r="R188" s="53"/>
      <c r="T188" s="47" t="str">
        <f t="shared" si="13"/>
        <v/>
      </c>
      <c r="U188" s="47" t="str">
        <f t="shared" si="14"/>
        <v/>
      </c>
    </row>
    <row r="189" spans="1:21" ht="12" customHeight="1" x14ac:dyDescent="0.4">
      <c r="A189" s="7">
        <v>173</v>
      </c>
      <c r="B189" s="215"/>
      <c r="C189" s="215"/>
      <c r="D189" s="221"/>
      <c r="E189" s="221"/>
      <c r="F189" s="221"/>
      <c r="G189" s="221"/>
      <c r="H189" s="221"/>
      <c r="I189" s="221"/>
      <c r="J189" s="221"/>
      <c r="K189" s="221"/>
      <c r="L189" s="221"/>
      <c r="M189" s="221"/>
      <c r="N189" s="221"/>
      <c r="O189" s="221"/>
      <c r="P189" s="222" t="str">
        <f t="shared" si="11"/>
        <v/>
      </c>
      <c r="Q189" s="224" t="str">
        <f t="shared" si="12"/>
        <v/>
      </c>
      <c r="R189" s="53"/>
      <c r="T189" s="47" t="str">
        <f t="shared" si="13"/>
        <v/>
      </c>
      <c r="U189" s="47" t="str">
        <f t="shared" si="14"/>
        <v/>
      </c>
    </row>
    <row r="190" spans="1:21" ht="12" customHeight="1" x14ac:dyDescent="0.4">
      <c r="A190" s="7">
        <v>174</v>
      </c>
      <c r="B190" s="215"/>
      <c r="C190" s="215"/>
      <c r="D190" s="221"/>
      <c r="E190" s="221"/>
      <c r="F190" s="221"/>
      <c r="G190" s="221"/>
      <c r="H190" s="221"/>
      <c r="I190" s="221"/>
      <c r="J190" s="221"/>
      <c r="K190" s="221"/>
      <c r="L190" s="221"/>
      <c r="M190" s="221"/>
      <c r="N190" s="221"/>
      <c r="O190" s="221"/>
      <c r="P190" s="222" t="str">
        <f t="shared" si="11"/>
        <v/>
      </c>
      <c r="Q190" s="224" t="str">
        <f t="shared" si="12"/>
        <v/>
      </c>
      <c r="R190" s="53"/>
      <c r="T190" s="47" t="str">
        <f t="shared" si="13"/>
        <v/>
      </c>
      <c r="U190" s="47" t="str">
        <f t="shared" si="14"/>
        <v/>
      </c>
    </row>
    <row r="191" spans="1:21" ht="12" customHeight="1" x14ac:dyDescent="0.4">
      <c r="A191" s="7">
        <v>175</v>
      </c>
      <c r="B191" s="215"/>
      <c r="C191" s="215"/>
      <c r="D191" s="221"/>
      <c r="E191" s="221"/>
      <c r="F191" s="221"/>
      <c r="G191" s="221"/>
      <c r="H191" s="221"/>
      <c r="I191" s="221"/>
      <c r="J191" s="221"/>
      <c r="K191" s="221"/>
      <c r="L191" s="221"/>
      <c r="M191" s="221"/>
      <c r="N191" s="221"/>
      <c r="O191" s="221"/>
      <c r="P191" s="222" t="str">
        <f t="shared" si="11"/>
        <v/>
      </c>
      <c r="Q191" s="224" t="str">
        <f t="shared" si="12"/>
        <v/>
      </c>
      <c r="R191" s="53"/>
      <c r="T191" s="47" t="str">
        <f t="shared" si="13"/>
        <v/>
      </c>
      <c r="U191" s="47" t="str">
        <f t="shared" si="14"/>
        <v/>
      </c>
    </row>
    <row r="192" spans="1:21" ht="12" customHeight="1" x14ac:dyDescent="0.4">
      <c r="A192" s="7">
        <v>176</v>
      </c>
      <c r="B192" s="215"/>
      <c r="C192" s="215"/>
      <c r="D192" s="221"/>
      <c r="E192" s="221"/>
      <c r="F192" s="221"/>
      <c r="G192" s="221"/>
      <c r="H192" s="221"/>
      <c r="I192" s="221"/>
      <c r="J192" s="221"/>
      <c r="K192" s="221"/>
      <c r="L192" s="221"/>
      <c r="M192" s="221"/>
      <c r="N192" s="221"/>
      <c r="O192" s="221"/>
      <c r="P192" s="222" t="str">
        <f t="shared" si="11"/>
        <v/>
      </c>
      <c r="Q192" s="224" t="str">
        <f t="shared" si="12"/>
        <v/>
      </c>
      <c r="R192" s="53"/>
      <c r="T192" s="47" t="str">
        <f t="shared" si="13"/>
        <v/>
      </c>
      <c r="U192" s="47" t="str">
        <f t="shared" si="14"/>
        <v/>
      </c>
    </row>
    <row r="193" spans="1:21" ht="12" customHeight="1" x14ac:dyDescent="0.4">
      <c r="A193" s="7">
        <v>177</v>
      </c>
      <c r="B193" s="215"/>
      <c r="C193" s="215"/>
      <c r="D193" s="221"/>
      <c r="E193" s="221"/>
      <c r="F193" s="221"/>
      <c r="G193" s="221"/>
      <c r="H193" s="221"/>
      <c r="I193" s="221"/>
      <c r="J193" s="221"/>
      <c r="K193" s="221"/>
      <c r="L193" s="221"/>
      <c r="M193" s="221"/>
      <c r="N193" s="221"/>
      <c r="O193" s="221"/>
      <c r="P193" s="222" t="str">
        <f t="shared" si="11"/>
        <v/>
      </c>
      <c r="Q193" s="224" t="str">
        <f t="shared" si="12"/>
        <v/>
      </c>
      <c r="R193" s="53"/>
      <c r="T193" s="47" t="str">
        <f t="shared" si="13"/>
        <v/>
      </c>
      <c r="U193" s="47" t="str">
        <f t="shared" si="14"/>
        <v/>
      </c>
    </row>
    <row r="194" spans="1:21" ht="12" customHeight="1" x14ac:dyDescent="0.4">
      <c r="A194" s="7">
        <v>178</v>
      </c>
      <c r="B194" s="215"/>
      <c r="C194" s="215"/>
      <c r="D194" s="221"/>
      <c r="E194" s="221"/>
      <c r="F194" s="221"/>
      <c r="G194" s="221"/>
      <c r="H194" s="221"/>
      <c r="I194" s="221"/>
      <c r="J194" s="221"/>
      <c r="K194" s="221"/>
      <c r="L194" s="221"/>
      <c r="M194" s="221"/>
      <c r="N194" s="221"/>
      <c r="O194" s="221"/>
      <c r="P194" s="222" t="str">
        <f t="shared" si="11"/>
        <v/>
      </c>
      <c r="Q194" s="224" t="str">
        <f t="shared" si="12"/>
        <v/>
      </c>
      <c r="R194" s="53"/>
      <c r="T194" s="47" t="str">
        <f t="shared" si="13"/>
        <v/>
      </c>
      <c r="U194" s="47" t="str">
        <f t="shared" si="14"/>
        <v/>
      </c>
    </row>
    <row r="195" spans="1:21" ht="12" customHeight="1" x14ac:dyDescent="0.4">
      <c r="A195" s="7">
        <v>179</v>
      </c>
      <c r="B195" s="215"/>
      <c r="C195" s="215"/>
      <c r="D195" s="221"/>
      <c r="E195" s="221"/>
      <c r="F195" s="221"/>
      <c r="G195" s="221"/>
      <c r="H195" s="221"/>
      <c r="I195" s="221"/>
      <c r="J195" s="221"/>
      <c r="K195" s="221"/>
      <c r="L195" s="221"/>
      <c r="M195" s="221"/>
      <c r="N195" s="221"/>
      <c r="O195" s="221"/>
      <c r="P195" s="222" t="str">
        <f t="shared" si="11"/>
        <v/>
      </c>
      <c r="Q195" s="224" t="str">
        <f t="shared" si="12"/>
        <v/>
      </c>
      <c r="R195" s="53"/>
      <c r="T195" s="47" t="str">
        <f t="shared" si="13"/>
        <v/>
      </c>
      <c r="U195" s="47" t="str">
        <f t="shared" si="14"/>
        <v/>
      </c>
    </row>
    <row r="196" spans="1:21" ht="12" customHeight="1" x14ac:dyDescent="0.4">
      <c r="A196" s="7">
        <v>180</v>
      </c>
      <c r="B196" s="215"/>
      <c r="C196" s="215"/>
      <c r="D196" s="221"/>
      <c r="E196" s="221"/>
      <c r="F196" s="221"/>
      <c r="G196" s="221"/>
      <c r="H196" s="221"/>
      <c r="I196" s="221"/>
      <c r="J196" s="221"/>
      <c r="K196" s="221"/>
      <c r="L196" s="221"/>
      <c r="M196" s="221"/>
      <c r="N196" s="221"/>
      <c r="O196" s="221"/>
      <c r="P196" s="222" t="str">
        <f t="shared" si="11"/>
        <v/>
      </c>
      <c r="Q196" s="224" t="str">
        <f t="shared" si="12"/>
        <v/>
      </c>
      <c r="R196" s="53"/>
      <c r="T196" s="47" t="str">
        <f t="shared" si="13"/>
        <v/>
      </c>
      <c r="U196" s="47" t="str">
        <f t="shared" si="14"/>
        <v/>
      </c>
    </row>
    <row r="197" spans="1:21" ht="12" customHeight="1" x14ac:dyDescent="0.4">
      <c r="A197" s="7">
        <v>181</v>
      </c>
      <c r="B197" s="215"/>
      <c r="C197" s="215"/>
      <c r="D197" s="221"/>
      <c r="E197" s="221"/>
      <c r="F197" s="221"/>
      <c r="G197" s="221"/>
      <c r="H197" s="221"/>
      <c r="I197" s="221"/>
      <c r="J197" s="221"/>
      <c r="K197" s="221"/>
      <c r="L197" s="221"/>
      <c r="M197" s="221"/>
      <c r="N197" s="221"/>
      <c r="O197" s="221"/>
      <c r="P197" s="222" t="str">
        <f t="shared" si="11"/>
        <v/>
      </c>
      <c r="Q197" s="224" t="str">
        <f t="shared" si="12"/>
        <v/>
      </c>
      <c r="R197" s="53"/>
      <c r="T197" s="47" t="str">
        <f t="shared" si="13"/>
        <v/>
      </c>
      <c r="U197" s="47" t="str">
        <f t="shared" si="14"/>
        <v/>
      </c>
    </row>
    <row r="198" spans="1:21" ht="12" customHeight="1" x14ac:dyDescent="0.4">
      <c r="A198" s="7">
        <v>182</v>
      </c>
      <c r="B198" s="215"/>
      <c r="C198" s="215"/>
      <c r="D198" s="221"/>
      <c r="E198" s="221"/>
      <c r="F198" s="221"/>
      <c r="G198" s="221"/>
      <c r="H198" s="221"/>
      <c r="I198" s="221"/>
      <c r="J198" s="221"/>
      <c r="K198" s="221"/>
      <c r="L198" s="221"/>
      <c r="M198" s="221"/>
      <c r="N198" s="221"/>
      <c r="O198" s="221"/>
      <c r="P198" s="222" t="str">
        <f t="shared" si="11"/>
        <v/>
      </c>
      <c r="Q198" s="224" t="str">
        <f t="shared" si="12"/>
        <v/>
      </c>
      <c r="R198" s="53"/>
      <c r="T198" s="47" t="str">
        <f t="shared" si="13"/>
        <v/>
      </c>
      <c r="U198" s="47" t="str">
        <f t="shared" si="14"/>
        <v/>
      </c>
    </row>
    <row r="199" spans="1:21" ht="12" customHeight="1" x14ac:dyDescent="0.4">
      <c r="A199" s="7">
        <v>183</v>
      </c>
      <c r="B199" s="215"/>
      <c r="C199" s="215"/>
      <c r="D199" s="221"/>
      <c r="E199" s="221"/>
      <c r="F199" s="221"/>
      <c r="G199" s="221"/>
      <c r="H199" s="221"/>
      <c r="I199" s="221"/>
      <c r="J199" s="221"/>
      <c r="K199" s="221"/>
      <c r="L199" s="221"/>
      <c r="M199" s="221"/>
      <c r="N199" s="221"/>
      <c r="O199" s="221"/>
      <c r="P199" s="222" t="str">
        <f t="shared" si="11"/>
        <v/>
      </c>
      <c r="Q199" s="224" t="str">
        <f t="shared" si="12"/>
        <v/>
      </c>
      <c r="R199" s="53"/>
      <c r="T199" s="47" t="str">
        <f t="shared" si="13"/>
        <v/>
      </c>
      <c r="U199" s="47" t="str">
        <f t="shared" si="14"/>
        <v/>
      </c>
    </row>
    <row r="200" spans="1:21" ht="12" customHeight="1" x14ac:dyDescent="0.4">
      <c r="A200" s="7">
        <v>184</v>
      </c>
      <c r="B200" s="215"/>
      <c r="C200" s="215"/>
      <c r="D200" s="221"/>
      <c r="E200" s="221"/>
      <c r="F200" s="221"/>
      <c r="G200" s="221"/>
      <c r="H200" s="221"/>
      <c r="I200" s="221"/>
      <c r="J200" s="221"/>
      <c r="K200" s="221"/>
      <c r="L200" s="221"/>
      <c r="M200" s="221"/>
      <c r="N200" s="221"/>
      <c r="O200" s="221"/>
      <c r="P200" s="222" t="str">
        <f t="shared" si="11"/>
        <v/>
      </c>
      <c r="Q200" s="224" t="str">
        <f t="shared" si="12"/>
        <v/>
      </c>
      <c r="R200" s="53"/>
      <c r="T200" s="47" t="str">
        <f t="shared" si="13"/>
        <v/>
      </c>
      <c r="U200" s="47" t="str">
        <f t="shared" si="14"/>
        <v/>
      </c>
    </row>
    <row r="201" spans="1:21" ht="12" customHeight="1" x14ac:dyDescent="0.4">
      <c r="A201" s="7">
        <v>185</v>
      </c>
      <c r="B201" s="215"/>
      <c r="C201" s="215"/>
      <c r="D201" s="221"/>
      <c r="E201" s="221"/>
      <c r="F201" s="221"/>
      <c r="G201" s="221"/>
      <c r="H201" s="221"/>
      <c r="I201" s="221"/>
      <c r="J201" s="221"/>
      <c r="K201" s="221"/>
      <c r="L201" s="221"/>
      <c r="M201" s="221"/>
      <c r="N201" s="221"/>
      <c r="O201" s="221"/>
      <c r="P201" s="222" t="str">
        <f t="shared" si="11"/>
        <v/>
      </c>
      <c r="Q201" s="224" t="str">
        <f t="shared" si="12"/>
        <v/>
      </c>
      <c r="R201" s="53"/>
      <c r="T201" s="47" t="str">
        <f t="shared" si="13"/>
        <v/>
      </c>
      <c r="U201" s="47" t="str">
        <f t="shared" si="14"/>
        <v/>
      </c>
    </row>
    <row r="202" spans="1:21" ht="12" customHeight="1" x14ac:dyDescent="0.4">
      <c r="A202" s="7">
        <v>186</v>
      </c>
      <c r="B202" s="215"/>
      <c r="C202" s="215"/>
      <c r="D202" s="221"/>
      <c r="E202" s="221"/>
      <c r="F202" s="221"/>
      <c r="G202" s="221"/>
      <c r="H202" s="221"/>
      <c r="I202" s="221"/>
      <c r="J202" s="221"/>
      <c r="K202" s="221"/>
      <c r="L202" s="221"/>
      <c r="M202" s="221"/>
      <c r="N202" s="221"/>
      <c r="O202" s="221"/>
      <c r="P202" s="222" t="str">
        <f t="shared" si="11"/>
        <v/>
      </c>
      <c r="Q202" s="224" t="str">
        <f t="shared" si="12"/>
        <v/>
      </c>
      <c r="R202" s="53"/>
      <c r="T202" s="47" t="str">
        <f t="shared" si="13"/>
        <v/>
      </c>
      <c r="U202" s="47" t="str">
        <f t="shared" si="14"/>
        <v/>
      </c>
    </row>
    <row r="203" spans="1:21" ht="12" customHeight="1" x14ac:dyDescent="0.4">
      <c r="A203" s="7">
        <v>187</v>
      </c>
      <c r="B203" s="215"/>
      <c r="C203" s="215"/>
      <c r="D203" s="221"/>
      <c r="E203" s="221"/>
      <c r="F203" s="221"/>
      <c r="G203" s="221"/>
      <c r="H203" s="221"/>
      <c r="I203" s="221"/>
      <c r="J203" s="221"/>
      <c r="K203" s="221"/>
      <c r="L203" s="221"/>
      <c r="M203" s="221"/>
      <c r="N203" s="221"/>
      <c r="O203" s="221"/>
      <c r="P203" s="222" t="str">
        <f t="shared" si="11"/>
        <v/>
      </c>
      <c r="Q203" s="224" t="str">
        <f t="shared" si="12"/>
        <v/>
      </c>
      <c r="R203" s="53"/>
      <c r="T203" s="47" t="str">
        <f t="shared" si="13"/>
        <v/>
      </c>
      <c r="U203" s="47" t="str">
        <f t="shared" si="14"/>
        <v/>
      </c>
    </row>
    <row r="204" spans="1:21" ht="12" customHeight="1" x14ac:dyDescent="0.4">
      <c r="A204" s="7">
        <v>188</v>
      </c>
      <c r="B204" s="215"/>
      <c r="C204" s="215"/>
      <c r="D204" s="221"/>
      <c r="E204" s="221"/>
      <c r="F204" s="221"/>
      <c r="G204" s="221"/>
      <c r="H204" s="221"/>
      <c r="I204" s="221"/>
      <c r="J204" s="221"/>
      <c r="K204" s="221"/>
      <c r="L204" s="221"/>
      <c r="M204" s="221"/>
      <c r="N204" s="221"/>
      <c r="O204" s="221"/>
      <c r="P204" s="222" t="str">
        <f t="shared" si="11"/>
        <v/>
      </c>
      <c r="Q204" s="224" t="str">
        <f t="shared" si="12"/>
        <v/>
      </c>
      <c r="R204" s="53"/>
      <c r="T204" s="47" t="str">
        <f t="shared" si="13"/>
        <v/>
      </c>
      <c r="U204" s="47" t="str">
        <f t="shared" si="14"/>
        <v/>
      </c>
    </row>
    <row r="205" spans="1:21" ht="12" customHeight="1" x14ac:dyDescent="0.4">
      <c r="A205" s="7">
        <v>189</v>
      </c>
      <c r="B205" s="215"/>
      <c r="C205" s="215"/>
      <c r="D205" s="221"/>
      <c r="E205" s="221"/>
      <c r="F205" s="221"/>
      <c r="G205" s="221"/>
      <c r="H205" s="221"/>
      <c r="I205" s="221"/>
      <c r="J205" s="221"/>
      <c r="K205" s="221"/>
      <c r="L205" s="221"/>
      <c r="M205" s="221"/>
      <c r="N205" s="221"/>
      <c r="O205" s="221"/>
      <c r="P205" s="222" t="str">
        <f t="shared" si="11"/>
        <v/>
      </c>
      <c r="Q205" s="224" t="str">
        <f t="shared" si="12"/>
        <v/>
      </c>
      <c r="R205" s="53"/>
      <c r="T205" s="47" t="str">
        <f t="shared" si="13"/>
        <v/>
      </c>
      <c r="U205" s="47" t="str">
        <f t="shared" si="14"/>
        <v/>
      </c>
    </row>
    <row r="206" spans="1:21" ht="12" customHeight="1" x14ac:dyDescent="0.4">
      <c r="A206" s="7">
        <v>190</v>
      </c>
      <c r="B206" s="215"/>
      <c r="C206" s="215"/>
      <c r="D206" s="221"/>
      <c r="E206" s="221"/>
      <c r="F206" s="221"/>
      <c r="G206" s="221"/>
      <c r="H206" s="221"/>
      <c r="I206" s="221"/>
      <c r="J206" s="221"/>
      <c r="K206" s="221"/>
      <c r="L206" s="221"/>
      <c r="M206" s="221"/>
      <c r="N206" s="221"/>
      <c r="O206" s="221"/>
      <c r="P206" s="222" t="str">
        <f t="shared" si="11"/>
        <v/>
      </c>
      <c r="Q206" s="224" t="str">
        <f t="shared" si="12"/>
        <v/>
      </c>
      <c r="R206" s="53"/>
      <c r="T206" s="47" t="str">
        <f t="shared" si="13"/>
        <v/>
      </c>
      <c r="U206" s="47" t="str">
        <f t="shared" si="14"/>
        <v/>
      </c>
    </row>
    <row r="207" spans="1:21" ht="12" customHeight="1" x14ac:dyDescent="0.4">
      <c r="A207" s="7">
        <v>191</v>
      </c>
      <c r="B207" s="215"/>
      <c r="C207" s="215"/>
      <c r="D207" s="221"/>
      <c r="E207" s="221"/>
      <c r="F207" s="221"/>
      <c r="G207" s="221"/>
      <c r="H207" s="221"/>
      <c r="I207" s="221"/>
      <c r="J207" s="221"/>
      <c r="K207" s="221"/>
      <c r="L207" s="221"/>
      <c r="M207" s="221"/>
      <c r="N207" s="221"/>
      <c r="O207" s="221"/>
      <c r="P207" s="222" t="str">
        <f t="shared" si="11"/>
        <v/>
      </c>
      <c r="Q207" s="224" t="str">
        <f t="shared" si="12"/>
        <v/>
      </c>
      <c r="R207" s="53"/>
      <c r="T207" s="47" t="str">
        <f t="shared" si="13"/>
        <v/>
      </c>
      <c r="U207" s="47" t="str">
        <f t="shared" si="14"/>
        <v/>
      </c>
    </row>
    <row r="208" spans="1:21" ht="12" customHeight="1" x14ac:dyDescent="0.4">
      <c r="A208" s="7">
        <v>192</v>
      </c>
      <c r="B208" s="215"/>
      <c r="C208" s="215"/>
      <c r="D208" s="221"/>
      <c r="E208" s="221"/>
      <c r="F208" s="221"/>
      <c r="G208" s="221"/>
      <c r="H208" s="221"/>
      <c r="I208" s="221"/>
      <c r="J208" s="221"/>
      <c r="K208" s="221"/>
      <c r="L208" s="221"/>
      <c r="M208" s="221"/>
      <c r="N208" s="221"/>
      <c r="O208" s="221"/>
      <c r="P208" s="222" t="str">
        <f t="shared" si="11"/>
        <v/>
      </c>
      <c r="Q208" s="224" t="str">
        <f t="shared" si="12"/>
        <v/>
      </c>
      <c r="R208" s="53"/>
      <c r="T208" s="47" t="str">
        <f t="shared" si="13"/>
        <v/>
      </c>
      <c r="U208" s="47" t="str">
        <f t="shared" si="14"/>
        <v/>
      </c>
    </row>
    <row r="209" spans="1:21" ht="12" customHeight="1" x14ac:dyDescent="0.4">
      <c r="A209" s="7">
        <v>193</v>
      </c>
      <c r="B209" s="215"/>
      <c r="C209" s="215"/>
      <c r="D209" s="221"/>
      <c r="E209" s="221"/>
      <c r="F209" s="221"/>
      <c r="G209" s="221"/>
      <c r="H209" s="221"/>
      <c r="I209" s="221"/>
      <c r="J209" s="221"/>
      <c r="K209" s="221"/>
      <c r="L209" s="221"/>
      <c r="M209" s="221"/>
      <c r="N209" s="221"/>
      <c r="O209" s="221"/>
      <c r="P209" s="222" t="str">
        <f t="shared" si="11"/>
        <v/>
      </c>
      <c r="Q209" s="224" t="str">
        <f t="shared" si="12"/>
        <v/>
      </c>
      <c r="R209" s="53"/>
      <c r="T209" s="47" t="str">
        <f t="shared" si="13"/>
        <v/>
      </c>
      <c r="U209" s="47" t="str">
        <f t="shared" si="14"/>
        <v/>
      </c>
    </row>
    <row r="210" spans="1:21" ht="12" customHeight="1" x14ac:dyDescent="0.4">
      <c r="A210" s="7">
        <v>194</v>
      </c>
      <c r="B210" s="215"/>
      <c r="C210" s="215"/>
      <c r="D210" s="221"/>
      <c r="E210" s="221"/>
      <c r="F210" s="221"/>
      <c r="G210" s="221"/>
      <c r="H210" s="221"/>
      <c r="I210" s="221"/>
      <c r="J210" s="221"/>
      <c r="K210" s="221"/>
      <c r="L210" s="221"/>
      <c r="M210" s="221"/>
      <c r="N210" s="221"/>
      <c r="O210" s="221"/>
      <c r="P210" s="222" t="str">
        <f t="shared" ref="P210:P216" si="15">IF(C210="","",SUM(D210:O210))</f>
        <v/>
      </c>
      <c r="Q210" s="224" t="str">
        <f t="shared" ref="Q210:Q216" si="16">IF(C210="","",ROUNDDOWN(AVERAGEA(D210:O210),1))</f>
        <v/>
      </c>
      <c r="R210" s="53"/>
      <c r="T210" s="47" t="str">
        <f t="shared" ref="T210:T216" si="17">IF(C210="","",COUNT(D210:O210))</f>
        <v/>
      </c>
      <c r="U210" s="47" t="str">
        <f t="shared" ref="U210:U216" si="18">IF(C210="","",IF(ROUNDDOWN(P210/T210,1)=Q210,"○","要確認"))</f>
        <v/>
      </c>
    </row>
    <row r="211" spans="1:21" ht="12" customHeight="1" x14ac:dyDescent="0.4">
      <c r="A211" s="7">
        <v>195</v>
      </c>
      <c r="B211" s="215"/>
      <c r="C211" s="215"/>
      <c r="D211" s="221"/>
      <c r="E211" s="221"/>
      <c r="F211" s="221"/>
      <c r="G211" s="221"/>
      <c r="H211" s="221"/>
      <c r="I211" s="221"/>
      <c r="J211" s="221"/>
      <c r="K211" s="221"/>
      <c r="L211" s="221"/>
      <c r="M211" s="221"/>
      <c r="N211" s="221"/>
      <c r="O211" s="221"/>
      <c r="P211" s="222" t="str">
        <f t="shared" si="15"/>
        <v/>
      </c>
      <c r="Q211" s="224" t="str">
        <f t="shared" si="16"/>
        <v/>
      </c>
      <c r="R211" s="53"/>
      <c r="T211" s="47" t="str">
        <f t="shared" si="17"/>
        <v/>
      </c>
      <c r="U211" s="47" t="str">
        <f t="shared" si="18"/>
        <v/>
      </c>
    </row>
    <row r="212" spans="1:21" ht="12" customHeight="1" x14ac:dyDescent="0.4">
      <c r="A212" s="7">
        <v>196</v>
      </c>
      <c r="B212" s="215"/>
      <c r="C212" s="215"/>
      <c r="D212" s="221"/>
      <c r="E212" s="221"/>
      <c r="F212" s="221"/>
      <c r="G212" s="221"/>
      <c r="H212" s="221"/>
      <c r="I212" s="221"/>
      <c r="J212" s="221"/>
      <c r="K212" s="221"/>
      <c r="L212" s="221"/>
      <c r="M212" s="221"/>
      <c r="N212" s="221"/>
      <c r="O212" s="221"/>
      <c r="P212" s="222" t="str">
        <f t="shared" si="15"/>
        <v/>
      </c>
      <c r="Q212" s="224" t="str">
        <f t="shared" si="16"/>
        <v/>
      </c>
      <c r="R212" s="53"/>
      <c r="T212" s="47" t="str">
        <f t="shared" si="17"/>
        <v/>
      </c>
      <c r="U212" s="47" t="str">
        <f t="shared" si="18"/>
        <v/>
      </c>
    </row>
    <row r="213" spans="1:21" ht="12" customHeight="1" x14ac:dyDescent="0.4">
      <c r="A213" s="7">
        <v>197</v>
      </c>
      <c r="B213" s="215"/>
      <c r="C213" s="215"/>
      <c r="D213" s="221"/>
      <c r="E213" s="221"/>
      <c r="F213" s="221"/>
      <c r="G213" s="221"/>
      <c r="H213" s="221"/>
      <c r="I213" s="221"/>
      <c r="J213" s="221"/>
      <c r="K213" s="221"/>
      <c r="L213" s="221"/>
      <c r="M213" s="221"/>
      <c r="N213" s="221"/>
      <c r="O213" s="221"/>
      <c r="P213" s="222" t="str">
        <f t="shared" si="15"/>
        <v/>
      </c>
      <c r="Q213" s="224" t="str">
        <f t="shared" si="16"/>
        <v/>
      </c>
      <c r="R213" s="53"/>
      <c r="T213" s="47" t="str">
        <f t="shared" si="17"/>
        <v/>
      </c>
      <c r="U213" s="47" t="str">
        <f t="shared" si="18"/>
        <v/>
      </c>
    </row>
    <row r="214" spans="1:21" ht="12" customHeight="1" x14ac:dyDescent="0.4">
      <c r="A214" s="7">
        <v>198</v>
      </c>
      <c r="B214" s="215"/>
      <c r="C214" s="215"/>
      <c r="D214" s="221"/>
      <c r="E214" s="221"/>
      <c r="F214" s="221"/>
      <c r="G214" s="221"/>
      <c r="H214" s="221"/>
      <c r="I214" s="221"/>
      <c r="J214" s="221"/>
      <c r="K214" s="221"/>
      <c r="L214" s="221"/>
      <c r="M214" s="221"/>
      <c r="N214" s="221"/>
      <c r="O214" s="221"/>
      <c r="P214" s="222" t="str">
        <f t="shared" si="15"/>
        <v/>
      </c>
      <c r="Q214" s="224" t="str">
        <f t="shared" si="16"/>
        <v/>
      </c>
      <c r="R214" s="53"/>
      <c r="T214" s="47" t="str">
        <f t="shared" si="17"/>
        <v/>
      </c>
      <c r="U214" s="47" t="str">
        <f t="shared" si="18"/>
        <v/>
      </c>
    </row>
    <row r="215" spans="1:21" ht="12" customHeight="1" x14ac:dyDescent="0.4">
      <c r="A215" s="7">
        <v>199</v>
      </c>
      <c r="B215" s="215"/>
      <c r="C215" s="215"/>
      <c r="D215" s="221"/>
      <c r="E215" s="221"/>
      <c r="F215" s="221"/>
      <c r="G215" s="221"/>
      <c r="H215" s="221"/>
      <c r="I215" s="221"/>
      <c r="J215" s="221"/>
      <c r="K215" s="221"/>
      <c r="L215" s="221"/>
      <c r="M215" s="221"/>
      <c r="N215" s="221"/>
      <c r="O215" s="221"/>
      <c r="P215" s="222" t="str">
        <f t="shared" si="15"/>
        <v/>
      </c>
      <c r="Q215" s="224" t="str">
        <f t="shared" si="16"/>
        <v/>
      </c>
      <c r="R215" s="53"/>
      <c r="T215" s="47" t="str">
        <f t="shared" si="17"/>
        <v/>
      </c>
      <c r="U215" s="47" t="str">
        <f t="shared" si="18"/>
        <v/>
      </c>
    </row>
    <row r="216" spans="1:21" ht="12" customHeight="1" thickBot="1" x14ac:dyDescent="0.45">
      <c r="A216" s="7">
        <v>200</v>
      </c>
      <c r="B216" s="215"/>
      <c r="C216" s="215"/>
      <c r="D216" s="221"/>
      <c r="E216" s="221"/>
      <c r="F216" s="221"/>
      <c r="G216" s="221"/>
      <c r="H216" s="221"/>
      <c r="I216" s="221"/>
      <c r="J216" s="221"/>
      <c r="K216" s="221"/>
      <c r="L216" s="221"/>
      <c r="M216" s="221"/>
      <c r="N216" s="221"/>
      <c r="O216" s="221"/>
      <c r="P216" s="222" t="str">
        <f t="shared" si="15"/>
        <v/>
      </c>
      <c r="Q216" s="224" t="str">
        <f t="shared" si="16"/>
        <v/>
      </c>
      <c r="R216" s="53"/>
      <c r="T216" s="47" t="str">
        <f t="shared" si="17"/>
        <v/>
      </c>
      <c r="U216" s="47" t="str">
        <f t="shared" si="18"/>
        <v/>
      </c>
    </row>
    <row r="217" spans="1:21" ht="12" customHeight="1" thickTop="1" x14ac:dyDescent="0.4">
      <c r="A217" s="9"/>
      <c r="B217" s="320" t="s">
        <v>13</v>
      </c>
      <c r="C217" s="321"/>
      <c r="D217" s="43">
        <f t="shared" ref="D217:O217" si="19">COUNT(D17:D216)</f>
        <v>0</v>
      </c>
      <c r="E217" s="43">
        <f t="shared" si="19"/>
        <v>0</v>
      </c>
      <c r="F217" s="43">
        <f t="shared" si="19"/>
        <v>0</v>
      </c>
      <c r="G217" s="43">
        <f t="shared" si="19"/>
        <v>0</v>
      </c>
      <c r="H217" s="43">
        <f t="shared" si="19"/>
        <v>0</v>
      </c>
      <c r="I217" s="43">
        <f t="shared" si="19"/>
        <v>0</v>
      </c>
      <c r="J217" s="43">
        <f t="shared" si="19"/>
        <v>0</v>
      </c>
      <c r="K217" s="43">
        <f t="shared" si="19"/>
        <v>0</v>
      </c>
      <c r="L217" s="43">
        <f t="shared" si="19"/>
        <v>0</v>
      </c>
      <c r="M217" s="43">
        <f t="shared" si="19"/>
        <v>0</v>
      </c>
      <c r="N217" s="43">
        <f t="shared" si="19"/>
        <v>0</v>
      </c>
      <c r="O217" s="43">
        <f t="shared" si="19"/>
        <v>0</v>
      </c>
      <c r="P217" s="60">
        <f>SUM(P17:P216)</f>
        <v>0</v>
      </c>
      <c r="Q217" s="39"/>
      <c r="R217" s="10"/>
      <c r="T217" s="47"/>
      <c r="U217" s="47"/>
    </row>
    <row r="218" spans="1:21" ht="12" customHeight="1" x14ac:dyDescent="0.4"/>
    <row r="219" spans="1:21" ht="12" customHeight="1" x14ac:dyDescent="0.4">
      <c r="M219" s="285" t="s">
        <v>24</v>
      </c>
      <c r="N219" s="286"/>
      <c r="O219" s="286"/>
      <c r="P219" s="287"/>
      <c r="Q219" s="322">
        <f>ROUNDDOWN(P217,1)</f>
        <v>0</v>
      </c>
      <c r="R219" s="323"/>
    </row>
    <row r="220" spans="1:21" ht="12" customHeight="1" x14ac:dyDescent="0.4">
      <c r="M220" s="285" t="s">
        <v>25</v>
      </c>
      <c r="N220" s="286"/>
      <c r="O220" s="286"/>
      <c r="P220" s="287"/>
      <c r="Q220" s="348">
        <f>SUM(D217:O217)</f>
        <v>0</v>
      </c>
      <c r="R220" s="349"/>
    </row>
    <row r="221" spans="1:21" ht="12" customHeight="1" x14ac:dyDescent="0.4">
      <c r="M221" s="285" t="s">
        <v>26</v>
      </c>
      <c r="N221" s="286" t="s">
        <v>27</v>
      </c>
      <c r="O221" s="286"/>
      <c r="P221" s="287"/>
      <c r="Q221" s="322" t="str">
        <f>IF(Q220=0,"",ROUNDDOWN(Q219/Q220,1))</f>
        <v/>
      </c>
      <c r="R221" s="323"/>
    </row>
    <row r="222" spans="1:21" ht="12" customHeight="1" x14ac:dyDescent="0.4"/>
    <row r="223" spans="1:21" ht="12" customHeight="1" x14ac:dyDescent="0.4">
      <c r="A223" s="12" t="s">
        <v>29</v>
      </c>
    </row>
    <row r="224" spans="1:21" ht="12" customHeight="1" x14ac:dyDescent="0.4">
      <c r="A224" s="68"/>
      <c r="B224" s="324" t="s">
        <v>6</v>
      </c>
      <c r="C224" s="326" t="s">
        <v>7</v>
      </c>
      <c r="D224" s="328" t="s">
        <v>55</v>
      </c>
      <c r="E224" s="329"/>
      <c r="F224" s="329"/>
      <c r="G224" s="329"/>
      <c r="H224" s="329"/>
      <c r="I224" s="329"/>
      <c r="J224" s="329"/>
      <c r="K224" s="329"/>
      <c r="L224" s="329"/>
      <c r="M224" s="329"/>
      <c r="N224" s="329"/>
      <c r="O224" s="329"/>
      <c r="P224" s="330"/>
      <c r="Q224" s="297" t="s">
        <v>54</v>
      </c>
      <c r="R224" s="331" t="s">
        <v>9</v>
      </c>
    </row>
    <row r="225" spans="1:21" ht="12" customHeight="1" x14ac:dyDescent="0.4">
      <c r="A225" s="69"/>
      <c r="B225" s="325"/>
      <c r="C225" s="327"/>
      <c r="D225" s="5">
        <f t="shared" ref="D225:O225" si="20">D13</f>
        <v>7</v>
      </c>
      <c r="E225" s="5">
        <f t="shared" si="20"/>
        <v>8</v>
      </c>
      <c r="F225" s="5">
        <f t="shared" si="20"/>
        <v>9</v>
      </c>
      <c r="G225" s="5">
        <f t="shared" si="20"/>
        <v>10</v>
      </c>
      <c r="H225" s="5">
        <f t="shared" si="20"/>
        <v>11</v>
      </c>
      <c r="I225" s="5">
        <f t="shared" si="20"/>
        <v>12</v>
      </c>
      <c r="J225" s="5">
        <f t="shared" si="20"/>
        <v>1</v>
      </c>
      <c r="K225" s="5">
        <f t="shared" si="20"/>
        <v>2</v>
      </c>
      <c r="L225" s="5">
        <f t="shared" si="20"/>
        <v>3</v>
      </c>
      <c r="M225" s="5">
        <f t="shared" si="20"/>
        <v>4</v>
      </c>
      <c r="N225" s="5">
        <f t="shared" si="20"/>
        <v>5</v>
      </c>
      <c r="O225" s="5">
        <f t="shared" si="20"/>
        <v>6</v>
      </c>
      <c r="P225" s="66" t="s">
        <v>5</v>
      </c>
      <c r="Q225" s="298"/>
      <c r="R225" s="332"/>
    </row>
    <row r="226" spans="1:21" ht="12" customHeight="1" x14ac:dyDescent="0.4">
      <c r="A226" s="7">
        <v>1</v>
      </c>
      <c r="B226" s="44"/>
      <c r="C226" s="44"/>
      <c r="D226" s="57"/>
      <c r="E226" s="57"/>
      <c r="F226" s="57"/>
      <c r="G226" s="57"/>
      <c r="H226" s="57"/>
      <c r="I226" s="57"/>
      <c r="J226" s="57"/>
      <c r="K226" s="57"/>
      <c r="L226" s="57"/>
      <c r="M226" s="57"/>
      <c r="N226" s="57"/>
      <c r="O226" s="57"/>
      <c r="P226" s="58" t="str">
        <f t="shared" ref="P226" si="21">IF(C226="","",SUM(D226:O226))</f>
        <v/>
      </c>
      <c r="Q226" s="55" t="str">
        <f t="shared" ref="Q226" si="22">IF(C226="","",ROUNDDOWN(AVERAGEA(D226:O226),1))</f>
        <v/>
      </c>
      <c r="R226" s="44"/>
      <c r="T226" s="47"/>
      <c r="U226" s="47"/>
    </row>
    <row r="227" spans="1:21" ht="12" customHeight="1" x14ac:dyDescent="0.4">
      <c r="A227" s="7">
        <v>2</v>
      </c>
      <c r="B227" s="44"/>
      <c r="C227" s="44"/>
      <c r="D227" s="57"/>
      <c r="E227" s="57"/>
      <c r="F227" s="57"/>
      <c r="G227" s="57"/>
      <c r="H227" s="57"/>
      <c r="I227" s="57"/>
      <c r="J227" s="57"/>
      <c r="K227" s="57"/>
      <c r="L227" s="57"/>
      <c r="M227" s="57"/>
      <c r="N227" s="57"/>
      <c r="O227" s="57"/>
      <c r="P227" s="58" t="str">
        <f t="shared" ref="P227:P240" si="23">IF(C227="","",SUM(D227:O227))</f>
        <v/>
      </c>
      <c r="Q227" s="55" t="str">
        <f t="shared" ref="Q227:Q240" si="24">IF(C227="","",ROUNDDOWN(AVERAGEA(D227:O227),1))</f>
        <v/>
      </c>
      <c r="R227" s="44"/>
      <c r="T227" s="47"/>
      <c r="U227" s="47"/>
    </row>
    <row r="228" spans="1:21" ht="12" customHeight="1" x14ac:dyDescent="0.4">
      <c r="A228" s="7">
        <v>3</v>
      </c>
      <c r="B228" s="44"/>
      <c r="C228" s="44"/>
      <c r="D228" s="57"/>
      <c r="E228" s="57"/>
      <c r="F228" s="57"/>
      <c r="G228" s="57"/>
      <c r="H228" s="57"/>
      <c r="I228" s="57"/>
      <c r="J228" s="57"/>
      <c r="K228" s="57"/>
      <c r="L228" s="57"/>
      <c r="M228" s="57"/>
      <c r="N228" s="57"/>
      <c r="O228" s="57"/>
      <c r="P228" s="58" t="str">
        <f t="shared" si="23"/>
        <v/>
      </c>
      <c r="Q228" s="55" t="str">
        <f t="shared" si="24"/>
        <v/>
      </c>
      <c r="R228" s="44"/>
      <c r="T228" s="47"/>
      <c r="U228" s="47"/>
    </row>
    <row r="229" spans="1:21" ht="12" customHeight="1" x14ac:dyDescent="0.4">
      <c r="A229" s="7">
        <v>4</v>
      </c>
      <c r="B229" s="44"/>
      <c r="C229" s="44"/>
      <c r="D229" s="57"/>
      <c r="E229" s="57"/>
      <c r="F229" s="57"/>
      <c r="G229" s="57"/>
      <c r="H229" s="57"/>
      <c r="I229" s="57"/>
      <c r="J229" s="57"/>
      <c r="K229" s="57"/>
      <c r="L229" s="57"/>
      <c r="M229" s="57"/>
      <c r="N229" s="57"/>
      <c r="O229" s="57"/>
      <c r="P229" s="58" t="str">
        <f t="shared" si="23"/>
        <v/>
      </c>
      <c r="Q229" s="55" t="str">
        <f t="shared" si="24"/>
        <v/>
      </c>
      <c r="R229" s="44"/>
      <c r="T229" s="47"/>
      <c r="U229" s="47"/>
    </row>
    <row r="230" spans="1:21" ht="12" customHeight="1" x14ac:dyDescent="0.4">
      <c r="A230" s="7">
        <v>5</v>
      </c>
      <c r="B230" s="44"/>
      <c r="C230" s="44"/>
      <c r="D230" s="57"/>
      <c r="E230" s="57"/>
      <c r="F230" s="57"/>
      <c r="G230" s="57"/>
      <c r="H230" s="57"/>
      <c r="I230" s="57"/>
      <c r="J230" s="57"/>
      <c r="K230" s="57"/>
      <c r="L230" s="57"/>
      <c r="M230" s="57"/>
      <c r="N230" s="57"/>
      <c r="O230" s="57"/>
      <c r="P230" s="58" t="str">
        <f t="shared" si="23"/>
        <v/>
      </c>
      <c r="Q230" s="55" t="str">
        <f t="shared" si="24"/>
        <v/>
      </c>
      <c r="R230" s="44"/>
      <c r="T230" s="47"/>
      <c r="U230" s="47"/>
    </row>
    <row r="231" spans="1:21" ht="12" customHeight="1" x14ac:dyDescent="0.4">
      <c r="A231" s="7">
        <v>6</v>
      </c>
      <c r="B231" s="44"/>
      <c r="C231" s="44"/>
      <c r="D231" s="57"/>
      <c r="E231" s="57"/>
      <c r="F231" s="57"/>
      <c r="G231" s="57"/>
      <c r="H231" s="57"/>
      <c r="I231" s="57"/>
      <c r="J231" s="57"/>
      <c r="K231" s="57"/>
      <c r="L231" s="57"/>
      <c r="M231" s="57"/>
      <c r="N231" s="57"/>
      <c r="O231" s="57"/>
      <c r="P231" s="58" t="str">
        <f t="shared" si="23"/>
        <v/>
      </c>
      <c r="Q231" s="55" t="str">
        <f t="shared" si="24"/>
        <v/>
      </c>
      <c r="R231" s="44"/>
      <c r="T231" s="47"/>
      <c r="U231" s="47"/>
    </row>
    <row r="232" spans="1:21" ht="12" customHeight="1" x14ac:dyDescent="0.4">
      <c r="A232" s="7">
        <v>7</v>
      </c>
      <c r="B232" s="44"/>
      <c r="C232" s="44"/>
      <c r="D232" s="57"/>
      <c r="E232" s="57"/>
      <c r="F232" s="57"/>
      <c r="G232" s="57"/>
      <c r="H232" s="57"/>
      <c r="I232" s="57"/>
      <c r="J232" s="57"/>
      <c r="K232" s="57"/>
      <c r="L232" s="57"/>
      <c r="M232" s="57"/>
      <c r="N232" s="57"/>
      <c r="O232" s="57"/>
      <c r="P232" s="58" t="str">
        <f t="shared" si="23"/>
        <v/>
      </c>
      <c r="Q232" s="55" t="str">
        <f t="shared" si="24"/>
        <v/>
      </c>
      <c r="R232" s="44"/>
      <c r="T232" s="47"/>
      <c r="U232" s="47"/>
    </row>
    <row r="233" spans="1:21" ht="12" customHeight="1" x14ac:dyDescent="0.4">
      <c r="A233" s="7">
        <v>8</v>
      </c>
      <c r="B233" s="44"/>
      <c r="C233" s="44"/>
      <c r="D233" s="57"/>
      <c r="E233" s="57"/>
      <c r="F233" s="57"/>
      <c r="G233" s="57"/>
      <c r="H233" s="57"/>
      <c r="I233" s="57"/>
      <c r="J233" s="57"/>
      <c r="K233" s="57"/>
      <c r="L233" s="57"/>
      <c r="M233" s="57"/>
      <c r="N233" s="57"/>
      <c r="O233" s="57"/>
      <c r="P233" s="58" t="str">
        <f t="shared" si="23"/>
        <v/>
      </c>
      <c r="Q233" s="55" t="str">
        <f t="shared" si="24"/>
        <v/>
      </c>
      <c r="R233" s="44"/>
      <c r="T233" s="47"/>
      <c r="U233" s="47"/>
    </row>
    <row r="234" spans="1:21" ht="12" customHeight="1" x14ac:dyDescent="0.4">
      <c r="A234" s="7">
        <v>9</v>
      </c>
      <c r="B234" s="44"/>
      <c r="C234" s="44"/>
      <c r="D234" s="57"/>
      <c r="E234" s="57"/>
      <c r="F234" s="57"/>
      <c r="G234" s="57"/>
      <c r="H234" s="57"/>
      <c r="I234" s="57"/>
      <c r="J234" s="57"/>
      <c r="K234" s="57"/>
      <c r="L234" s="57"/>
      <c r="M234" s="57"/>
      <c r="N234" s="57"/>
      <c r="O234" s="57"/>
      <c r="P234" s="58" t="str">
        <f t="shared" si="23"/>
        <v/>
      </c>
      <c r="Q234" s="55" t="str">
        <f t="shared" si="24"/>
        <v/>
      </c>
      <c r="R234" s="44"/>
      <c r="T234" s="47"/>
      <c r="U234" s="47"/>
    </row>
    <row r="235" spans="1:21" ht="12" customHeight="1" x14ac:dyDescent="0.4">
      <c r="A235" s="7">
        <v>10</v>
      </c>
      <c r="B235" s="44"/>
      <c r="C235" s="44"/>
      <c r="D235" s="57"/>
      <c r="E235" s="57"/>
      <c r="F235" s="57"/>
      <c r="G235" s="57"/>
      <c r="H235" s="57"/>
      <c r="I235" s="57"/>
      <c r="J235" s="57"/>
      <c r="K235" s="57"/>
      <c r="L235" s="57"/>
      <c r="M235" s="57"/>
      <c r="N235" s="57"/>
      <c r="O235" s="57"/>
      <c r="P235" s="58" t="str">
        <f t="shared" si="23"/>
        <v/>
      </c>
      <c r="Q235" s="55" t="str">
        <f t="shared" si="24"/>
        <v/>
      </c>
      <c r="R235" s="44"/>
      <c r="T235" s="47"/>
      <c r="U235" s="47"/>
    </row>
    <row r="236" spans="1:21" ht="12" customHeight="1" x14ac:dyDescent="0.4">
      <c r="A236" s="7">
        <v>11</v>
      </c>
      <c r="B236" s="44"/>
      <c r="C236" s="44"/>
      <c r="D236" s="57"/>
      <c r="E236" s="57"/>
      <c r="F236" s="57"/>
      <c r="G236" s="57"/>
      <c r="H236" s="57"/>
      <c r="I236" s="57"/>
      <c r="J236" s="57"/>
      <c r="K236" s="57"/>
      <c r="L236" s="57"/>
      <c r="M236" s="57"/>
      <c r="N236" s="57"/>
      <c r="O236" s="57"/>
      <c r="P236" s="58" t="str">
        <f t="shared" si="23"/>
        <v/>
      </c>
      <c r="Q236" s="55" t="str">
        <f t="shared" si="24"/>
        <v/>
      </c>
      <c r="R236" s="44"/>
      <c r="T236" s="47"/>
      <c r="U236" s="47"/>
    </row>
    <row r="237" spans="1:21" ht="12" customHeight="1" x14ac:dyDescent="0.4">
      <c r="A237" s="7">
        <v>12</v>
      </c>
      <c r="B237" s="44"/>
      <c r="C237" s="44"/>
      <c r="D237" s="57"/>
      <c r="E237" s="57"/>
      <c r="F237" s="57"/>
      <c r="G237" s="57"/>
      <c r="H237" s="57"/>
      <c r="I237" s="57"/>
      <c r="J237" s="57"/>
      <c r="K237" s="57"/>
      <c r="L237" s="57"/>
      <c r="M237" s="57"/>
      <c r="N237" s="57"/>
      <c r="O237" s="57"/>
      <c r="P237" s="58" t="str">
        <f t="shared" si="23"/>
        <v/>
      </c>
      <c r="Q237" s="55" t="str">
        <f t="shared" si="24"/>
        <v/>
      </c>
      <c r="R237" s="44"/>
      <c r="T237" s="47"/>
      <c r="U237" s="47"/>
    </row>
    <row r="238" spans="1:21" ht="12" customHeight="1" x14ac:dyDescent="0.4">
      <c r="A238" s="7">
        <v>13</v>
      </c>
      <c r="B238" s="44"/>
      <c r="C238" s="44"/>
      <c r="D238" s="57"/>
      <c r="E238" s="57"/>
      <c r="F238" s="57"/>
      <c r="G238" s="57"/>
      <c r="H238" s="57"/>
      <c r="I238" s="57"/>
      <c r="J238" s="57"/>
      <c r="K238" s="57"/>
      <c r="L238" s="57"/>
      <c r="M238" s="57"/>
      <c r="N238" s="57"/>
      <c r="O238" s="57"/>
      <c r="P238" s="58" t="str">
        <f t="shared" si="23"/>
        <v/>
      </c>
      <c r="Q238" s="55" t="str">
        <f t="shared" si="24"/>
        <v/>
      </c>
      <c r="R238" s="44"/>
      <c r="T238" s="47"/>
      <c r="U238" s="47"/>
    </row>
    <row r="239" spans="1:21" ht="12" customHeight="1" x14ac:dyDescent="0.4">
      <c r="A239" s="7">
        <v>14</v>
      </c>
      <c r="B239" s="44"/>
      <c r="C239" s="44"/>
      <c r="D239" s="57"/>
      <c r="E239" s="57"/>
      <c r="F239" s="57"/>
      <c r="G239" s="57"/>
      <c r="H239" s="57"/>
      <c r="I239" s="57"/>
      <c r="J239" s="57"/>
      <c r="K239" s="57"/>
      <c r="L239" s="57"/>
      <c r="M239" s="57"/>
      <c r="N239" s="57"/>
      <c r="O239" s="57"/>
      <c r="P239" s="58" t="str">
        <f t="shared" si="23"/>
        <v/>
      </c>
      <c r="Q239" s="55" t="str">
        <f t="shared" si="24"/>
        <v/>
      </c>
      <c r="R239" s="44"/>
      <c r="T239" s="47"/>
      <c r="U239" s="47"/>
    </row>
    <row r="240" spans="1:21" ht="12" customHeight="1" thickBot="1" x14ac:dyDescent="0.45">
      <c r="A240" s="7">
        <v>15</v>
      </c>
      <c r="B240" s="44"/>
      <c r="C240" s="44"/>
      <c r="D240" s="57"/>
      <c r="E240" s="57"/>
      <c r="F240" s="57"/>
      <c r="G240" s="57"/>
      <c r="H240" s="57"/>
      <c r="I240" s="57"/>
      <c r="J240" s="57"/>
      <c r="K240" s="57"/>
      <c r="L240" s="57"/>
      <c r="M240" s="57"/>
      <c r="N240" s="57"/>
      <c r="O240" s="57"/>
      <c r="P240" s="58" t="str">
        <f t="shared" si="23"/>
        <v/>
      </c>
      <c r="Q240" s="55" t="str">
        <f t="shared" si="24"/>
        <v/>
      </c>
      <c r="R240" s="44"/>
      <c r="T240" s="47"/>
      <c r="U240" s="47"/>
    </row>
    <row r="241" spans="1:18" ht="12" customHeight="1" thickTop="1" x14ac:dyDescent="0.4">
      <c r="A241" s="9"/>
      <c r="B241" s="320" t="s">
        <v>13</v>
      </c>
      <c r="C241" s="321"/>
      <c r="D241" s="42"/>
      <c r="E241" s="42"/>
      <c r="F241" s="42"/>
      <c r="G241" s="42"/>
      <c r="H241" s="42"/>
      <c r="I241" s="42"/>
      <c r="J241" s="42"/>
      <c r="K241" s="42"/>
      <c r="L241" s="42"/>
      <c r="M241" s="42"/>
      <c r="N241" s="42"/>
      <c r="O241" s="42"/>
      <c r="P241" s="61">
        <f>SUM(P226:P240)</f>
        <v>0</v>
      </c>
      <c r="Q241" s="56">
        <f>SUM(Q226:Q240)</f>
        <v>0</v>
      </c>
      <c r="R241" s="10"/>
    </row>
    <row r="242" spans="1:18" ht="12" customHeight="1" x14ac:dyDescent="0.4"/>
    <row r="243" spans="1:18" ht="12" customHeight="1" x14ac:dyDescent="0.4">
      <c r="M243" s="284" t="s">
        <v>30</v>
      </c>
      <c r="N243" s="284"/>
      <c r="O243" s="284"/>
      <c r="P243" s="284"/>
      <c r="Q243" s="284"/>
      <c r="R243" s="54">
        <f>COUNTIF(Q226:Q240,"&gt;=60")</f>
        <v>0</v>
      </c>
    </row>
    <row r="244" spans="1:18" ht="12" customHeight="1" x14ac:dyDescent="0.4"/>
    <row r="245" spans="1:18" ht="12" customHeight="1" x14ac:dyDescent="0.4">
      <c r="A245" s="188" t="s">
        <v>14</v>
      </c>
      <c r="B245" s="188"/>
      <c r="C245" s="188"/>
      <c r="D245" s="188"/>
      <c r="E245" s="188"/>
      <c r="F245" s="188"/>
      <c r="G245" s="188"/>
      <c r="H245" s="188"/>
      <c r="I245" s="188"/>
      <c r="J245" s="188"/>
      <c r="K245" s="188"/>
      <c r="L245" s="188"/>
      <c r="M245" s="188"/>
      <c r="N245" s="188"/>
      <c r="O245" s="188"/>
      <c r="P245" s="188"/>
      <c r="Q245" s="188"/>
      <c r="R245" s="188"/>
    </row>
    <row r="246" spans="1:18" ht="12" customHeight="1" x14ac:dyDescent="0.4">
      <c r="A246" s="200" t="s">
        <v>15</v>
      </c>
      <c r="B246" s="201"/>
      <c r="C246" s="199"/>
      <c r="D246" s="199"/>
      <c r="E246" s="199"/>
      <c r="F246" s="199"/>
      <c r="G246" s="199"/>
      <c r="H246" s="199"/>
      <c r="I246" s="199"/>
      <c r="J246" s="199"/>
      <c r="K246" s="199"/>
      <c r="L246" s="199"/>
      <c r="M246" s="199"/>
      <c r="N246" s="199"/>
      <c r="O246" s="199"/>
      <c r="P246" s="199"/>
      <c r="Q246" s="199"/>
      <c r="R246" s="199"/>
    </row>
    <row r="247" spans="1:18" ht="12" customHeight="1" x14ac:dyDescent="0.4">
      <c r="A247" s="201" t="s">
        <v>16</v>
      </c>
      <c r="B247" s="201"/>
      <c r="C247" s="199"/>
      <c r="D247" s="199"/>
      <c r="E247" s="199"/>
      <c r="F247" s="199"/>
      <c r="G247" s="199"/>
      <c r="H247" s="199"/>
      <c r="I247" s="199"/>
      <c r="J247" s="199"/>
      <c r="K247" s="199"/>
      <c r="L247" s="199"/>
      <c r="M247" s="199"/>
      <c r="N247" s="199"/>
      <c r="O247" s="199"/>
      <c r="P247" s="199"/>
      <c r="Q247" s="199"/>
      <c r="R247" s="199"/>
    </row>
    <row r="248" spans="1:18" ht="12" customHeight="1" x14ac:dyDescent="0.4">
      <c r="A248" s="202" t="s">
        <v>43</v>
      </c>
      <c r="B248" s="201"/>
      <c r="C248" s="199"/>
      <c r="D248" s="199"/>
      <c r="E248" s="199"/>
      <c r="F248" s="199"/>
      <c r="G248" s="199"/>
      <c r="H248" s="199"/>
      <c r="I248" s="199"/>
      <c r="J248" s="199"/>
      <c r="K248" s="199"/>
      <c r="L248" s="199"/>
      <c r="M248" s="199"/>
      <c r="N248" s="199"/>
      <c r="O248" s="199"/>
      <c r="P248" s="199"/>
      <c r="Q248" s="199"/>
      <c r="R248" s="199"/>
    </row>
    <row r="249" spans="1:18" ht="12" customHeight="1" x14ac:dyDescent="0.4">
      <c r="A249" s="203" t="s">
        <v>17</v>
      </c>
      <c r="B249" s="203"/>
      <c r="C249" s="203"/>
      <c r="D249" s="203"/>
      <c r="E249" s="203"/>
      <c r="F249" s="203"/>
      <c r="G249" s="203"/>
      <c r="H249" s="203"/>
      <c r="I249" s="203"/>
      <c r="J249" s="203"/>
      <c r="K249" s="203"/>
      <c r="L249" s="203"/>
      <c r="M249" s="203"/>
      <c r="N249" s="203"/>
      <c r="O249" s="203"/>
      <c r="P249" s="203"/>
      <c r="Q249" s="203"/>
      <c r="R249" s="203"/>
    </row>
    <row r="250" spans="1:18" ht="12" customHeight="1" x14ac:dyDescent="0.4">
      <c r="A250" s="202" t="s">
        <v>56</v>
      </c>
      <c r="B250" s="202"/>
      <c r="C250" s="204"/>
      <c r="D250" s="204"/>
      <c r="E250" s="204"/>
      <c r="F250" s="204"/>
      <c r="G250" s="204"/>
      <c r="H250" s="204"/>
      <c r="I250" s="204"/>
      <c r="J250" s="204"/>
      <c r="K250" s="204"/>
      <c r="L250" s="204"/>
      <c r="M250" s="204"/>
      <c r="N250" s="204"/>
      <c r="O250" s="204"/>
      <c r="P250" s="204"/>
      <c r="Q250" s="204"/>
      <c r="R250" s="204"/>
    </row>
    <row r="251" spans="1:18" ht="12" customHeight="1" x14ac:dyDescent="0.4">
      <c r="A251" s="201" t="s">
        <v>18</v>
      </c>
      <c r="B251" s="201"/>
      <c r="C251" s="199"/>
      <c r="D251" s="199"/>
      <c r="E251" s="199"/>
      <c r="F251" s="199"/>
      <c r="G251" s="199"/>
      <c r="H251" s="199"/>
      <c r="I251" s="199"/>
      <c r="J251" s="199"/>
      <c r="K251" s="199"/>
      <c r="L251" s="199"/>
      <c r="M251" s="199"/>
      <c r="N251" s="199"/>
      <c r="O251" s="199"/>
      <c r="P251" s="199"/>
      <c r="Q251" s="199"/>
      <c r="R251" s="199"/>
    </row>
    <row r="252" spans="1:18" ht="12" customHeight="1" x14ac:dyDescent="0.4">
      <c r="A252" s="205" t="s">
        <v>57</v>
      </c>
      <c r="B252" s="205"/>
      <c r="C252" s="205"/>
      <c r="D252" s="205"/>
      <c r="E252" s="205"/>
      <c r="F252" s="205"/>
      <c r="G252" s="205"/>
      <c r="H252" s="205"/>
      <c r="I252" s="205"/>
      <c r="J252" s="205"/>
      <c r="K252" s="205"/>
      <c r="L252" s="205"/>
      <c r="M252" s="205"/>
      <c r="N252" s="205"/>
      <c r="O252" s="205"/>
      <c r="P252" s="205"/>
      <c r="Q252" s="205"/>
      <c r="R252" s="205"/>
    </row>
    <row r="253" spans="1:18" ht="12" customHeight="1" x14ac:dyDescent="0.4">
      <c r="A253" s="205" t="s">
        <v>58</v>
      </c>
      <c r="B253" s="205"/>
      <c r="C253" s="205"/>
      <c r="D253" s="205"/>
      <c r="E253" s="205"/>
      <c r="F253" s="205"/>
      <c r="G253" s="205"/>
      <c r="H253" s="205"/>
      <c r="I253" s="205"/>
      <c r="J253" s="205"/>
      <c r="K253" s="205"/>
      <c r="L253" s="205"/>
      <c r="M253" s="205"/>
      <c r="N253" s="205"/>
      <c r="O253" s="205"/>
      <c r="P253" s="205"/>
      <c r="Q253" s="205"/>
      <c r="R253" s="205"/>
    </row>
    <row r="254" spans="1:18" ht="12" customHeight="1" x14ac:dyDescent="0.4">
      <c r="A254" s="205" t="s">
        <v>59</v>
      </c>
      <c r="B254" s="205"/>
      <c r="C254" s="205"/>
      <c r="D254" s="205"/>
      <c r="E254" s="205"/>
      <c r="F254" s="205"/>
      <c r="G254" s="205"/>
      <c r="H254" s="205"/>
      <c r="I254" s="205"/>
      <c r="J254" s="205"/>
      <c r="K254" s="205"/>
      <c r="L254" s="205"/>
      <c r="M254" s="205"/>
      <c r="N254" s="205"/>
      <c r="O254" s="205"/>
      <c r="P254" s="205"/>
      <c r="Q254" s="205"/>
      <c r="R254" s="205"/>
    </row>
    <row r="255" spans="1:18" ht="12" customHeight="1" x14ac:dyDescent="0.4">
      <c r="A255" s="205" t="s">
        <v>60</v>
      </c>
      <c r="B255" s="205"/>
      <c r="C255" s="205"/>
      <c r="D255" s="205"/>
      <c r="E255" s="205"/>
      <c r="F255" s="205"/>
      <c r="G255" s="205"/>
      <c r="H255" s="205"/>
      <c r="I255" s="205"/>
      <c r="J255" s="205"/>
      <c r="K255" s="205"/>
      <c r="L255" s="205"/>
      <c r="M255" s="205"/>
      <c r="N255" s="205"/>
      <c r="O255" s="205"/>
      <c r="P255" s="205"/>
      <c r="Q255" s="205"/>
      <c r="R255" s="205"/>
    </row>
    <row r="256" spans="1:18" ht="12" customHeight="1" x14ac:dyDescent="0.4">
      <c r="A256" s="205" t="s">
        <v>19</v>
      </c>
      <c r="B256" s="205"/>
      <c r="C256" s="205"/>
      <c r="D256" s="205"/>
      <c r="E256" s="205"/>
      <c r="F256" s="205"/>
      <c r="G256" s="205"/>
      <c r="H256" s="205"/>
      <c r="I256" s="205"/>
      <c r="J256" s="205"/>
      <c r="K256" s="205"/>
      <c r="L256" s="205"/>
      <c r="M256" s="205"/>
      <c r="N256" s="205"/>
      <c r="O256" s="205"/>
      <c r="P256" s="205"/>
      <c r="Q256" s="205"/>
      <c r="R256" s="205"/>
    </row>
    <row r="257" spans="1:18" ht="12" customHeight="1" x14ac:dyDescent="0.4">
      <c r="A257" s="201" t="s">
        <v>61</v>
      </c>
      <c r="B257" s="205"/>
      <c r="C257" s="205"/>
      <c r="D257" s="205"/>
      <c r="E257" s="205"/>
      <c r="F257" s="205"/>
      <c r="G257" s="205"/>
      <c r="H257" s="205"/>
      <c r="I257" s="205"/>
      <c r="J257" s="205"/>
      <c r="K257" s="205"/>
      <c r="L257" s="205"/>
      <c r="M257" s="205"/>
      <c r="N257" s="205"/>
      <c r="O257" s="205"/>
      <c r="P257" s="205"/>
      <c r="Q257" s="205"/>
      <c r="R257" s="205"/>
    </row>
    <row r="258" spans="1:18" ht="12" customHeight="1" x14ac:dyDescent="0.4">
      <c r="A258" s="205" t="s">
        <v>62</v>
      </c>
      <c r="B258" s="205"/>
      <c r="C258" s="205"/>
      <c r="D258" s="205"/>
      <c r="E258" s="205"/>
      <c r="F258" s="205"/>
      <c r="G258" s="205"/>
      <c r="H258" s="205"/>
      <c r="I258" s="205"/>
      <c r="J258" s="205"/>
      <c r="K258" s="205"/>
      <c r="L258" s="205"/>
      <c r="M258" s="205"/>
      <c r="N258" s="205"/>
      <c r="O258" s="205"/>
      <c r="P258" s="205"/>
      <c r="Q258" s="205"/>
      <c r="R258" s="205"/>
    </row>
    <row r="259" spans="1:18" ht="12" customHeight="1" x14ac:dyDescent="0.4">
      <c r="A259" s="205" t="s">
        <v>63</v>
      </c>
      <c r="B259" s="205"/>
      <c r="C259" s="205"/>
      <c r="D259" s="205"/>
      <c r="E259" s="205"/>
      <c r="F259" s="205"/>
      <c r="G259" s="205"/>
      <c r="H259" s="205"/>
      <c r="I259" s="205"/>
      <c r="J259" s="205"/>
      <c r="K259" s="205"/>
      <c r="L259" s="205"/>
      <c r="M259" s="205"/>
      <c r="N259" s="205"/>
      <c r="O259" s="205"/>
      <c r="P259" s="205"/>
      <c r="Q259" s="205"/>
      <c r="R259" s="205"/>
    </row>
    <row r="260" spans="1:18" ht="12" customHeight="1" x14ac:dyDescent="0.4">
      <c r="A260" s="205" t="s">
        <v>20</v>
      </c>
      <c r="B260" s="205"/>
      <c r="C260" s="205"/>
      <c r="D260" s="205"/>
      <c r="E260" s="205"/>
      <c r="F260" s="205"/>
      <c r="G260" s="205"/>
      <c r="H260" s="205"/>
      <c r="I260" s="205"/>
      <c r="J260" s="205"/>
      <c r="K260" s="205"/>
      <c r="L260" s="205"/>
      <c r="M260" s="205"/>
      <c r="N260" s="205"/>
      <c r="O260" s="205"/>
      <c r="P260" s="205"/>
      <c r="Q260" s="205"/>
      <c r="R260" s="205"/>
    </row>
    <row r="261" spans="1:18" ht="12" customHeight="1" x14ac:dyDescent="0.4">
      <c r="A261" s="205" t="s">
        <v>21</v>
      </c>
      <c r="B261" s="205"/>
      <c r="C261" s="205"/>
      <c r="D261" s="205"/>
      <c r="E261" s="205"/>
      <c r="F261" s="205"/>
      <c r="G261" s="205"/>
      <c r="H261" s="205"/>
      <c r="I261" s="205"/>
      <c r="J261" s="205"/>
      <c r="K261" s="205"/>
      <c r="L261" s="205"/>
      <c r="M261" s="205"/>
      <c r="N261" s="205"/>
      <c r="O261" s="205"/>
      <c r="P261" s="205"/>
      <c r="Q261" s="205"/>
      <c r="R261" s="205"/>
    </row>
    <row r="262" spans="1:18" ht="12" customHeight="1" x14ac:dyDescent="0.4">
      <c r="A262" s="277" t="s">
        <v>64</v>
      </c>
      <c r="B262" s="277"/>
      <c r="C262" s="277"/>
      <c r="D262" s="277"/>
      <c r="E262" s="277"/>
      <c r="F262" s="277"/>
      <c r="G262" s="277"/>
      <c r="H262" s="277"/>
      <c r="I262" s="277"/>
      <c r="J262" s="277"/>
      <c r="K262" s="277"/>
      <c r="L262" s="277"/>
      <c r="M262" s="277"/>
      <c r="N262" s="277"/>
      <c r="O262" s="277"/>
      <c r="P262" s="277"/>
      <c r="Q262" s="277"/>
      <c r="R262" s="277"/>
    </row>
    <row r="263" spans="1:18" ht="12" customHeight="1" x14ac:dyDescent="0.4">
      <c r="A263" s="205" t="s">
        <v>65</v>
      </c>
      <c r="B263" s="205"/>
      <c r="C263" s="205"/>
      <c r="D263" s="205"/>
      <c r="E263" s="205"/>
      <c r="F263" s="205"/>
      <c r="G263" s="205"/>
      <c r="H263" s="205"/>
      <c r="I263" s="205"/>
      <c r="J263" s="205"/>
      <c r="K263" s="205"/>
      <c r="L263" s="205"/>
      <c r="M263" s="205"/>
      <c r="N263" s="205"/>
      <c r="O263" s="205"/>
      <c r="P263" s="205"/>
      <c r="Q263" s="205"/>
      <c r="R263" s="205"/>
    </row>
    <row r="264" spans="1:18" ht="12" customHeight="1" x14ac:dyDescent="0.4">
      <c r="A264" s="205" t="s">
        <v>66</v>
      </c>
      <c r="B264" s="205"/>
      <c r="C264" s="205"/>
      <c r="D264" s="205"/>
      <c r="E264" s="205"/>
      <c r="F264" s="205"/>
      <c r="G264" s="205"/>
      <c r="H264" s="205"/>
      <c r="I264" s="205"/>
      <c r="J264" s="205"/>
      <c r="K264" s="205"/>
      <c r="L264" s="205"/>
      <c r="M264" s="205"/>
      <c r="N264" s="205"/>
      <c r="O264" s="205"/>
      <c r="P264" s="205"/>
      <c r="Q264" s="205"/>
      <c r="R264" s="205"/>
    </row>
    <row r="265" spans="1:18" x14ac:dyDescent="0.4">
      <c r="A265" s="233" t="s">
        <v>67</v>
      </c>
      <c r="B265" s="205"/>
      <c r="C265" s="205"/>
      <c r="D265" s="205"/>
      <c r="E265" s="205"/>
      <c r="F265" s="205"/>
      <c r="G265" s="205"/>
      <c r="H265" s="205"/>
      <c r="I265" s="205"/>
      <c r="J265" s="205"/>
      <c r="K265" s="205"/>
      <c r="L265" s="205"/>
      <c r="M265" s="205"/>
      <c r="N265" s="205"/>
      <c r="O265" s="205"/>
      <c r="P265" s="205"/>
      <c r="Q265" s="205"/>
      <c r="R265" s="205"/>
    </row>
  </sheetData>
  <sheetProtection sheet="1" objects="1" scenarios="1" formatCells="0" autoFilter="0"/>
  <mergeCells count="35">
    <mergeCell ref="A262:R262"/>
    <mergeCell ref="B241:C241"/>
    <mergeCell ref="M243:Q243"/>
    <mergeCell ref="M221:P221"/>
    <mergeCell ref="Q221:R221"/>
    <mergeCell ref="B224:B225"/>
    <mergeCell ref="C224:C225"/>
    <mergeCell ref="D224:P224"/>
    <mergeCell ref="Q224:Q225"/>
    <mergeCell ref="R224:R225"/>
    <mergeCell ref="T12:U15"/>
    <mergeCell ref="P13:P16"/>
    <mergeCell ref="B217:C217"/>
    <mergeCell ref="M219:P219"/>
    <mergeCell ref="Q219:R219"/>
    <mergeCell ref="M220:P220"/>
    <mergeCell ref="Q220:R220"/>
    <mergeCell ref="K9:L9"/>
    <mergeCell ref="M9:N9"/>
    <mergeCell ref="P9:R10"/>
    <mergeCell ref="R12:R16"/>
    <mergeCell ref="A12:A16"/>
    <mergeCell ref="B12:B16"/>
    <mergeCell ref="C12:C16"/>
    <mergeCell ref="D12:P12"/>
    <mergeCell ref="Q12:Q16"/>
    <mergeCell ref="E8:F8"/>
    <mergeCell ref="K8:L8"/>
    <mergeCell ref="M8:N8"/>
    <mergeCell ref="P8:Q8"/>
    <mergeCell ref="P2:R2"/>
    <mergeCell ref="L4:O4"/>
    <mergeCell ref="P4:R4"/>
    <mergeCell ref="A5:R5"/>
    <mergeCell ref="P7:Q7"/>
  </mergeCells>
  <phoneticPr fontId="1"/>
  <dataValidations count="3">
    <dataValidation type="list" allowBlank="1" showInputMessage="1" showErrorMessage="1" sqref="C9 M9">
      <formula1>"末,1,2,3,4,5,6,7,8,9,10,11,12,13,14,15,16,17,18,19,20,21,22,23,24,25,26,27,28,29,30,31"</formula1>
    </dataValidation>
    <dataValidation imeMode="off" allowBlank="1" showInputMessage="1" showErrorMessage="1" sqref="D226:O240 D17:O216"/>
    <dataValidation imeMode="hiragana" allowBlank="1" showInputMessage="1" showErrorMessage="1" sqref="B226:C240 P4:R4 B17:C216"/>
  </dataValidations>
  <pageMargins left="0.62992125984251968" right="0.23622047244094491" top="0.39370078740157483" bottom="0.35433070866141736" header="0.31496062992125984" footer="0.31496062992125984"/>
  <pageSetup paperSize="8" orientation="portrait" horizontalDpi="300" verticalDpi="300" r:id="rId1"/>
  <headerFooter>
    <oddFooter>&amp;R&amp;10&amp;K00-049&amp;A</oddFooter>
  </headerFooter>
  <rowBreaks count="2" manualBreakCount="2">
    <brk id="96" max="17" man="1"/>
    <brk id="186" max="1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U369"/>
  <sheetViews>
    <sheetView view="pageBreakPreview" zoomScale="115" zoomScaleNormal="100" zoomScaleSheetLayoutView="115" workbookViewId="0">
      <selection activeCell="P9" sqref="P9:R10"/>
    </sheetView>
  </sheetViews>
  <sheetFormatPr defaultColWidth="8.625" defaultRowHeight="13.5" x14ac:dyDescent="0.4"/>
  <cols>
    <col min="1" max="1" width="3.25" style="1" customWidth="1"/>
    <col min="2" max="2" width="8.625" style="1" customWidth="1"/>
    <col min="3" max="3" width="15.625" style="2" customWidth="1"/>
    <col min="4" max="4" width="5.625" style="1" customWidth="1"/>
    <col min="5" max="5" width="5.625" style="2" customWidth="1"/>
    <col min="6" max="15" width="5.625" style="72" customWidth="1"/>
    <col min="16" max="16" width="7.625" style="41" customWidth="1"/>
    <col min="17" max="17" width="7.625" style="72" customWidth="1"/>
    <col min="18" max="18" width="12.625" style="11" customWidth="1"/>
    <col min="19" max="19" width="5.625" style="1" customWidth="1"/>
    <col min="20" max="20" width="2.25" style="46" bestFit="1" customWidth="1"/>
    <col min="21" max="21" width="5" style="46" bestFit="1" customWidth="1"/>
    <col min="22" max="16384" width="8.625" style="1"/>
  </cols>
  <sheetData>
    <row r="1" spans="1:21" s="16" customFormat="1" ht="12.95" customHeight="1" x14ac:dyDescent="0.4">
      <c r="C1" s="17"/>
      <c r="E1" s="17"/>
      <c r="F1" s="18"/>
      <c r="G1" s="18"/>
      <c r="H1" s="18"/>
      <c r="I1" s="18"/>
      <c r="J1" s="18"/>
      <c r="K1" s="18"/>
      <c r="L1" s="18"/>
      <c r="M1" s="18"/>
      <c r="N1" s="18"/>
      <c r="O1" s="18"/>
      <c r="P1" s="40"/>
      <c r="Q1" s="18"/>
      <c r="R1" s="19" t="s">
        <v>22</v>
      </c>
      <c r="T1" s="46"/>
      <c r="U1" s="46"/>
    </row>
    <row r="2" spans="1:21" s="16" customFormat="1" ht="12.95" customHeight="1" x14ac:dyDescent="0.4">
      <c r="C2" s="17"/>
      <c r="E2" s="17"/>
      <c r="F2" s="18"/>
      <c r="G2" s="18"/>
      <c r="H2" s="18"/>
      <c r="I2" s="18"/>
      <c r="J2" s="18"/>
      <c r="K2" s="18"/>
      <c r="L2" s="18"/>
      <c r="M2" s="18"/>
      <c r="N2" s="18"/>
      <c r="O2" s="18"/>
      <c r="P2" s="334" t="s">
        <v>51</v>
      </c>
      <c r="Q2" s="334"/>
      <c r="R2" s="334"/>
      <c r="T2" s="46"/>
      <c r="U2" s="46"/>
    </row>
    <row r="3" spans="1:21" s="16" customFormat="1" ht="12.95" customHeight="1" x14ac:dyDescent="0.4">
      <c r="B3" s="17" t="s">
        <v>23</v>
      </c>
      <c r="E3" s="17"/>
      <c r="F3" s="18"/>
      <c r="G3" s="18"/>
      <c r="H3" s="18"/>
      <c r="I3" s="18"/>
      <c r="J3" s="18"/>
      <c r="K3" s="18"/>
      <c r="L3" s="18"/>
      <c r="M3" s="18"/>
      <c r="N3" s="18"/>
      <c r="O3" s="18"/>
      <c r="P3" s="40"/>
      <c r="Q3" s="18"/>
      <c r="R3" s="18"/>
      <c r="T3" s="46"/>
      <c r="U3" s="46"/>
    </row>
    <row r="4" spans="1:21" s="16" customFormat="1" ht="12.95" customHeight="1" x14ac:dyDescent="0.4">
      <c r="C4" s="17"/>
      <c r="E4" s="17"/>
      <c r="F4" s="18"/>
      <c r="G4" s="18"/>
      <c r="H4" s="18"/>
      <c r="I4" s="18"/>
      <c r="J4" s="18"/>
      <c r="K4" s="18"/>
      <c r="L4" s="335" t="s">
        <v>12</v>
      </c>
      <c r="M4" s="335"/>
      <c r="N4" s="335"/>
      <c r="O4" s="335"/>
      <c r="P4" s="336"/>
      <c r="Q4" s="336"/>
      <c r="R4" s="336"/>
      <c r="T4" s="46"/>
      <c r="U4" s="46"/>
    </row>
    <row r="5" spans="1:21" s="16" customFormat="1" ht="12.95" customHeight="1" x14ac:dyDescent="0.4">
      <c r="A5" s="337" t="s">
        <v>11</v>
      </c>
      <c r="B5" s="337"/>
      <c r="C5" s="337"/>
      <c r="D5" s="337"/>
      <c r="E5" s="337"/>
      <c r="F5" s="337"/>
      <c r="G5" s="337"/>
      <c r="H5" s="337"/>
      <c r="I5" s="337"/>
      <c r="J5" s="337"/>
      <c r="K5" s="337"/>
      <c r="L5" s="337"/>
      <c r="M5" s="337"/>
      <c r="N5" s="337"/>
      <c r="O5" s="337"/>
      <c r="P5" s="337"/>
      <c r="Q5" s="337"/>
      <c r="R5" s="337"/>
      <c r="T5" s="46"/>
      <c r="U5" s="46"/>
    </row>
    <row r="6" spans="1:21" s="16" customFormat="1" ht="12.95" customHeight="1" x14ac:dyDescent="0.4">
      <c r="A6" s="18"/>
      <c r="C6" s="20" t="s">
        <v>28</v>
      </c>
      <c r="E6" s="18"/>
      <c r="F6" s="18"/>
      <c r="G6" s="18"/>
      <c r="H6" s="18"/>
      <c r="I6" s="18"/>
      <c r="J6" s="18"/>
      <c r="K6" s="18"/>
      <c r="L6" s="18"/>
      <c r="M6" s="18"/>
      <c r="N6" s="18"/>
      <c r="O6" s="18"/>
      <c r="P6" s="40"/>
      <c r="Q6" s="18"/>
      <c r="R6" s="18"/>
      <c r="T6" s="46"/>
      <c r="U6" s="46"/>
    </row>
    <row r="7" spans="1:21" s="16" customFormat="1" ht="12.95" customHeight="1" thickBot="1" x14ac:dyDescent="0.45">
      <c r="A7" s="21"/>
      <c r="B7" s="22"/>
      <c r="C7" s="23"/>
      <c r="D7" s="21"/>
      <c r="E7" s="67"/>
      <c r="F7" s="22"/>
      <c r="G7" s="22"/>
      <c r="H7" s="22"/>
      <c r="I7" s="22"/>
      <c r="J7" s="25"/>
      <c r="K7" s="25"/>
      <c r="L7" s="26"/>
      <c r="M7" s="25"/>
      <c r="N7" s="27"/>
      <c r="O7" s="26"/>
      <c r="P7" s="338" t="s">
        <v>1</v>
      </c>
      <c r="Q7" s="338"/>
      <c r="R7" s="25"/>
      <c r="T7" s="46"/>
      <c r="U7" s="46"/>
    </row>
    <row r="8" spans="1:21" s="16" customFormat="1" ht="12.95" customHeight="1" thickTop="1" thickBot="1" x14ac:dyDescent="0.45">
      <c r="A8" s="21"/>
      <c r="B8" s="28"/>
      <c r="C8" s="67"/>
      <c r="D8" s="22"/>
      <c r="E8" s="339"/>
      <c r="F8" s="339"/>
      <c r="G8" s="29"/>
      <c r="H8" s="22"/>
      <c r="I8" s="22"/>
      <c r="J8" s="25"/>
      <c r="K8" s="340" t="s">
        <v>34</v>
      </c>
      <c r="L8" s="340"/>
      <c r="M8" s="341">
        <f>IF(AND(MOD(YEAR(P8),4)=0,MONTH(P8)=2),DATE(YEAR(P8)-1,MONTH(P8),DAY(P8)),DATE(YEAR(P8)-1,MONTH(P8),DAY(P8)+1))</f>
        <v>45108</v>
      </c>
      <c r="N8" s="341"/>
      <c r="O8" s="25" t="s">
        <v>0</v>
      </c>
      <c r="P8" s="342">
        <v>45473</v>
      </c>
      <c r="Q8" s="343"/>
      <c r="R8" s="30">
        <f>YEAR(M8)</f>
        <v>2023</v>
      </c>
      <c r="T8" s="46"/>
      <c r="U8" s="46"/>
    </row>
    <row r="9" spans="1:21" s="16" customFormat="1" ht="12.95" customHeight="1" thickTop="1" x14ac:dyDescent="0.4">
      <c r="A9" s="21"/>
      <c r="B9" s="28"/>
      <c r="C9" s="31"/>
      <c r="D9" s="32"/>
      <c r="E9" s="67"/>
      <c r="F9" s="22"/>
      <c r="G9" s="22"/>
      <c r="H9" s="22"/>
      <c r="I9" s="22"/>
      <c r="J9" s="25"/>
      <c r="K9" s="340" t="s">
        <v>35</v>
      </c>
      <c r="L9" s="350"/>
      <c r="M9" s="351" t="s">
        <v>36</v>
      </c>
      <c r="N9" s="352"/>
      <c r="O9" s="25" t="s">
        <v>2</v>
      </c>
      <c r="P9" s="341"/>
      <c r="Q9" s="341"/>
      <c r="R9" s="341"/>
      <c r="T9" s="46"/>
      <c r="U9" s="46"/>
    </row>
    <row r="10" spans="1:21" s="16" customFormat="1" ht="8.1" customHeight="1" x14ac:dyDescent="0.4">
      <c r="A10" s="21"/>
      <c r="B10" s="22"/>
      <c r="C10" s="33"/>
      <c r="D10" s="21"/>
      <c r="E10" s="23"/>
      <c r="F10" s="22"/>
      <c r="G10" s="22"/>
      <c r="H10" s="22"/>
      <c r="I10" s="22"/>
      <c r="J10" s="25"/>
      <c r="K10" s="25"/>
      <c r="L10" s="26"/>
      <c r="M10" s="25"/>
      <c r="N10" s="34"/>
      <c r="O10" s="26"/>
      <c r="P10" s="341"/>
      <c r="Q10" s="341"/>
      <c r="R10" s="341"/>
      <c r="T10" s="46"/>
      <c r="U10" s="46"/>
    </row>
    <row r="11" spans="1:21" s="16" customFormat="1" ht="12" customHeight="1" x14ac:dyDescent="0.4">
      <c r="A11" s="35" t="s">
        <v>10</v>
      </c>
      <c r="B11" s="36"/>
      <c r="C11" s="37"/>
      <c r="D11" s="35"/>
      <c r="E11" s="38"/>
      <c r="F11" s="36"/>
      <c r="G11" s="36"/>
      <c r="H11" s="36"/>
      <c r="I11" s="18"/>
      <c r="J11" s="18"/>
      <c r="K11" s="18"/>
      <c r="L11" s="18"/>
      <c r="M11" s="18"/>
      <c r="N11" s="18"/>
      <c r="O11" s="18"/>
      <c r="P11" s="40"/>
      <c r="Q11" s="18"/>
      <c r="T11" s="46"/>
      <c r="U11" s="46"/>
    </row>
    <row r="12" spans="1:21" ht="18" customHeight="1" x14ac:dyDescent="0.4">
      <c r="A12" s="344"/>
      <c r="B12" s="324" t="s">
        <v>6</v>
      </c>
      <c r="C12" s="326" t="s">
        <v>7</v>
      </c>
      <c r="D12" s="328" t="s">
        <v>4</v>
      </c>
      <c r="E12" s="329"/>
      <c r="F12" s="329"/>
      <c r="G12" s="329"/>
      <c r="H12" s="329"/>
      <c r="I12" s="329"/>
      <c r="J12" s="329"/>
      <c r="K12" s="329"/>
      <c r="L12" s="329"/>
      <c r="M12" s="329"/>
      <c r="N12" s="329"/>
      <c r="O12" s="329"/>
      <c r="P12" s="330"/>
      <c r="Q12" s="299" t="s">
        <v>8</v>
      </c>
      <c r="R12" s="331" t="s">
        <v>9</v>
      </c>
      <c r="T12" s="301" t="s">
        <v>33</v>
      </c>
      <c r="U12" s="301"/>
    </row>
    <row r="13" spans="1:21" ht="15" customHeight="1" x14ac:dyDescent="0.4">
      <c r="A13" s="345"/>
      <c r="B13" s="333"/>
      <c r="C13" s="347"/>
      <c r="D13" s="5">
        <f>IF(M9="末",MONTH(M8),IF(MONTH(M8)&lt;12,MONTH(M8)+1,1))</f>
        <v>7</v>
      </c>
      <c r="E13" s="5">
        <f>IF((D13+1)&lt;=12,(D13+1),1)</f>
        <v>8</v>
      </c>
      <c r="F13" s="5">
        <f t="shared" ref="F13:O13" si="0">IF((E13+1)&lt;=12,(E13+1),1)</f>
        <v>9</v>
      </c>
      <c r="G13" s="5">
        <f t="shared" si="0"/>
        <v>10</v>
      </c>
      <c r="H13" s="5">
        <f t="shared" si="0"/>
        <v>11</v>
      </c>
      <c r="I13" s="5">
        <f t="shared" si="0"/>
        <v>12</v>
      </c>
      <c r="J13" s="5">
        <f t="shared" si="0"/>
        <v>1</v>
      </c>
      <c r="K13" s="5">
        <f t="shared" si="0"/>
        <v>2</v>
      </c>
      <c r="L13" s="5">
        <f t="shared" si="0"/>
        <v>3</v>
      </c>
      <c r="M13" s="5">
        <f t="shared" si="0"/>
        <v>4</v>
      </c>
      <c r="N13" s="5">
        <f>IF((M13+1)&lt;=12,(M13+1),1)</f>
        <v>5</v>
      </c>
      <c r="O13" s="5">
        <f t="shared" si="0"/>
        <v>6</v>
      </c>
      <c r="P13" s="324" t="s">
        <v>5</v>
      </c>
      <c r="Q13" s="314"/>
      <c r="R13" s="353"/>
      <c r="T13" s="301"/>
      <c r="U13" s="301"/>
    </row>
    <row r="14" spans="1:21" s="49" customFormat="1" ht="9" customHeight="1" x14ac:dyDescent="0.15">
      <c r="A14" s="345"/>
      <c r="B14" s="333"/>
      <c r="C14" s="347"/>
      <c r="D14" s="48">
        <f>IF(M9="末",DATE($R$8,D13,1),DATE(YEAR(D16),MONTH(D16)-1,DAY(D16)+1))</f>
        <v>45108</v>
      </c>
      <c r="E14" s="48">
        <f>D16+1</f>
        <v>45139</v>
      </c>
      <c r="F14" s="48">
        <f t="shared" ref="F14:O14" si="1">E16+1</f>
        <v>45170</v>
      </c>
      <c r="G14" s="48">
        <f t="shared" si="1"/>
        <v>45200</v>
      </c>
      <c r="H14" s="48">
        <f t="shared" si="1"/>
        <v>45231</v>
      </c>
      <c r="I14" s="48">
        <f t="shared" si="1"/>
        <v>45261</v>
      </c>
      <c r="J14" s="48">
        <f t="shared" si="1"/>
        <v>45292</v>
      </c>
      <c r="K14" s="48">
        <f t="shared" si="1"/>
        <v>44958</v>
      </c>
      <c r="L14" s="48">
        <f t="shared" si="1"/>
        <v>44986</v>
      </c>
      <c r="M14" s="48">
        <f t="shared" si="1"/>
        <v>45017</v>
      </c>
      <c r="N14" s="48">
        <f t="shared" si="1"/>
        <v>45047</v>
      </c>
      <c r="O14" s="48">
        <f t="shared" si="1"/>
        <v>45078</v>
      </c>
      <c r="P14" s="333"/>
      <c r="Q14" s="314"/>
      <c r="R14" s="353"/>
      <c r="T14" s="301"/>
      <c r="U14" s="301"/>
    </row>
    <row r="15" spans="1:21" s="4" customFormat="1" ht="9" customHeight="1" x14ac:dyDescent="0.4">
      <c r="A15" s="345"/>
      <c r="B15" s="333"/>
      <c r="C15" s="347"/>
      <c r="D15" s="6" t="s">
        <v>0</v>
      </c>
      <c r="E15" s="6" t="s">
        <v>0</v>
      </c>
      <c r="F15" s="6" t="s">
        <v>0</v>
      </c>
      <c r="G15" s="6" t="s">
        <v>0</v>
      </c>
      <c r="H15" s="6" t="s">
        <v>0</v>
      </c>
      <c r="I15" s="6" t="s">
        <v>0</v>
      </c>
      <c r="J15" s="6" t="s">
        <v>0</v>
      </c>
      <c r="K15" s="6" t="s">
        <v>0</v>
      </c>
      <c r="L15" s="6" t="s">
        <v>0</v>
      </c>
      <c r="M15" s="6" t="s">
        <v>0</v>
      </c>
      <c r="N15" s="6" t="s">
        <v>0</v>
      </c>
      <c r="O15" s="6" t="s">
        <v>0</v>
      </c>
      <c r="P15" s="333"/>
      <c r="Q15" s="314"/>
      <c r="R15" s="353"/>
      <c r="T15" s="301"/>
      <c r="U15" s="301"/>
    </row>
    <row r="16" spans="1:21" s="51" customFormat="1" ht="9" customHeight="1" x14ac:dyDescent="0.4">
      <c r="A16" s="346"/>
      <c r="B16" s="325"/>
      <c r="C16" s="327"/>
      <c r="D16" s="50">
        <f t="shared" ref="D16:O16" si="2">IF($M$9="末",DATE($R$8,D13+1,0),DATE($R$8,D13,$M$9))</f>
        <v>45138</v>
      </c>
      <c r="E16" s="50">
        <f t="shared" si="2"/>
        <v>45169</v>
      </c>
      <c r="F16" s="50">
        <f t="shared" si="2"/>
        <v>45199</v>
      </c>
      <c r="G16" s="50">
        <f t="shared" si="2"/>
        <v>45230</v>
      </c>
      <c r="H16" s="50">
        <f t="shared" si="2"/>
        <v>45260</v>
      </c>
      <c r="I16" s="50">
        <f t="shared" si="2"/>
        <v>45291</v>
      </c>
      <c r="J16" s="50">
        <f t="shared" si="2"/>
        <v>44957</v>
      </c>
      <c r="K16" s="50">
        <f t="shared" si="2"/>
        <v>44985</v>
      </c>
      <c r="L16" s="50">
        <f t="shared" si="2"/>
        <v>45016</v>
      </c>
      <c r="M16" s="50">
        <f t="shared" si="2"/>
        <v>45046</v>
      </c>
      <c r="N16" s="50">
        <f t="shared" si="2"/>
        <v>45077</v>
      </c>
      <c r="O16" s="50">
        <f t="shared" si="2"/>
        <v>45107</v>
      </c>
      <c r="P16" s="325"/>
      <c r="Q16" s="300"/>
      <c r="R16" s="332"/>
      <c r="T16" s="52" t="s">
        <v>31</v>
      </c>
      <c r="U16" s="52" t="s">
        <v>32</v>
      </c>
    </row>
    <row r="17" spans="1:21" ht="12" customHeight="1" x14ac:dyDescent="0.4">
      <c r="A17" s="7">
        <v>1</v>
      </c>
      <c r="B17" s="44"/>
      <c r="C17" s="44"/>
      <c r="D17" s="57"/>
      <c r="E17" s="57"/>
      <c r="F17" s="57"/>
      <c r="G17" s="57"/>
      <c r="H17" s="57"/>
      <c r="I17" s="57"/>
      <c r="J17" s="57"/>
      <c r="K17" s="57"/>
      <c r="L17" s="57"/>
      <c r="M17" s="57"/>
      <c r="N17" s="57"/>
      <c r="O17" s="57"/>
      <c r="P17" s="58" t="str">
        <f>IF(C17="","",SUM(D17:O17))</f>
        <v/>
      </c>
      <c r="Q17" s="113" t="str">
        <f>IF(C17="","",ROUNDDOWN(AVERAGEA(D17:O17),1))</f>
        <v/>
      </c>
      <c r="R17" s="53"/>
      <c r="T17" s="47" t="str">
        <f>IF(C17="","",COUNT(D17:O17))</f>
        <v/>
      </c>
      <c r="U17" s="47" t="str">
        <f>IF(C17="","",IF(ROUNDDOWN(P17/T17,1)=Q17,"○","要確認"))</f>
        <v/>
      </c>
    </row>
    <row r="18" spans="1:21" ht="12" customHeight="1" x14ac:dyDescent="0.4">
      <c r="A18" s="7">
        <v>2</v>
      </c>
      <c r="B18" s="44"/>
      <c r="C18" s="44"/>
      <c r="D18" s="57"/>
      <c r="E18" s="57"/>
      <c r="F18" s="57"/>
      <c r="G18" s="57"/>
      <c r="H18" s="57"/>
      <c r="I18" s="57"/>
      <c r="J18" s="57"/>
      <c r="K18" s="57"/>
      <c r="L18" s="57"/>
      <c r="M18" s="57"/>
      <c r="N18" s="57"/>
      <c r="O18" s="57"/>
      <c r="P18" s="58" t="str">
        <f t="shared" ref="P18:P81" si="3">IF(C18="","",SUM(D18:O18))</f>
        <v/>
      </c>
      <c r="Q18" s="113" t="str">
        <f t="shared" ref="Q18:Q81" si="4">IF(C18="","",ROUNDDOWN(AVERAGEA(D18:O18),1))</f>
        <v/>
      </c>
      <c r="R18" s="53"/>
      <c r="T18" s="47" t="str">
        <f t="shared" ref="T18:T81" si="5">IF(C18="","",COUNT(D18:O18))</f>
        <v/>
      </c>
      <c r="U18" s="47" t="str">
        <f t="shared" ref="U18:U81" si="6">IF(C18="","",IF(ROUNDDOWN(P18/T18,1)=Q18,"○","要確認"))</f>
        <v/>
      </c>
    </row>
    <row r="19" spans="1:21" ht="12" customHeight="1" x14ac:dyDescent="0.4">
      <c r="A19" s="7">
        <v>3</v>
      </c>
      <c r="B19" s="44"/>
      <c r="C19" s="44"/>
      <c r="D19" s="57"/>
      <c r="E19" s="57"/>
      <c r="F19" s="57"/>
      <c r="G19" s="57"/>
      <c r="H19" s="57"/>
      <c r="I19" s="57"/>
      <c r="J19" s="57"/>
      <c r="K19" s="57"/>
      <c r="L19" s="57"/>
      <c r="M19" s="57"/>
      <c r="N19" s="57"/>
      <c r="O19" s="57"/>
      <c r="P19" s="58" t="str">
        <f t="shared" si="3"/>
        <v/>
      </c>
      <c r="Q19" s="113" t="str">
        <f t="shared" si="4"/>
        <v/>
      </c>
      <c r="R19" s="53"/>
      <c r="T19" s="47" t="str">
        <f t="shared" si="5"/>
        <v/>
      </c>
      <c r="U19" s="47" t="str">
        <f t="shared" si="6"/>
        <v/>
      </c>
    </row>
    <row r="20" spans="1:21" ht="12" customHeight="1" x14ac:dyDescent="0.4">
      <c r="A20" s="7">
        <v>4</v>
      </c>
      <c r="B20" s="44"/>
      <c r="C20" s="44"/>
      <c r="D20" s="57"/>
      <c r="E20" s="57"/>
      <c r="F20" s="57"/>
      <c r="G20" s="57"/>
      <c r="H20" s="57"/>
      <c r="I20" s="57"/>
      <c r="J20" s="57"/>
      <c r="K20" s="57"/>
      <c r="L20" s="57"/>
      <c r="M20" s="57"/>
      <c r="N20" s="57"/>
      <c r="O20" s="57"/>
      <c r="P20" s="58" t="str">
        <f t="shared" si="3"/>
        <v/>
      </c>
      <c r="Q20" s="113" t="str">
        <f t="shared" si="4"/>
        <v/>
      </c>
      <c r="R20" s="53"/>
      <c r="T20" s="47" t="str">
        <f t="shared" si="5"/>
        <v/>
      </c>
      <c r="U20" s="47" t="str">
        <f t="shared" si="6"/>
        <v/>
      </c>
    </row>
    <row r="21" spans="1:21" ht="12" customHeight="1" x14ac:dyDescent="0.4">
      <c r="A21" s="7">
        <v>5</v>
      </c>
      <c r="B21" s="44"/>
      <c r="C21" s="44"/>
      <c r="D21" s="57"/>
      <c r="E21" s="57"/>
      <c r="F21" s="57"/>
      <c r="G21" s="57"/>
      <c r="H21" s="57"/>
      <c r="I21" s="57"/>
      <c r="J21" s="57"/>
      <c r="K21" s="57"/>
      <c r="L21" s="57"/>
      <c r="M21" s="57"/>
      <c r="N21" s="57"/>
      <c r="O21" s="57"/>
      <c r="P21" s="58" t="str">
        <f t="shared" si="3"/>
        <v/>
      </c>
      <c r="Q21" s="113" t="str">
        <f t="shared" si="4"/>
        <v/>
      </c>
      <c r="R21" s="53"/>
      <c r="T21" s="47" t="str">
        <f t="shared" si="5"/>
        <v/>
      </c>
      <c r="U21" s="47" t="str">
        <f t="shared" si="6"/>
        <v/>
      </c>
    </row>
    <row r="22" spans="1:21" ht="12" customHeight="1" x14ac:dyDescent="0.4">
      <c r="A22" s="7">
        <v>6</v>
      </c>
      <c r="B22" s="44"/>
      <c r="C22" s="44"/>
      <c r="D22" s="57"/>
      <c r="E22" s="57"/>
      <c r="F22" s="57"/>
      <c r="G22" s="57"/>
      <c r="H22" s="57"/>
      <c r="I22" s="57"/>
      <c r="J22" s="57"/>
      <c r="K22" s="57"/>
      <c r="L22" s="57"/>
      <c r="M22" s="57"/>
      <c r="N22" s="57"/>
      <c r="O22" s="57"/>
      <c r="P22" s="58" t="str">
        <f t="shared" si="3"/>
        <v/>
      </c>
      <c r="Q22" s="113" t="str">
        <f t="shared" si="4"/>
        <v/>
      </c>
      <c r="R22" s="53"/>
      <c r="T22" s="47" t="str">
        <f t="shared" si="5"/>
        <v/>
      </c>
      <c r="U22" s="47" t="str">
        <f t="shared" si="6"/>
        <v/>
      </c>
    </row>
    <row r="23" spans="1:21" ht="12" customHeight="1" x14ac:dyDescent="0.4">
      <c r="A23" s="7">
        <v>7</v>
      </c>
      <c r="B23" s="44"/>
      <c r="C23" s="44"/>
      <c r="D23" s="57"/>
      <c r="E23" s="57"/>
      <c r="F23" s="57"/>
      <c r="G23" s="57"/>
      <c r="H23" s="57"/>
      <c r="I23" s="57"/>
      <c r="J23" s="57"/>
      <c r="K23" s="57"/>
      <c r="L23" s="57"/>
      <c r="M23" s="57"/>
      <c r="N23" s="57"/>
      <c r="O23" s="57"/>
      <c r="P23" s="58" t="str">
        <f t="shared" si="3"/>
        <v/>
      </c>
      <c r="Q23" s="113" t="str">
        <f t="shared" si="4"/>
        <v/>
      </c>
      <c r="R23" s="53"/>
      <c r="T23" s="47" t="str">
        <f t="shared" si="5"/>
        <v/>
      </c>
      <c r="U23" s="47" t="str">
        <f t="shared" si="6"/>
        <v/>
      </c>
    </row>
    <row r="24" spans="1:21" ht="12" customHeight="1" x14ac:dyDescent="0.4">
      <c r="A24" s="7">
        <v>8</v>
      </c>
      <c r="B24" s="44"/>
      <c r="C24" s="44"/>
      <c r="D24" s="57"/>
      <c r="E24" s="57"/>
      <c r="F24" s="57"/>
      <c r="G24" s="57"/>
      <c r="H24" s="57"/>
      <c r="I24" s="57"/>
      <c r="J24" s="57"/>
      <c r="K24" s="57"/>
      <c r="L24" s="57"/>
      <c r="M24" s="57"/>
      <c r="N24" s="57"/>
      <c r="O24" s="57"/>
      <c r="P24" s="58" t="str">
        <f t="shared" si="3"/>
        <v/>
      </c>
      <c r="Q24" s="113" t="str">
        <f t="shared" si="4"/>
        <v/>
      </c>
      <c r="R24" s="53"/>
      <c r="T24" s="47" t="str">
        <f t="shared" si="5"/>
        <v/>
      </c>
      <c r="U24" s="47" t="str">
        <f t="shared" si="6"/>
        <v/>
      </c>
    </row>
    <row r="25" spans="1:21" ht="12" customHeight="1" x14ac:dyDescent="0.4">
      <c r="A25" s="7">
        <v>9</v>
      </c>
      <c r="B25" s="44"/>
      <c r="C25" s="44"/>
      <c r="D25" s="57"/>
      <c r="E25" s="57"/>
      <c r="F25" s="57"/>
      <c r="G25" s="57"/>
      <c r="H25" s="57"/>
      <c r="I25" s="57"/>
      <c r="J25" s="57"/>
      <c r="K25" s="57"/>
      <c r="L25" s="57"/>
      <c r="M25" s="57"/>
      <c r="N25" s="57"/>
      <c r="O25" s="57"/>
      <c r="P25" s="58" t="str">
        <f t="shared" si="3"/>
        <v/>
      </c>
      <c r="Q25" s="113" t="str">
        <f t="shared" si="4"/>
        <v/>
      </c>
      <c r="R25" s="53"/>
      <c r="T25" s="47" t="str">
        <f t="shared" si="5"/>
        <v/>
      </c>
      <c r="U25" s="47" t="str">
        <f t="shared" si="6"/>
        <v/>
      </c>
    </row>
    <row r="26" spans="1:21" ht="12" customHeight="1" x14ac:dyDescent="0.4">
      <c r="A26" s="7">
        <v>10</v>
      </c>
      <c r="B26" s="44"/>
      <c r="C26" s="44"/>
      <c r="D26" s="57"/>
      <c r="E26" s="57"/>
      <c r="F26" s="57"/>
      <c r="G26" s="57"/>
      <c r="H26" s="57"/>
      <c r="I26" s="57"/>
      <c r="J26" s="57"/>
      <c r="K26" s="57"/>
      <c r="L26" s="57"/>
      <c r="M26" s="57"/>
      <c r="N26" s="57"/>
      <c r="O26" s="57"/>
      <c r="P26" s="58" t="str">
        <f t="shared" si="3"/>
        <v/>
      </c>
      <c r="Q26" s="113" t="str">
        <f t="shared" si="4"/>
        <v/>
      </c>
      <c r="R26" s="53"/>
      <c r="T26" s="47" t="str">
        <f t="shared" si="5"/>
        <v/>
      </c>
      <c r="U26" s="47" t="str">
        <f t="shared" si="6"/>
        <v/>
      </c>
    </row>
    <row r="27" spans="1:21" ht="12" customHeight="1" x14ac:dyDescent="0.4">
      <c r="A27" s="7">
        <v>11</v>
      </c>
      <c r="B27" s="44"/>
      <c r="C27" s="44"/>
      <c r="D27" s="57"/>
      <c r="E27" s="57"/>
      <c r="F27" s="57"/>
      <c r="G27" s="57"/>
      <c r="H27" s="57"/>
      <c r="I27" s="57"/>
      <c r="J27" s="57"/>
      <c r="K27" s="57"/>
      <c r="L27" s="57"/>
      <c r="M27" s="57"/>
      <c r="N27" s="57"/>
      <c r="O27" s="57"/>
      <c r="P27" s="58" t="str">
        <f t="shared" si="3"/>
        <v/>
      </c>
      <c r="Q27" s="113" t="str">
        <f t="shared" si="4"/>
        <v/>
      </c>
      <c r="R27" s="53"/>
      <c r="T27" s="47" t="str">
        <f t="shared" si="5"/>
        <v/>
      </c>
      <c r="U27" s="47" t="str">
        <f t="shared" si="6"/>
        <v/>
      </c>
    </row>
    <row r="28" spans="1:21" ht="12" customHeight="1" x14ac:dyDescent="0.4">
      <c r="A28" s="7">
        <v>12</v>
      </c>
      <c r="B28" s="44"/>
      <c r="C28" s="44"/>
      <c r="D28" s="57"/>
      <c r="E28" s="57"/>
      <c r="F28" s="57"/>
      <c r="G28" s="57"/>
      <c r="H28" s="57"/>
      <c r="I28" s="57"/>
      <c r="J28" s="57"/>
      <c r="K28" s="57"/>
      <c r="L28" s="57"/>
      <c r="M28" s="57"/>
      <c r="N28" s="57"/>
      <c r="O28" s="57"/>
      <c r="P28" s="58" t="str">
        <f t="shared" si="3"/>
        <v/>
      </c>
      <c r="Q28" s="113" t="str">
        <f t="shared" si="4"/>
        <v/>
      </c>
      <c r="R28" s="53"/>
      <c r="T28" s="47" t="str">
        <f t="shared" si="5"/>
        <v/>
      </c>
      <c r="U28" s="47" t="str">
        <f t="shared" si="6"/>
        <v/>
      </c>
    </row>
    <row r="29" spans="1:21" ht="12" customHeight="1" x14ac:dyDescent="0.4">
      <c r="A29" s="7">
        <v>13</v>
      </c>
      <c r="B29" s="44"/>
      <c r="C29" s="44"/>
      <c r="D29" s="57"/>
      <c r="E29" s="57"/>
      <c r="F29" s="57"/>
      <c r="G29" s="57"/>
      <c r="H29" s="57"/>
      <c r="I29" s="57"/>
      <c r="J29" s="57"/>
      <c r="K29" s="57"/>
      <c r="L29" s="57"/>
      <c r="M29" s="57"/>
      <c r="N29" s="57"/>
      <c r="O29" s="57"/>
      <c r="P29" s="58" t="str">
        <f t="shared" si="3"/>
        <v/>
      </c>
      <c r="Q29" s="113" t="str">
        <f t="shared" si="4"/>
        <v/>
      </c>
      <c r="R29" s="53"/>
      <c r="T29" s="47" t="str">
        <f t="shared" si="5"/>
        <v/>
      </c>
      <c r="U29" s="47" t="str">
        <f t="shared" si="6"/>
        <v/>
      </c>
    </row>
    <row r="30" spans="1:21" ht="12" customHeight="1" x14ac:dyDescent="0.4">
      <c r="A30" s="7">
        <v>14</v>
      </c>
      <c r="B30" s="44"/>
      <c r="C30" s="44"/>
      <c r="D30" s="57"/>
      <c r="E30" s="57"/>
      <c r="F30" s="57"/>
      <c r="G30" s="57"/>
      <c r="H30" s="57"/>
      <c r="I30" s="57"/>
      <c r="J30" s="57"/>
      <c r="K30" s="57"/>
      <c r="L30" s="57"/>
      <c r="M30" s="57"/>
      <c r="N30" s="57"/>
      <c r="O30" s="57"/>
      <c r="P30" s="58" t="str">
        <f t="shared" si="3"/>
        <v/>
      </c>
      <c r="Q30" s="113" t="str">
        <f t="shared" si="4"/>
        <v/>
      </c>
      <c r="R30" s="53"/>
      <c r="T30" s="47" t="str">
        <f t="shared" si="5"/>
        <v/>
      </c>
      <c r="U30" s="47" t="str">
        <f t="shared" si="6"/>
        <v/>
      </c>
    </row>
    <row r="31" spans="1:21" ht="12" customHeight="1" x14ac:dyDescent="0.4">
      <c r="A31" s="7">
        <v>15</v>
      </c>
      <c r="B31" s="44"/>
      <c r="C31" s="44"/>
      <c r="D31" s="57"/>
      <c r="E31" s="57"/>
      <c r="F31" s="57"/>
      <c r="G31" s="57"/>
      <c r="H31" s="57"/>
      <c r="I31" s="57"/>
      <c r="J31" s="57"/>
      <c r="K31" s="57"/>
      <c r="L31" s="57"/>
      <c r="M31" s="57"/>
      <c r="N31" s="57"/>
      <c r="O31" s="57"/>
      <c r="P31" s="58" t="str">
        <f t="shared" si="3"/>
        <v/>
      </c>
      <c r="Q31" s="113" t="str">
        <f t="shared" si="4"/>
        <v/>
      </c>
      <c r="R31" s="53"/>
      <c r="T31" s="47" t="str">
        <f t="shared" si="5"/>
        <v/>
      </c>
      <c r="U31" s="47" t="str">
        <f t="shared" si="6"/>
        <v/>
      </c>
    </row>
    <row r="32" spans="1:21" ht="12" customHeight="1" x14ac:dyDescent="0.4">
      <c r="A32" s="7">
        <v>16</v>
      </c>
      <c r="B32" s="44"/>
      <c r="C32" s="44"/>
      <c r="D32" s="57"/>
      <c r="E32" s="57"/>
      <c r="F32" s="57"/>
      <c r="G32" s="57"/>
      <c r="H32" s="57"/>
      <c r="I32" s="57"/>
      <c r="J32" s="57"/>
      <c r="K32" s="57"/>
      <c r="L32" s="57"/>
      <c r="M32" s="57"/>
      <c r="N32" s="57"/>
      <c r="O32" s="57"/>
      <c r="P32" s="58" t="str">
        <f t="shared" si="3"/>
        <v/>
      </c>
      <c r="Q32" s="113" t="str">
        <f t="shared" si="4"/>
        <v/>
      </c>
      <c r="R32" s="53"/>
      <c r="T32" s="47" t="str">
        <f t="shared" si="5"/>
        <v/>
      </c>
      <c r="U32" s="47" t="str">
        <f t="shared" si="6"/>
        <v/>
      </c>
    </row>
    <row r="33" spans="1:21" ht="12" customHeight="1" x14ac:dyDescent="0.4">
      <c r="A33" s="7">
        <v>17</v>
      </c>
      <c r="B33" s="44"/>
      <c r="C33" s="44"/>
      <c r="D33" s="57"/>
      <c r="E33" s="57"/>
      <c r="F33" s="57"/>
      <c r="G33" s="57"/>
      <c r="H33" s="57"/>
      <c r="I33" s="57"/>
      <c r="J33" s="57"/>
      <c r="K33" s="57"/>
      <c r="L33" s="57"/>
      <c r="M33" s="57"/>
      <c r="N33" s="57"/>
      <c r="O33" s="57"/>
      <c r="P33" s="58" t="str">
        <f t="shared" si="3"/>
        <v/>
      </c>
      <c r="Q33" s="113" t="str">
        <f t="shared" si="4"/>
        <v/>
      </c>
      <c r="R33" s="53"/>
      <c r="T33" s="47" t="str">
        <f t="shared" si="5"/>
        <v/>
      </c>
      <c r="U33" s="47" t="str">
        <f t="shared" si="6"/>
        <v/>
      </c>
    </row>
    <row r="34" spans="1:21" ht="12" customHeight="1" x14ac:dyDescent="0.4">
      <c r="A34" s="7">
        <v>18</v>
      </c>
      <c r="B34" s="44"/>
      <c r="C34" s="44"/>
      <c r="D34" s="57"/>
      <c r="E34" s="57"/>
      <c r="F34" s="57"/>
      <c r="G34" s="57"/>
      <c r="H34" s="57"/>
      <c r="I34" s="57"/>
      <c r="J34" s="57"/>
      <c r="K34" s="57"/>
      <c r="L34" s="57"/>
      <c r="M34" s="57"/>
      <c r="N34" s="57"/>
      <c r="O34" s="57"/>
      <c r="P34" s="58" t="str">
        <f t="shared" si="3"/>
        <v/>
      </c>
      <c r="Q34" s="113" t="str">
        <f t="shared" si="4"/>
        <v/>
      </c>
      <c r="R34" s="53"/>
      <c r="T34" s="47" t="str">
        <f t="shared" si="5"/>
        <v/>
      </c>
      <c r="U34" s="47" t="str">
        <f t="shared" si="6"/>
        <v/>
      </c>
    </row>
    <row r="35" spans="1:21" ht="12" customHeight="1" x14ac:dyDescent="0.4">
      <c r="A35" s="7">
        <v>19</v>
      </c>
      <c r="B35" s="44"/>
      <c r="C35" s="44"/>
      <c r="D35" s="57"/>
      <c r="E35" s="57"/>
      <c r="F35" s="57"/>
      <c r="G35" s="57"/>
      <c r="H35" s="57"/>
      <c r="I35" s="57"/>
      <c r="J35" s="57"/>
      <c r="K35" s="57"/>
      <c r="L35" s="57"/>
      <c r="M35" s="57"/>
      <c r="N35" s="57"/>
      <c r="O35" s="57"/>
      <c r="P35" s="58" t="str">
        <f t="shared" si="3"/>
        <v/>
      </c>
      <c r="Q35" s="113" t="str">
        <f t="shared" si="4"/>
        <v/>
      </c>
      <c r="R35" s="53"/>
      <c r="T35" s="47" t="str">
        <f t="shared" si="5"/>
        <v/>
      </c>
      <c r="U35" s="47" t="str">
        <f t="shared" si="6"/>
        <v/>
      </c>
    </row>
    <row r="36" spans="1:21" ht="12" customHeight="1" x14ac:dyDescent="0.4">
      <c r="A36" s="7">
        <v>20</v>
      </c>
      <c r="B36" s="44"/>
      <c r="C36" s="44"/>
      <c r="D36" s="57"/>
      <c r="E36" s="57"/>
      <c r="F36" s="57"/>
      <c r="G36" s="57"/>
      <c r="H36" s="57"/>
      <c r="I36" s="57"/>
      <c r="J36" s="57"/>
      <c r="K36" s="57"/>
      <c r="L36" s="57"/>
      <c r="M36" s="57"/>
      <c r="N36" s="57"/>
      <c r="O36" s="57"/>
      <c r="P36" s="58" t="str">
        <f t="shared" si="3"/>
        <v/>
      </c>
      <c r="Q36" s="113" t="str">
        <f t="shared" si="4"/>
        <v/>
      </c>
      <c r="R36" s="53"/>
      <c r="T36" s="47" t="str">
        <f t="shared" si="5"/>
        <v/>
      </c>
      <c r="U36" s="47" t="str">
        <f t="shared" si="6"/>
        <v/>
      </c>
    </row>
    <row r="37" spans="1:21" ht="12" customHeight="1" x14ac:dyDescent="0.4">
      <c r="A37" s="7">
        <v>21</v>
      </c>
      <c r="B37" s="44"/>
      <c r="C37" s="44"/>
      <c r="D37" s="57"/>
      <c r="E37" s="57"/>
      <c r="F37" s="57"/>
      <c r="G37" s="57"/>
      <c r="H37" s="57"/>
      <c r="I37" s="57"/>
      <c r="J37" s="57"/>
      <c r="K37" s="57"/>
      <c r="L37" s="57"/>
      <c r="M37" s="57"/>
      <c r="N37" s="57"/>
      <c r="O37" s="57"/>
      <c r="P37" s="58" t="str">
        <f t="shared" si="3"/>
        <v/>
      </c>
      <c r="Q37" s="113" t="str">
        <f t="shared" si="4"/>
        <v/>
      </c>
      <c r="R37" s="53"/>
      <c r="T37" s="47" t="str">
        <f t="shared" si="5"/>
        <v/>
      </c>
      <c r="U37" s="47" t="str">
        <f t="shared" si="6"/>
        <v/>
      </c>
    </row>
    <row r="38" spans="1:21" ht="12" customHeight="1" x14ac:dyDescent="0.4">
      <c r="A38" s="7">
        <v>22</v>
      </c>
      <c r="B38" s="44"/>
      <c r="C38" s="44"/>
      <c r="D38" s="57"/>
      <c r="E38" s="57"/>
      <c r="F38" s="57"/>
      <c r="G38" s="57"/>
      <c r="H38" s="57"/>
      <c r="I38" s="57"/>
      <c r="J38" s="57"/>
      <c r="K38" s="57"/>
      <c r="L38" s="57"/>
      <c r="M38" s="57"/>
      <c r="N38" s="57"/>
      <c r="O38" s="57"/>
      <c r="P38" s="58" t="str">
        <f t="shared" si="3"/>
        <v/>
      </c>
      <c r="Q38" s="113" t="str">
        <f t="shared" si="4"/>
        <v/>
      </c>
      <c r="R38" s="53"/>
      <c r="T38" s="47" t="str">
        <f t="shared" si="5"/>
        <v/>
      </c>
      <c r="U38" s="47" t="str">
        <f t="shared" si="6"/>
        <v/>
      </c>
    </row>
    <row r="39" spans="1:21" ht="12" customHeight="1" x14ac:dyDescent="0.4">
      <c r="A39" s="7">
        <v>23</v>
      </c>
      <c r="B39" s="44"/>
      <c r="C39" s="44"/>
      <c r="D39" s="57"/>
      <c r="E39" s="57"/>
      <c r="F39" s="57"/>
      <c r="G39" s="57"/>
      <c r="H39" s="57"/>
      <c r="I39" s="57"/>
      <c r="J39" s="57"/>
      <c r="K39" s="57"/>
      <c r="L39" s="57"/>
      <c r="M39" s="57"/>
      <c r="N39" s="57"/>
      <c r="O39" s="57"/>
      <c r="P39" s="58" t="str">
        <f t="shared" si="3"/>
        <v/>
      </c>
      <c r="Q39" s="113" t="str">
        <f t="shared" si="4"/>
        <v/>
      </c>
      <c r="R39" s="53"/>
      <c r="T39" s="47" t="str">
        <f t="shared" si="5"/>
        <v/>
      </c>
      <c r="U39" s="47" t="str">
        <f t="shared" si="6"/>
        <v/>
      </c>
    </row>
    <row r="40" spans="1:21" ht="12" customHeight="1" x14ac:dyDescent="0.4">
      <c r="A40" s="7">
        <v>24</v>
      </c>
      <c r="B40" s="44"/>
      <c r="C40" s="44"/>
      <c r="D40" s="57"/>
      <c r="E40" s="57"/>
      <c r="F40" s="57"/>
      <c r="G40" s="57"/>
      <c r="H40" s="57"/>
      <c r="I40" s="57"/>
      <c r="J40" s="57"/>
      <c r="K40" s="57"/>
      <c r="L40" s="57"/>
      <c r="M40" s="57"/>
      <c r="N40" s="57"/>
      <c r="O40" s="57"/>
      <c r="P40" s="58" t="str">
        <f t="shared" si="3"/>
        <v/>
      </c>
      <c r="Q40" s="113" t="str">
        <f t="shared" si="4"/>
        <v/>
      </c>
      <c r="R40" s="53"/>
      <c r="T40" s="47" t="str">
        <f t="shared" si="5"/>
        <v/>
      </c>
      <c r="U40" s="47" t="str">
        <f t="shared" si="6"/>
        <v/>
      </c>
    </row>
    <row r="41" spans="1:21" ht="12" customHeight="1" x14ac:dyDescent="0.4">
      <c r="A41" s="7">
        <v>25</v>
      </c>
      <c r="B41" s="44"/>
      <c r="C41" s="44"/>
      <c r="D41" s="57"/>
      <c r="E41" s="57"/>
      <c r="F41" s="57"/>
      <c r="G41" s="57"/>
      <c r="H41" s="57"/>
      <c r="I41" s="57"/>
      <c r="J41" s="57"/>
      <c r="K41" s="57"/>
      <c r="L41" s="57"/>
      <c r="M41" s="57"/>
      <c r="N41" s="57"/>
      <c r="O41" s="57"/>
      <c r="P41" s="58" t="str">
        <f t="shared" si="3"/>
        <v/>
      </c>
      <c r="Q41" s="113" t="str">
        <f t="shared" si="4"/>
        <v/>
      </c>
      <c r="R41" s="53"/>
      <c r="T41" s="47" t="str">
        <f t="shared" si="5"/>
        <v/>
      </c>
      <c r="U41" s="47" t="str">
        <f t="shared" si="6"/>
        <v/>
      </c>
    </row>
    <row r="42" spans="1:21" ht="12" customHeight="1" x14ac:dyDescent="0.4">
      <c r="A42" s="7">
        <v>26</v>
      </c>
      <c r="B42" s="44"/>
      <c r="C42" s="44"/>
      <c r="D42" s="57"/>
      <c r="E42" s="57"/>
      <c r="F42" s="57"/>
      <c r="G42" s="57"/>
      <c r="H42" s="57"/>
      <c r="I42" s="57"/>
      <c r="J42" s="57"/>
      <c r="K42" s="57"/>
      <c r="L42" s="57"/>
      <c r="M42" s="57"/>
      <c r="N42" s="57"/>
      <c r="O42" s="57"/>
      <c r="P42" s="58" t="str">
        <f t="shared" si="3"/>
        <v/>
      </c>
      <c r="Q42" s="113" t="str">
        <f t="shared" si="4"/>
        <v/>
      </c>
      <c r="R42" s="53"/>
      <c r="T42" s="47" t="str">
        <f t="shared" si="5"/>
        <v/>
      </c>
      <c r="U42" s="47" t="str">
        <f t="shared" si="6"/>
        <v/>
      </c>
    </row>
    <row r="43" spans="1:21" ht="12" customHeight="1" x14ac:dyDescent="0.4">
      <c r="A43" s="7">
        <v>27</v>
      </c>
      <c r="B43" s="44"/>
      <c r="C43" s="44"/>
      <c r="D43" s="57"/>
      <c r="E43" s="57"/>
      <c r="F43" s="57"/>
      <c r="G43" s="57"/>
      <c r="H43" s="57"/>
      <c r="I43" s="57"/>
      <c r="J43" s="57"/>
      <c r="K43" s="57"/>
      <c r="L43" s="57"/>
      <c r="M43" s="57"/>
      <c r="N43" s="57"/>
      <c r="O43" s="57"/>
      <c r="P43" s="58" t="str">
        <f t="shared" si="3"/>
        <v/>
      </c>
      <c r="Q43" s="113" t="str">
        <f t="shared" si="4"/>
        <v/>
      </c>
      <c r="R43" s="53"/>
      <c r="T43" s="47" t="str">
        <f t="shared" si="5"/>
        <v/>
      </c>
      <c r="U43" s="47" t="str">
        <f t="shared" si="6"/>
        <v/>
      </c>
    </row>
    <row r="44" spans="1:21" ht="12" customHeight="1" x14ac:dyDescent="0.4">
      <c r="A44" s="7">
        <v>28</v>
      </c>
      <c r="B44" s="44"/>
      <c r="C44" s="44"/>
      <c r="D44" s="57"/>
      <c r="E44" s="57"/>
      <c r="F44" s="57"/>
      <c r="G44" s="57"/>
      <c r="H44" s="57"/>
      <c r="I44" s="57"/>
      <c r="J44" s="57"/>
      <c r="K44" s="57"/>
      <c r="L44" s="57"/>
      <c r="M44" s="57"/>
      <c r="N44" s="57"/>
      <c r="O44" s="57"/>
      <c r="P44" s="58" t="str">
        <f t="shared" si="3"/>
        <v/>
      </c>
      <c r="Q44" s="113" t="str">
        <f t="shared" si="4"/>
        <v/>
      </c>
      <c r="R44" s="53"/>
      <c r="T44" s="47" t="str">
        <f t="shared" si="5"/>
        <v/>
      </c>
      <c r="U44" s="47" t="str">
        <f t="shared" si="6"/>
        <v/>
      </c>
    </row>
    <row r="45" spans="1:21" ht="12" customHeight="1" x14ac:dyDescent="0.4">
      <c r="A45" s="7">
        <v>29</v>
      </c>
      <c r="B45" s="44"/>
      <c r="C45" s="44"/>
      <c r="D45" s="57"/>
      <c r="E45" s="57"/>
      <c r="F45" s="57"/>
      <c r="G45" s="57"/>
      <c r="H45" s="57"/>
      <c r="I45" s="57"/>
      <c r="J45" s="57"/>
      <c r="K45" s="57"/>
      <c r="L45" s="57"/>
      <c r="M45" s="57"/>
      <c r="N45" s="57"/>
      <c r="O45" s="57"/>
      <c r="P45" s="58" t="str">
        <f t="shared" si="3"/>
        <v/>
      </c>
      <c r="Q45" s="113" t="str">
        <f t="shared" si="4"/>
        <v/>
      </c>
      <c r="R45" s="53"/>
      <c r="T45" s="47" t="str">
        <f t="shared" si="5"/>
        <v/>
      </c>
      <c r="U45" s="47" t="str">
        <f t="shared" si="6"/>
        <v/>
      </c>
    </row>
    <row r="46" spans="1:21" ht="12" customHeight="1" x14ac:dyDescent="0.4">
      <c r="A46" s="7">
        <v>30</v>
      </c>
      <c r="B46" s="44"/>
      <c r="C46" s="44"/>
      <c r="D46" s="57"/>
      <c r="E46" s="57"/>
      <c r="F46" s="57"/>
      <c r="G46" s="57"/>
      <c r="H46" s="57"/>
      <c r="I46" s="57"/>
      <c r="J46" s="57"/>
      <c r="K46" s="57"/>
      <c r="L46" s="57"/>
      <c r="M46" s="57"/>
      <c r="N46" s="57"/>
      <c r="O46" s="57"/>
      <c r="P46" s="58" t="str">
        <f t="shared" si="3"/>
        <v/>
      </c>
      <c r="Q46" s="113" t="str">
        <f t="shared" si="4"/>
        <v/>
      </c>
      <c r="R46" s="53"/>
      <c r="T46" s="47" t="str">
        <f t="shared" si="5"/>
        <v/>
      </c>
      <c r="U46" s="47" t="str">
        <f t="shared" si="6"/>
        <v/>
      </c>
    </row>
    <row r="47" spans="1:21" ht="12" customHeight="1" x14ac:dyDescent="0.4">
      <c r="A47" s="7">
        <v>31</v>
      </c>
      <c r="B47" s="44"/>
      <c r="C47" s="44"/>
      <c r="D47" s="57"/>
      <c r="E47" s="57"/>
      <c r="F47" s="57"/>
      <c r="G47" s="57"/>
      <c r="H47" s="57"/>
      <c r="I47" s="57"/>
      <c r="J47" s="57"/>
      <c r="K47" s="57"/>
      <c r="L47" s="57"/>
      <c r="M47" s="57"/>
      <c r="N47" s="57"/>
      <c r="O47" s="57"/>
      <c r="P47" s="58" t="str">
        <f t="shared" si="3"/>
        <v/>
      </c>
      <c r="Q47" s="113" t="str">
        <f t="shared" si="4"/>
        <v/>
      </c>
      <c r="R47" s="53"/>
      <c r="T47" s="47" t="str">
        <f t="shared" si="5"/>
        <v/>
      </c>
      <c r="U47" s="47" t="str">
        <f t="shared" si="6"/>
        <v/>
      </c>
    </row>
    <row r="48" spans="1:21" ht="12" customHeight="1" x14ac:dyDescent="0.4">
      <c r="A48" s="7">
        <v>32</v>
      </c>
      <c r="B48" s="44"/>
      <c r="C48" s="44"/>
      <c r="D48" s="57"/>
      <c r="E48" s="57"/>
      <c r="F48" s="57"/>
      <c r="G48" s="57"/>
      <c r="H48" s="57"/>
      <c r="I48" s="57"/>
      <c r="J48" s="57"/>
      <c r="K48" s="57"/>
      <c r="L48" s="57"/>
      <c r="M48" s="57"/>
      <c r="N48" s="57"/>
      <c r="O48" s="57"/>
      <c r="P48" s="58" t="str">
        <f t="shared" si="3"/>
        <v/>
      </c>
      <c r="Q48" s="113" t="str">
        <f t="shared" si="4"/>
        <v/>
      </c>
      <c r="R48" s="53"/>
      <c r="T48" s="47" t="str">
        <f t="shared" si="5"/>
        <v/>
      </c>
      <c r="U48" s="47" t="str">
        <f t="shared" si="6"/>
        <v/>
      </c>
    </row>
    <row r="49" spans="1:21" ht="12" customHeight="1" x14ac:dyDescent="0.4">
      <c r="A49" s="7">
        <v>33</v>
      </c>
      <c r="B49" s="44"/>
      <c r="C49" s="44"/>
      <c r="D49" s="57"/>
      <c r="E49" s="57"/>
      <c r="F49" s="57"/>
      <c r="G49" s="57"/>
      <c r="H49" s="57"/>
      <c r="I49" s="57"/>
      <c r="J49" s="57"/>
      <c r="K49" s="57"/>
      <c r="L49" s="57"/>
      <c r="M49" s="57"/>
      <c r="N49" s="57"/>
      <c r="O49" s="57"/>
      <c r="P49" s="58" t="str">
        <f t="shared" si="3"/>
        <v/>
      </c>
      <c r="Q49" s="113" t="str">
        <f t="shared" si="4"/>
        <v/>
      </c>
      <c r="R49" s="53"/>
      <c r="T49" s="47" t="str">
        <f t="shared" si="5"/>
        <v/>
      </c>
      <c r="U49" s="47" t="str">
        <f t="shared" si="6"/>
        <v/>
      </c>
    </row>
    <row r="50" spans="1:21" ht="12" customHeight="1" x14ac:dyDescent="0.4">
      <c r="A50" s="7">
        <v>34</v>
      </c>
      <c r="B50" s="44"/>
      <c r="C50" s="44"/>
      <c r="D50" s="57"/>
      <c r="E50" s="57"/>
      <c r="F50" s="57"/>
      <c r="G50" s="57"/>
      <c r="H50" s="57"/>
      <c r="I50" s="57"/>
      <c r="J50" s="57"/>
      <c r="K50" s="57"/>
      <c r="L50" s="57"/>
      <c r="M50" s="57"/>
      <c r="N50" s="57"/>
      <c r="O50" s="57"/>
      <c r="P50" s="58" t="str">
        <f t="shared" si="3"/>
        <v/>
      </c>
      <c r="Q50" s="113" t="str">
        <f t="shared" si="4"/>
        <v/>
      </c>
      <c r="R50" s="53"/>
      <c r="T50" s="47" t="str">
        <f t="shared" si="5"/>
        <v/>
      </c>
      <c r="U50" s="47" t="str">
        <f t="shared" si="6"/>
        <v/>
      </c>
    </row>
    <row r="51" spans="1:21" ht="12" customHeight="1" x14ac:dyDescent="0.4">
      <c r="A51" s="7">
        <v>35</v>
      </c>
      <c r="B51" s="44"/>
      <c r="C51" s="44"/>
      <c r="D51" s="57"/>
      <c r="E51" s="57"/>
      <c r="F51" s="57"/>
      <c r="G51" s="57"/>
      <c r="H51" s="57"/>
      <c r="I51" s="57"/>
      <c r="J51" s="57"/>
      <c r="K51" s="57"/>
      <c r="L51" s="57"/>
      <c r="M51" s="57"/>
      <c r="N51" s="57"/>
      <c r="O51" s="57"/>
      <c r="P51" s="58" t="str">
        <f t="shared" si="3"/>
        <v/>
      </c>
      <c r="Q51" s="113" t="str">
        <f t="shared" si="4"/>
        <v/>
      </c>
      <c r="R51" s="53"/>
      <c r="T51" s="47" t="str">
        <f t="shared" si="5"/>
        <v/>
      </c>
      <c r="U51" s="47" t="str">
        <f t="shared" si="6"/>
        <v/>
      </c>
    </row>
    <row r="52" spans="1:21" ht="12" customHeight="1" x14ac:dyDescent="0.4">
      <c r="A52" s="7">
        <v>36</v>
      </c>
      <c r="B52" s="44"/>
      <c r="C52" s="44"/>
      <c r="D52" s="57"/>
      <c r="E52" s="57"/>
      <c r="F52" s="57"/>
      <c r="G52" s="57"/>
      <c r="H52" s="57"/>
      <c r="I52" s="57"/>
      <c r="J52" s="57"/>
      <c r="K52" s="57"/>
      <c r="L52" s="57"/>
      <c r="M52" s="57"/>
      <c r="N52" s="57"/>
      <c r="O52" s="57"/>
      <c r="P52" s="58" t="str">
        <f t="shared" si="3"/>
        <v/>
      </c>
      <c r="Q52" s="113" t="str">
        <f t="shared" si="4"/>
        <v/>
      </c>
      <c r="R52" s="53"/>
      <c r="T52" s="47" t="str">
        <f t="shared" si="5"/>
        <v/>
      </c>
      <c r="U52" s="47" t="str">
        <f t="shared" si="6"/>
        <v/>
      </c>
    </row>
    <row r="53" spans="1:21" ht="12" customHeight="1" x14ac:dyDescent="0.4">
      <c r="A53" s="7">
        <v>37</v>
      </c>
      <c r="B53" s="44"/>
      <c r="C53" s="44"/>
      <c r="D53" s="57"/>
      <c r="E53" s="57"/>
      <c r="F53" s="57"/>
      <c r="G53" s="57"/>
      <c r="H53" s="57"/>
      <c r="I53" s="57"/>
      <c r="J53" s="57"/>
      <c r="K53" s="57"/>
      <c r="L53" s="57"/>
      <c r="M53" s="57"/>
      <c r="N53" s="57"/>
      <c r="O53" s="57"/>
      <c r="P53" s="58" t="str">
        <f t="shared" si="3"/>
        <v/>
      </c>
      <c r="Q53" s="113" t="str">
        <f t="shared" si="4"/>
        <v/>
      </c>
      <c r="R53" s="53"/>
      <c r="T53" s="47" t="str">
        <f t="shared" si="5"/>
        <v/>
      </c>
      <c r="U53" s="47" t="str">
        <f t="shared" si="6"/>
        <v/>
      </c>
    </row>
    <row r="54" spans="1:21" ht="12" customHeight="1" x14ac:dyDescent="0.4">
      <c r="A54" s="7">
        <v>38</v>
      </c>
      <c r="B54" s="44"/>
      <c r="C54" s="44"/>
      <c r="D54" s="57"/>
      <c r="E54" s="57"/>
      <c r="F54" s="57"/>
      <c r="G54" s="57"/>
      <c r="H54" s="57"/>
      <c r="I54" s="57"/>
      <c r="J54" s="57"/>
      <c r="K54" s="57"/>
      <c r="L54" s="57"/>
      <c r="M54" s="57"/>
      <c r="N54" s="57"/>
      <c r="O54" s="57"/>
      <c r="P54" s="58" t="str">
        <f t="shared" si="3"/>
        <v/>
      </c>
      <c r="Q54" s="113" t="str">
        <f t="shared" si="4"/>
        <v/>
      </c>
      <c r="R54" s="53"/>
      <c r="T54" s="47" t="str">
        <f t="shared" si="5"/>
        <v/>
      </c>
      <c r="U54" s="47" t="str">
        <f t="shared" si="6"/>
        <v/>
      </c>
    </row>
    <row r="55" spans="1:21" ht="12" customHeight="1" x14ac:dyDescent="0.4">
      <c r="A55" s="7">
        <v>39</v>
      </c>
      <c r="B55" s="44"/>
      <c r="C55" s="44"/>
      <c r="D55" s="57"/>
      <c r="E55" s="57"/>
      <c r="F55" s="57"/>
      <c r="G55" s="57"/>
      <c r="H55" s="57"/>
      <c r="I55" s="57"/>
      <c r="J55" s="57"/>
      <c r="K55" s="57"/>
      <c r="L55" s="57"/>
      <c r="M55" s="57"/>
      <c r="N55" s="57"/>
      <c r="O55" s="57"/>
      <c r="P55" s="58" t="str">
        <f t="shared" si="3"/>
        <v/>
      </c>
      <c r="Q55" s="113" t="str">
        <f t="shared" si="4"/>
        <v/>
      </c>
      <c r="R55" s="53"/>
      <c r="T55" s="47" t="str">
        <f t="shared" si="5"/>
        <v/>
      </c>
      <c r="U55" s="47" t="str">
        <f t="shared" si="6"/>
        <v/>
      </c>
    </row>
    <row r="56" spans="1:21" ht="12" customHeight="1" x14ac:dyDescent="0.4">
      <c r="A56" s="7">
        <v>40</v>
      </c>
      <c r="B56" s="44"/>
      <c r="C56" s="44"/>
      <c r="D56" s="57"/>
      <c r="E56" s="57"/>
      <c r="F56" s="57"/>
      <c r="G56" s="57"/>
      <c r="H56" s="57"/>
      <c r="I56" s="57"/>
      <c r="J56" s="57"/>
      <c r="K56" s="57"/>
      <c r="L56" s="57"/>
      <c r="M56" s="57"/>
      <c r="N56" s="57"/>
      <c r="O56" s="57"/>
      <c r="P56" s="58" t="str">
        <f t="shared" si="3"/>
        <v/>
      </c>
      <c r="Q56" s="113" t="str">
        <f t="shared" si="4"/>
        <v/>
      </c>
      <c r="R56" s="53"/>
      <c r="T56" s="47" t="str">
        <f t="shared" si="5"/>
        <v/>
      </c>
      <c r="U56" s="47" t="str">
        <f t="shared" si="6"/>
        <v/>
      </c>
    </row>
    <row r="57" spans="1:21" ht="12" customHeight="1" x14ac:dyDescent="0.4">
      <c r="A57" s="7">
        <v>41</v>
      </c>
      <c r="B57" s="44"/>
      <c r="C57" s="44"/>
      <c r="D57" s="57"/>
      <c r="E57" s="57"/>
      <c r="F57" s="57"/>
      <c r="G57" s="57"/>
      <c r="H57" s="57"/>
      <c r="I57" s="57"/>
      <c r="J57" s="57"/>
      <c r="K57" s="57"/>
      <c r="L57" s="57"/>
      <c r="M57" s="57"/>
      <c r="N57" s="57"/>
      <c r="O57" s="57"/>
      <c r="P57" s="58" t="str">
        <f t="shared" si="3"/>
        <v/>
      </c>
      <c r="Q57" s="113" t="str">
        <f t="shared" si="4"/>
        <v/>
      </c>
      <c r="R57" s="53"/>
      <c r="T57" s="47" t="str">
        <f t="shared" si="5"/>
        <v/>
      </c>
      <c r="U57" s="47" t="str">
        <f t="shared" si="6"/>
        <v/>
      </c>
    </row>
    <row r="58" spans="1:21" ht="12" customHeight="1" x14ac:dyDescent="0.4">
      <c r="A58" s="7">
        <v>42</v>
      </c>
      <c r="B58" s="44"/>
      <c r="C58" s="44"/>
      <c r="D58" s="57"/>
      <c r="E58" s="57"/>
      <c r="F58" s="57"/>
      <c r="G58" s="57"/>
      <c r="H58" s="57"/>
      <c r="I58" s="57"/>
      <c r="J58" s="57"/>
      <c r="K58" s="57"/>
      <c r="L58" s="57"/>
      <c r="M58" s="57"/>
      <c r="N58" s="57"/>
      <c r="O58" s="57"/>
      <c r="P58" s="58" t="str">
        <f t="shared" si="3"/>
        <v/>
      </c>
      <c r="Q58" s="113" t="str">
        <f t="shared" si="4"/>
        <v/>
      </c>
      <c r="R58" s="53"/>
      <c r="T58" s="47" t="str">
        <f t="shared" si="5"/>
        <v/>
      </c>
      <c r="U58" s="47" t="str">
        <f t="shared" si="6"/>
        <v/>
      </c>
    </row>
    <row r="59" spans="1:21" ht="12" customHeight="1" x14ac:dyDescent="0.4">
      <c r="A59" s="7">
        <v>43</v>
      </c>
      <c r="B59" s="44"/>
      <c r="C59" s="44"/>
      <c r="D59" s="57"/>
      <c r="E59" s="57"/>
      <c r="F59" s="57"/>
      <c r="G59" s="57"/>
      <c r="H59" s="57"/>
      <c r="I59" s="57"/>
      <c r="J59" s="57"/>
      <c r="K59" s="57"/>
      <c r="L59" s="57"/>
      <c r="M59" s="57"/>
      <c r="N59" s="57"/>
      <c r="O59" s="57"/>
      <c r="P59" s="58" t="str">
        <f t="shared" si="3"/>
        <v/>
      </c>
      <c r="Q59" s="113" t="str">
        <f t="shared" si="4"/>
        <v/>
      </c>
      <c r="R59" s="53"/>
      <c r="T59" s="47" t="str">
        <f t="shared" si="5"/>
        <v/>
      </c>
      <c r="U59" s="47" t="str">
        <f t="shared" si="6"/>
        <v/>
      </c>
    </row>
    <row r="60" spans="1:21" ht="12" customHeight="1" x14ac:dyDescent="0.4">
      <c r="A60" s="7">
        <v>44</v>
      </c>
      <c r="B60" s="44"/>
      <c r="C60" s="44"/>
      <c r="D60" s="57"/>
      <c r="E60" s="57"/>
      <c r="F60" s="57"/>
      <c r="G60" s="57"/>
      <c r="H60" s="57"/>
      <c r="I60" s="57"/>
      <c r="J60" s="57"/>
      <c r="K60" s="57"/>
      <c r="L60" s="57"/>
      <c r="M60" s="57"/>
      <c r="N60" s="57"/>
      <c r="O60" s="57"/>
      <c r="P60" s="58" t="str">
        <f t="shared" si="3"/>
        <v/>
      </c>
      <c r="Q60" s="113" t="str">
        <f t="shared" si="4"/>
        <v/>
      </c>
      <c r="R60" s="53"/>
      <c r="T60" s="47" t="str">
        <f t="shared" si="5"/>
        <v/>
      </c>
      <c r="U60" s="47" t="str">
        <f t="shared" si="6"/>
        <v/>
      </c>
    </row>
    <row r="61" spans="1:21" ht="12" customHeight="1" x14ac:dyDescent="0.4">
      <c r="A61" s="7">
        <v>45</v>
      </c>
      <c r="B61" s="44"/>
      <c r="C61" s="44"/>
      <c r="D61" s="57"/>
      <c r="E61" s="57"/>
      <c r="F61" s="57"/>
      <c r="G61" s="57"/>
      <c r="H61" s="57"/>
      <c r="I61" s="57"/>
      <c r="J61" s="57"/>
      <c r="K61" s="57"/>
      <c r="L61" s="57"/>
      <c r="M61" s="57"/>
      <c r="N61" s="57"/>
      <c r="O61" s="57"/>
      <c r="P61" s="58" t="str">
        <f t="shared" si="3"/>
        <v/>
      </c>
      <c r="Q61" s="113" t="str">
        <f t="shared" si="4"/>
        <v/>
      </c>
      <c r="R61" s="53"/>
      <c r="T61" s="47" t="str">
        <f t="shared" si="5"/>
        <v/>
      </c>
      <c r="U61" s="47" t="str">
        <f t="shared" si="6"/>
        <v/>
      </c>
    </row>
    <row r="62" spans="1:21" ht="12" customHeight="1" x14ac:dyDescent="0.4">
      <c r="A62" s="7">
        <v>46</v>
      </c>
      <c r="B62" s="44"/>
      <c r="C62" s="44"/>
      <c r="D62" s="57"/>
      <c r="E62" s="57"/>
      <c r="F62" s="57"/>
      <c r="G62" s="57"/>
      <c r="H62" s="57"/>
      <c r="I62" s="57"/>
      <c r="J62" s="57"/>
      <c r="K62" s="57"/>
      <c r="L62" s="57"/>
      <c r="M62" s="57"/>
      <c r="N62" s="57"/>
      <c r="O62" s="57"/>
      <c r="P62" s="58" t="str">
        <f t="shared" si="3"/>
        <v/>
      </c>
      <c r="Q62" s="113" t="str">
        <f t="shared" si="4"/>
        <v/>
      </c>
      <c r="R62" s="53"/>
      <c r="T62" s="47" t="str">
        <f t="shared" si="5"/>
        <v/>
      </c>
      <c r="U62" s="47" t="str">
        <f t="shared" si="6"/>
        <v/>
      </c>
    </row>
    <row r="63" spans="1:21" ht="12" customHeight="1" x14ac:dyDescent="0.4">
      <c r="A63" s="7">
        <v>47</v>
      </c>
      <c r="B63" s="44"/>
      <c r="C63" s="44"/>
      <c r="D63" s="57"/>
      <c r="E63" s="57"/>
      <c r="F63" s="57"/>
      <c r="G63" s="57"/>
      <c r="H63" s="57"/>
      <c r="I63" s="57"/>
      <c r="J63" s="57"/>
      <c r="K63" s="57"/>
      <c r="L63" s="57"/>
      <c r="M63" s="57"/>
      <c r="N63" s="57"/>
      <c r="O63" s="57"/>
      <c r="P63" s="58" t="str">
        <f t="shared" si="3"/>
        <v/>
      </c>
      <c r="Q63" s="113" t="str">
        <f t="shared" si="4"/>
        <v/>
      </c>
      <c r="R63" s="53"/>
      <c r="T63" s="47" t="str">
        <f t="shared" si="5"/>
        <v/>
      </c>
      <c r="U63" s="47" t="str">
        <f t="shared" si="6"/>
        <v/>
      </c>
    </row>
    <row r="64" spans="1:21" ht="12" customHeight="1" x14ac:dyDescent="0.4">
      <c r="A64" s="7">
        <v>48</v>
      </c>
      <c r="B64" s="44"/>
      <c r="C64" s="44"/>
      <c r="D64" s="57"/>
      <c r="E64" s="57"/>
      <c r="F64" s="57"/>
      <c r="G64" s="57"/>
      <c r="H64" s="57"/>
      <c r="I64" s="57"/>
      <c r="J64" s="57"/>
      <c r="K64" s="57"/>
      <c r="L64" s="57"/>
      <c r="M64" s="57"/>
      <c r="N64" s="57"/>
      <c r="O64" s="57"/>
      <c r="P64" s="58" t="str">
        <f t="shared" si="3"/>
        <v/>
      </c>
      <c r="Q64" s="113" t="str">
        <f t="shared" si="4"/>
        <v/>
      </c>
      <c r="R64" s="53"/>
      <c r="T64" s="47" t="str">
        <f t="shared" si="5"/>
        <v/>
      </c>
      <c r="U64" s="47" t="str">
        <f t="shared" si="6"/>
        <v/>
      </c>
    </row>
    <row r="65" spans="1:21" ht="12" customHeight="1" x14ac:dyDescent="0.4">
      <c r="A65" s="7">
        <v>49</v>
      </c>
      <c r="B65" s="44"/>
      <c r="C65" s="44"/>
      <c r="D65" s="57"/>
      <c r="E65" s="57"/>
      <c r="F65" s="57"/>
      <c r="G65" s="57"/>
      <c r="H65" s="57"/>
      <c r="I65" s="57"/>
      <c r="J65" s="57"/>
      <c r="K65" s="57"/>
      <c r="L65" s="57"/>
      <c r="M65" s="57"/>
      <c r="N65" s="57"/>
      <c r="O65" s="57"/>
      <c r="P65" s="58" t="str">
        <f t="shared" si="3"/>
        <v/>
      </c>
      <c r="Q65" s="113" t="str">
        <f t="shared" si="4"/>
        <v/>
      </c>
      <c r="R65" s="53"/>
      <c r="T65" s="47" t="str">
        <f t="shared" si="5"/>
        <v/>
      </c>
      <c r="U65" s="47" t="str">
        <f t="shared" si="6"/>
        <v/>
      </c>
    </row>
    <row r="66" spans="1:21" ht="12" customHeight="1" x14ac:dyDescent="0.4">
      <c r="A66" s="7">
        <v>50</v>
      </c>
      <c r="B66" s="44"/>
      <c r="C66" s="44"/>
      <c r="D66" s="57"/>
      <c r="E66" s="57"/>
      <c r="F66" s="57"/>
      <c r="G66" s="57"/>
      <c r="H66" s="57"/>
      <c r="I66" s="57"/>
      <c r="J66" s="57"/>
      <c r="K66" s="57"/>
      <c r="L66" s="57"/>
      <c r="M66" s="57"/>
      <c r="N66" s="57"/>
      <c r="O66" s="57"/>
      <c r="P66" s="58" t="str">
        <f t="shared" si="3"/>
        <v/>
      </c>
      <c r="Q66" s="113" t="str">
        <f t="shared" si="4"/>
        <v/>
      </c>
      <c r="R66" s="53"/>
      <c r="T66" s="47" t="str">
        <f t="shared" si="5"/>
        <v/>
      </c>
      <c r="U66" s="47" t="str">
        <f t="shared" si="6"/>
        <v/>
      </c>
    </row>
    <row r="67" spans="1:21" ht="12" customHeight="1" x14ac:dyDescent="0.4">
      <c r="A67" s="7">
        <v>51</v>
      </c>
      <c r="B67" s="44"/>
      <c r="C67" s="44"/>
      <c r="D67" s="57"/>
      <c r="E67" s="57"/>
      <c r="F67" s="57"/>
      <c r="G67" s="57"/>
      <c r="H67" s="57"/>
      <c r="I67" s="57"/>
      <c r="J67" s="57"/>
      <c r="K67" s="57"/>
      <c r="L67" s="57"/>
      <c r="M67" s="57"/>
      <c r="N67" s="57"/>
      <c r="O67" s="57"/>
      <c r="P67" s="58" t="str">
        <f t="shared" si="3"/>
        <v/>
      </c>
      <c r="Q67" s="113" t="str">
        <f t="shared" si="4"/>
        <v/>
      </c>
      <c r="R67" s="53"/>
      <c r="T67" s="47" t="str">
        <f t="shared" si="5"/>
        <v/>
      </c>
      <c r="U67" s="47" t="str">
        <f t="shared" si="6"/>
        <v/>
      </c>
    </row>
    <row r="68" spans="1:21" ht="12" customHeight="1" x14ac:dyDescent="0.4">
      <c r="A68" s="7">
        <v>52</v>
      </c>
      <c r="B68" s="44"/>
      <c r="C68" s="44"/>
      <c r="D68" s="57"/>
      <c r="E68" s="57"/>
      <c r="F68" s="57"/>
      <c r="G68" s="57"/>
      <c r="H68" s="57"/>
      <c r="I68" s="57"/>
      <c r="J68" s="57"/>
      <c r="K68" s="57"/>
      <c r="L68" s="57"/>
      <c r="M68" s="57"/>
      <c r="N68" s="57"/>
      <c r="O68" s="57"/>
      <c r="P68" s="58" t="str">
        <f t="shared" si="3"/>
        <v/>
      </c>
      <c r="Q68" s="113" t="str">
        <f t="shared" si="4"/>
        <v/>
      </c>
      <c r="R68" s="53"/>
      <c r="T68" s="47" t="str">
        <f t="shared" si="5"/>
        <v/>
      </c>
      <c r="U68" s="47" t="str">
        <f t="shared" si="6"/>
        <v/>
      </c>
    </row>
    <row r="69" spans="1:21" ht="12" customHeight="1" x14ac:dyDescent="0.4">
      <c r="A69" s="7">
        <v>53</v>
      </c>
      <c r="B69" s="44"/>
      <c r="C69" s="44"/>
      <c r="D69" s="57"/>
      <c r="E69" s="57"/>
      <c r="F69" s="57"/>
      <c r="G69" s="57"/>
      <c r="H69" s="57"/>
      <c r="I69" s="57"/>
      <c r="J69" s="57"/>
      <c r="K69" s="57"/>
      <c r="L69" s="57"/>
      <c r="M69" s="57"/>
      <c r="N69" s="57"/>
      <c r="O69" s="57"/>
      <c r="P69" s="58" t="str">
        <f t="shared" si="3"/>
        <v/>
      </c>
      <c r="Q69" s="113" t="str">
        <f t="shared" si="4"/>
        <v/>
      </c>
      <c r="R69" s="53"/>
      <c r="T69" s="47" t="str">
        <f t="shared" si="5"/>
        <v/>
      </c>
      <c r="U69" s="47" t="str">
        <f t="shared" si="6"/>
        <v/>
      </c>
    </row>
    <row r="70" spans="1:21" ht="12" customHeight="1" x14ac:dyDescent="0.4">
      <c r="A70" s="7">
        <v>54</v>
      </c>
      <c r="B70" s="44"/>
      <c r="C70" s="44"/>
      <c r="D70" s="57"/>
      <c r="E70" s="57"/>
      <c r="F70" s="57"/>
      <c r="G70" s="57"/>
      <c r="H70" s="57"/>
      <c r="I70" s="57"/>
      <c r="J70" s="57"/>
      <c r="K70" s="57"/>
      <c r="L70" s="57"/>
      <c r="M70" s="57"/>
      <c r="N70" s="57"/>
      <c r="O70" s="57"/>
      <c r="P70" s="58" t="str">
        <f t="shared" si="3"/>
        <v/>
      </c>
      <c r="Q70" s="113" t="str">
        <f t="shared" si="4"/>
        <v/>
      </c>
      <c r="R70" s="53"/>
      <c r="T70" s="47" t="str">
        <f t="shared" si="5"/>
        <v/>
      </c>
      <c r="U70" s="47" t="str">
        <f t="shared" si="6"/>
        <v/>
      </c>
    </row>
    <row r="71" spans="1:21" ht="12" customHeight="1" x14ac:dyDescent="0.4">
      <c r="A71" s="7">
        <v>55</v>
      </c>
      <c r="B71" s="44"/>
      <c r="C71" s="44"/>
      <c r="D71" s="57"/>
      <c r="E71" s="57"/>
      <c r="F71" s="57"/>
      <c r="G71" s="57"/>
      <c r="H71" s="57"/>
      <c r="I71" s="57"/>
      <c r="J71" s="57"/>
      <c r="K71" s="57"/>
      <c r="L71" s="57"/>
      <c r="M71" s="57"/>
      <c r="N71" s="57"/>
      <c r="O71" s="57"/>
      <c r="P71" s="58" t="str">
        <f t="shared" si="3"/>
        <v/>
      </c>
      <c r="Q71" s="113" t="str">
        <f t="shared" si="4"/>
        <v/>
      </c>
      <c r="R71" s="53"/>
      <c r="T71" s="47" t="str">
        <f t="shared" si="5"/>
        <v/>
      </c>
      <c r="U71" s="47" t="str">
        <f t="shared" si="6"/>
        <v/>
      </c>
    </row>
    <row r="72" spans="1:21" ht="12" customHeight="1" x14ac:dyDescent="0.4">
      <c r="A72" s="7">
        <v>56</v>
      </c>
      <c r="B72" s="44"/>
      <c r="C72" s="44"/>
      <c r="D72" s="57"/>
      <c r="E72" s="57"/>
      <c r="F72" s="57"/>
      <c r="G72" s="57"/>
      <c r="H72" s="57"/>
      <c r="I72" s="57"/>
      <c r="J72" s="57"/>
      <c r="K72" s="57"/>
      <c r="L72" s="57"/>
      <c r="M72" s="57"/>
      <c r="N72" s="57"/>
      <c r="O72" s="57"/>
      <c r="P72" s="58" t="str">
        <f t="shared" si="3"/>
        <v/>
      </c>
      <c r="Q72" s="113" t="str">
        <f t="shared" si="4"/>
        <v/>
      </c>
      <c r="R72" s="53"/>
      <c r="T72" s="47" t="str">
        <f t="shared" si="5"/>
        <v/>
      </c>
      <c r="U72" s="47" t="str">
        <f t="shared" si="6"/>
        <v/>
      </c>
    </row>
    <row r="73" spans="1:21" ht="12" customHeight="1" x14ac:dyDescent="0.4">
      <c r="A73" s="7">
        <v>57</v>
      </c>
      <c r="B73" s="44"/>
      <c r="C73" s="44"/>
      <c r="D73" s="57"/>
      <c r="E73" s="57"/>
      <c r="F73" s="57"/>
      <c r="G73" s="57"/>
      <c r="H73" s="57"/>
      <c r="I73" s="57"/>
      <c r="J73" s="57"/>
      <c r="K73" s="57"/>
      <c r="L73" s="57"/>
      <c r="M73" s="57"/>
      <c r="N73" s="57"/>
      <c r="O73" s="57"/>
      <c r="P73" s="58" t="str">
        <f t="shared" si="3"/>
        <v/>
      </c>
      <c r="Q73" s="113" t="str">
        <f t="shared" si="4"/>
        <v/>
      </c>
      <c r="R73" s="53"/>
      <c r="T73" s="47" t="str">
        <f t="shared" si="5"/>
        <v/>
      </c>
      <c r="U73" s="47" t="str">
        <f t="shared" si="6"/>
        <v/>
      </c>
    </row>
    <row r="74" spans="1:21" ht="12" customHeight="1" x14ac:dyDescent="0.4">
      <c r="A74" s="7">
        <v>58</v>
      </c>
      <c r="B74" s="44"/>
      <c r="C74" s="44"/>
      <c r="D74" s="57"/>
      <c r="E74" s="57"/>
      <c r="F74" s="57"/>
      <c r="G74" s="57"/>
      <c r="H74" s="57"/>
      <c r="I74" s="57"/>
      <c r="J74" s="57"/>
      <c r="K74" s="57"/>
      <c r="L74" s="57"/>
      <c r="M74" s="57"/>
      <c r="N74" s="57"/>
      <c r="O74" s="57"/>
      <c r="P74" s="58" t="str">
        <f t="shared" si="3"/>
        <v/>
      </c>
      <c r="Q74" s="113" t="str">
        <f t="shared" si="4"/>
        <v/>
      </c>
      <c r="R74" s="53"/>
      <c r="T74" s="47" t="str">
        <f t="shared" si="5"/>
        <v/>
      </c>
      <c r="U74" s="47" t="str">
        <f t="shared" si="6"/>
        <v/>
      </c>
    </row>
    <row r="75" spans="1:21" ht="12" customHeight="1" x14ac:dyDescent="0.4">
      <c r="A75" s="7">
        <v>59</v>
      </c>
      <c r="B75" s="44"/>
      <c r="C75" s="44"/>
      <c r="D75" s="57"/>
      <c r="E75" s="57"/>
      <c r="F75" s="57"/>
      <c r="G75" s="57"/>
      <c r="H75" s="57"/>
      <c r="I75" s="57"/>
      <c r="J75" s="57"/>
      <c r="K75" s="57"/>
      <c r="L75" s="57"/>
      <c r="M75" s="57"/>
      <c r="N75" s="57"/>
      <c r="O75" s="57"/>
      <c r="P75" s="58" t="str">
        <f t="shared" si="3"/>
        <v/>
      </c>
      <c r="Q75" s="113" t="str">
        <f t="shared" si="4"/>
        <v/>
      </c>
      <c r="R75" s="53"/>
      <c r="T75" s="47" t="str">
        <f t="shared" si="5"/>
        <v/>
      </c>
      <c r="U75" s="47" t="str">
        <f t="shared" si="6"/>
        <v/>
      </c>
    </row>
    <row r="76" spans="1:21" ht="12" customHeight="1" x14ac:dyDescent="0.4">
      <c r="A76" s="7">
        <v>60</v>
      </c>
      <c r="B76" s="44"/>
      <c r="C76" s="44"/>
      <c r="D76" s="57"/>
      <c r="E76" s="57"/>
      <c r="F76" s="57"/>
      <c r="G76" s="57"/>
      <c r="H76" s="57"/>
      <c r="I76" s="57"/>
      <c r="J76" s="57"/>
      <c r="K76" s="57"/>
      <c r="L76" s="57"/>
      <c r="M76" s="57"/>
      <c r="N76" s="57"/>
      <c r="O76" s="57"/>
      <c r="P76" s="58" t="str">
        <f t="shared" si="3"/>
        <v/>
      </c>
      <c r="Q76" s="113" t="str">
        <f t="shared" si="4"/>
        <v/>
      </c>
      <c r="R76" s="53"/>
      <c r="T76" s="47" t="str">
        <f t="shared" si="5"/>
        <v/>
      </c>
      <c r="U76" s="47" t="str">
        <f t="shared" si="6"/>
        <v/>
      </c>
    </row>
    <row r="77" spans="1:21" ht="12" customHeight="1" x14ac:dyDescent="0.4">
      <c r="A77" s="7">
        <v>61</v>
      </c>
      <c r="B77" s="44"/>
      <c r="C77" s="44"/>
      <c r="D77" s="57"/>
      <c r="E77" s="57"/>
      <c r="F77" s="57"/>
      <c r="G77" s="57"/>
      <c r="H77" s="57"/>
      <c r="I77" s="57"/>
      <c r="J77" s="57"/>
      <c r="K77" s="57"/>
      <c r="L77" s="57"/>
      <c r="M77" s="57"/>
      <c r="N77" s="57"/>
      <c r="O77" s="57"/>
      <c r="P77" s="58" t="str">
        <f t="shared" si="3"/>
        <v/>
      </c>
      <c r="Q77" s="113" t="str">
        <f t="shared" si="4"/>
        <v/>
      </c>
      <c r="R77" s="53"/>
      <c r="T77" s="47" t="str">
        <f t="shared" si="5"/>
        <v/>
      </c>
      <c r="U77" s="47" t="str">
        <f t="shared" si="6"/>
        <v/>
      </c>
    </row>
    <row r="78" spans="1:21" ht="12" customHeight="1" x14ac:dyDescent="0.4">
      <c r="A78" s="7">
        <v>62</v>
      </c>
      <c r="B78" s="44"/>
      <c r="C78" s="44"/>
      <c r="D78" s="57"/>
      <c r="E78" s="57"/>
      <c r="F78" s="57"/>
      <c r="G78" s="57"/>
      <c r="H78" s="57"/>
      <c r="I78" s="57"/>
      <c r="J78" s="57"/>
      <c r="K78" s="57"/>
      <c r="L78" s="57"/>
      <c r="M78" s="57"/>
      <c r="N78" s="57"/>
      <c r="O78" s="57"/>
      <c r="P78" s="58" t="str">
        <f t="shared" si="3"/>
        <v/>
      </c>
      <c r="Q78" s="113" t="str">
        <f t="shared" si="4"/>
        <v/>
      </c>
      <c r="R78" s="53"/>
      <c r="T78" s="47" t="str">
        <f t="shared" si="5"/>
        <v/>
      </c>
      <c r="U78" s="47" t="str">
        <f t="shared" si="6"/>
        <v/>
      </c>
    </row>
    <row r="79" spans="1:21" ht="12" customHeight="1" x14ac:dyDescent="0.4">
      <c r="A79" s="7">
        <v>63</v>
      </c>
      <c r="B79" s="44"/>
      <c r="C79" s="44"/>
      <c r="D79" s="57"/>
      <c r="E79" s="57"/>
      <c r="F79" s="57"/>
      <c r="G79" s="57"/>
      <c r="H79" s="57"/>
      <c r="I79" s="57"/>
      <c r="J79" s="57"/>
      <c r="K79" s="57"/>
      <c r="L79" s="57"/>
      <c r="M79" s="57"/>
      <c r="N79" s="57"/>
      <c r="O79" s="57"/>
      <c r="P79" s="58" t="str">
        <f t="shared" si="3"/>
        <v/>
      </c>
      <c r="Q79" s="113" t="str">
        <f t="shared" si="4"/>
        <v/>
      </c>
      <c r="R79" s="53"/>
      <c r="T79" s="47" t="str">
        <f t="shared" si="5"/>
        <v/>
      </c>
      <c r="U79" s="47" t="str">
        <f t="shared" si="6"/>
        <v/>
      </c>
    </row>
    <row r="80" spans="1:21" ht="12" customHeight="1" x14ac:dyDescent="0.4">
      <c r="A80" s="7">
        <v>64</v>
      </c>
      <c r="B80" s="44"/>
      <c r="C80" s="44"/>
      <c r="D80" s="57"/>
      <c r="E80" s="57"/>
      <c r="F80" s="57"/>
      <c r="G80" s="57"/>
      <c r="H80" s="57"/>
      <c r="I80" s="57"/>
      <c r="J80" s="57"/>
      <c r="K80" s="57"/>
      <c r="L80" s="57"/>
      <c r="M80" s="57"/>
      <c r="N80" s="57"/>
      <c r="O80" s="57"/>
      <c r="P80" s="58" t="str">
        <f t="shared" si="3"/>
        <v/>
      </c>
      <c r="Q80" s="113" t="str">
        <f t="shared" si="4"/>
        <v/>
      </c>
      <c r="R80" s="53"/>
      <c r="T80" s="47" t="str">
        <f t="shared" si="5"/>
        <v/>
      </c>
      <c r="U80" s="47" t="str">
        <f t="shared" si="6"/>
        <v/>
      </c>
    </row>
    <row r="81" spans="1:21" ht="12" customHeight="1" x14ac:dyDescent="0.4">
      <c r="A81" s="7">
        <v>65</v>
      </c>
      <c r="B81" s="44"/>
      <c r="C81" s="44"/>
      <c r="D81" s="57"/>
      <c r="E81" s="57"/>
      <c r="F81" s="57"/>
      <c r="G81" s="57"/>
      <c r="H81" s="57"/>
      <c r="I81" s="57"/>
      <c r="J81" s="57"/>
      <c r="K81" s="57"/>
      <c r="L81" s="57"/>
      <c r="M81" s="57"/>
      <c r="N81" s="57"/>
      <c r="O81" s="57"/>
      <c r="P81" s="58" t="str">
        <f t="shared" si="3"/>
        <v/>
      </c>
      <c r="Q81" s="113" t="str">
        <f t="shared" si="4"/>
        <v/>
      </c>
      <c r="R81" s="53"/>
      <c r="T81" s="47" t="str">
        <f t="shared" si="5"/>
        <v/>
      </c>
      <c r="U81" s="47" t="str">
        <f t="shared" si="6"/>
        <v/>
      </c>
    </row>
    <row r="82" spans="1:21" ht="12" customHeight="1" x14ac:dyDescent="0.4">
      <c r="A82" s="7">
        <v>66</v>
      </c>
      <c r="B82" s="44"/>
      <c r="C82" s="44"/>
      <c r="D82" s="57"/>
      <c r="E82" s="57"/>
      <c r="F82" s="57"/>
      <c r="G82" s="57"/>
      <c r="H82" s="57"/>
      <c r="I82" s="57"/>
      <c r="J82" s="57"/>
      <c r="K82" s="57"/>
      <c r="L82" s="57"/>
      <c r="M82" s="57"/>
      <c r="N82" s="57"/>
      <c r="O82" s="57"/>
      <c r="P82" s="58" t="str">
        <f t="shared" ref="P82:P145" si="7">IF(C82="","",SUM(D82:O82))</f>
        <v/>
      </c>
      <c r="Q82" s="113" t="str">
        <f t="shared" ref="Q82:Q145" si="8">IF(C82="","",ROUNDDOWN(AVERAGEA(D82:O82),1))</f>
        <v/>
      </c>
      <c r="R82" s="53"/>
      <c r="T82" s="47" t="str">
        <f t="shared" ref="T82:T145" si="9">IF(C82="","",COUNT(D82:O82))</f>
        <v/>
      </c>
      <c r="U82" s="47" t="str">
        <f t="shared" ref="U82:U145" si="10">IF(C82="","",IF(ROUNDDOWN(P82/T82,1)=Q82,"○","要確認"))</f>
        <v/>
      </c>
    </row>
    <row r="83" spans="1:21" ht="12" customHeight="1" x14ac:dyDescent="0.4">
      <c r="A83" s="7">
        <v>67</v>
      </c>
      <c r="B83" s="44"/>
      <c r="C83" s="44"/>
      <c r="D83" s="57"/>
      <c r="E83" s="57"/>
      <c r="F83" s="57"/>
      <c r="G83" s="57"/>
      <c r="H83" s="57"/>
      <c r="I83" s="57"/>
      <c r="J83" s="57"/>
      <c r="K83" s="57"/>
      <c r="L83" s="57"/>
      <c r="M83" s="57"/>
      <c r="N83" s="57"/>
      <c r="O83" s="57"/>
      <c r="P83" s="58" t="str">
        <f t="shared" si="7"/>
        <v/>
      </c>
      <c r="Q83" s="113" t="str">
        <f t="shared" si="8"/>
        <v/>
      </c>
      <c r="R83" s="53"/>
      <c r="T83" s="47" t="str">
        <f t="shared" si="9"/>
        <v/>
      </c>
      <c r="U83" s="47" t="str">
        <f t="shared" si="10"/>
        <v/>
      </c>
    </row>
    <row r="84" spans="1:21" ht="12" customHeight="1" x14ac:dyDescent="0.4">
      <c r="A84" s="7">
        <v>68</v>
      </c>
      <c r="B84" s="44"/>
      <c r="C84" s="44"/>
      <c r="D84" s="57"/>
      <c r="E84" s="57"/>
      <c r="F84" s="57"/>
      <c r="G84" s="57"/>
      <c r="H84" s="57"/>
      <c r="I84" s="57"/>
      <c r="J84" s="57"/>
      <c r="K84" s="57"/>
      <c r="L84" s="57"/>
      <c r="M84" s="57"/>
      <c r="N84" s="57"/>
      <c r="O84" s="57"/>
      <c r="P84" s="58" t="str">
        <f t="shared" si="7"/>
        <v/>
      </c>
      <c r="Q84" s="113" t="str">
        <f t="shared" si="8"/>
        <v/>
      </c>
      <c r="R84" s="53"/>
      <c r="T84" s="47" t="str">
        <f t="shared" si="9"/>
        <v/>
      </c>
      <c r="U84" s="47" t="str">
        <f t="shared" si="10"/>
        <v/>
      </c>
    </row>
    <row r="85" spans="1:21" ht="12" customHeight="1" x14ac:dyDescent="0.4">
      <c r="A85" s="7">
        <v>69</v>
      </c>
      <c r="B85" s="44"/>
      <c r="C85" s="44"/>
      <c r="D85" s="57"/>
      <c r="E85" s="57"/>
      <c r="F85" s="57"/>
      <c r="G85" s="57"/>
      <c r="H85" s="57"/>
      <c r="I85" s="57"/>
      <c r="J85" s="57"/>
      <c r="K85" s="57"/>
      <c r="L85" s="57"/>
      <c r="M85" s="57"/>
      <c r="N85" s="57"/>
      <c r="O85" s="57"/>
      <c r="P85" s="58" t="str">
        <f t="shared" si="7"/>
        <v/>
      </c>
      <c r="Q85" s="113" t="str">
        <f t="shared" si="8"/>
        <v/>
      </c>
      <c r="R85" s="53"/>
      <c r="T85" s="47" t="str">
        <f t="shared" si="9"/>
        <v/>
      </c>
      <c r="U85" s="47" t="str">
        <f t="shared" si="10"/>
        <v/>
      </c>
    </row>
    <row r="86" spans="1:21" ht="12" customHeight="1" x14ac:dyDescent="0.4">
      <c r="A86" s="7">
        <v>70</v>
      </c>
      <c r="B86" s="44"/>
      <c r="C86" s="44"/>
      <c r="D86" s="57"/>
      <c r="E86" s="57"/>
      <c r="F86" s="57"/>
      <c r="G86" s="57"/>
      <c r="H86" s="57"/>
      <c r="I86" s="57"/>
      <c r="J86" s="57"/>
      <c r="K86" s="57"/>
      <c r="L86" s="57"/>
      <c r="M86" s="57"/>
      <c r="N86" s="57"/>
      <c r="O86" s="57"/>
      <c r="P86" s="58" t="str">
        <f t="shared" si="7"/>
        <v/>
      </c>
      <c r="Q86" s="113" t="str">
        <f t="shared" si="8"/>
        <v/>
      </c>
      <c r="R86" s="53"/>
      <c r="T86" s="47" t="str">
        <f t="shared" si="9"/>
        <v/>
      </c>
      <c r="U86" s="47" t="str">
        <f t="shared" si="10"/>
        <v/>
      </c>
    </row>
    <row r="87" spans="1:21" ht="12" customHeight="1" x14ac:dyDescent="0.4">
      <c r="A87" s="7">
        <v>71</v>
      </c>
      <c r="B87" s="44"/>
      <c r="C87" s="44"/>
      <c r="D87" s="57"/>
      <c r="E87" s="57"/>
      <c r="F87" s="57"/>
      <c r="G87" s="57"/>
      <c r="H87" s="57"/>
      <c r="I87" s="57"/>
      <c r="J87" s="57"/>
      <c r="K87" s="57"/>
      <c r="L87" s="57"/>
      <c r="M87" s="57"/>
      <c r="N87" s="57"/>
      <c r="O87" s="57"/>
      <c r="P87" s="58" t="str">
        <f t="shared" si="7"/>
        <v/>
      </c>
      <c r="Q87" s="113" t="str">
        <f t="shared" si="8"/>
        <v/>
      </c>
      <c r="R87" s="53"/>
      <c r="T87" s="47" t="str">
        <f t="shared" si="9"/>
        <v/>
      </c>
      <c r="U87" s="47" t="str">
        <f t="shared" si="10"/>
        <v/>
      </c>
    </row>
    <row r="88" spans="1:21" ht="12" customHeight="1" x14ac:dyDescent="0.4">
      <c r="A88" s="7">
        <v>72</v>
      </c>
      <c r="B88" s="44"/>
      <c r="C88" s="44"/>
      <c r="D88" s="57"/>
      <c r="E88" s="57"/>
      <c r="F88" s="57"/>
      <c r="G88" s="57"/>
      <c r="H88" s="57"/>
      <c r="I88" s="57"/>
      <c r="J88" s="57"/>
      <c r="K88" s="57"/>
      <c r="L88" s="57"/>
      <c r="M88" s="57"/>
      <c r="N88" s="57"/>
      <c r="O88" s="57"/>
      <c r="P88" s="58" t="str">
        <f t="shared" si="7"/>
        <v/>
      </c>
      <c r="Q88" s="113" t="str">
        <f t="shared" si="8"/>
        <v/>
      </c>
      <c r="R88" s="53"/>
      <c r="T88" s="47" t="str">
        <f t="shared" si="9"/>
        <v/>
      </c>
      <c r="U88" s="47" t="str">
        <f t="shared" si="10"/>
        <v/>
      </c>
    </row>
    <row r="89" spans="1:21" ht="12" customHeight="1" x14ac:dyDescent="0.4">
      <c r="A89" s="7">
        <v>73</v>
      </c>
      <c r="B89" s="44"/>
      <c r="C89" s="44"/>
      <c r="D89" s="57"/>
      <c r="E89" s="57"/>
      <c r="F89" s="57"/>
      <c r="G89" s="57"/>
      <c r="H89" s="57"/>
      <c r="I89" s="57"/>
      <c r="J89" s="57"/>
      <c r="K89" s="57"/>
      <c r="L89" s="57"/>
      <c r="M89" s="57"/>
      <c r="N89" s="57"/>
      <c r="O89" s="57"/>
      <c r="P89" s="58" t="str">
        <f t="shared" si="7"/>
        <v/>
      </c>
      <c r="Q89" s="113" t="str">
        <f t="shared" si="8"/>
        <v/>
      </c>
      <c r="R89" s="53"/>
      <c r="T89" s="47" t="str">
        <f t="shared" si="9"/>
        <v/>
      </c>
      <c r="U89" s="47" t="str">
        <f t="shared" si="10"/>
        <v/>
      </c>
    </row>
    <row r="90" spans="1:21" ht="12" customHeight="1" x14ac:dyDescent="0.4">
      <c r="A90" s="7">
        <v>74</v>
      </c>
      <c r="B90" s="44"/>
      <c r="C90" s="44"/>
      <c r="D90" s="57"/>
      <c r="E90" s="57"/>
      <c r="F90" s="57"/>
      <c r="G90" s="57"/>
      <c r="H90" s="57"/>
      <c r="I90" s="57"/>
      <c r="J90" s="57"/>
      <c r="K90" s="57"/>
      <c r="L90" s="57"/>
      <c r="M90" s="57"/>
      <c r="N90" s="57"/>
      <c r="O90" s="57"/>
      <c r="P90" s="58" t="str">
        <f t="shared" si="7"/>
        <v/>
      </c>
      <c r="Q90" s="113" t="str">
        <f t="shared" si="8"/>
        <v/>
      </c>
      <c r="R90" s="53"/>
      <c r="T90" s="47" t="str">
        <f t="shared" si="9"/>
        <v/>
      </c>
      <c r="U90" s="47" t="str">
        <f t="shared" si="10"/>
        <v/>
      </c>
    </row>
    <row r="91" spans="1:21" ht="12" customHeight="1" x14ac:dyDescent="0.4">
      <c r="A91" s="7">
        <v>75</v>
      </c>
      <c r="B91" s="44"/>
      <c r="C91" s="44"/>
      <c r="D91" s="57"/>
      <c r="E91" s="57"/>
      <c r="F91" s="57"/>
      <c r="G91" s="57"/>
      <c r="H91" s="57"/>
      <c r="I91" s="57"/>
      <c r="J91" s="57"/>
      <c r="K91" s="57"/>
      <c r="L91" s="57"/>
      <c r="M91" s="57"/>
      <c r="N91" s="57"/>
      <c r="O91" s="57"/>
      <c r="P91" s="58" t="str">
        <f t="shared" si="7"/>
        <v/>
      </c>
      <c r="Q91" s="113" t="str">
        <f t="shared" si="8"/>
        <v/>
      </c>
      <c r="R91" s="53"/>
      <c r="T91" s="47" t="str">
        <f t="shared" si="9"/>
        <v/>
      </c>
      <c r="U91" s="47" t="str">
        <f t="shared" si="10"/>
        <v/>
      </c>
    </row>
    <row r="92" spans="1:21" ht="12" customHeight="1" x14ac:dyDescent="0.4">
      <c r="A92" s="7">
        <v>76</v>
      </c>
      <c r="B92" s="44"/>
      <c r="C92" s="44"/>
      <c r="D92" s="57"/>
      <c r="E92" s="57"/>
      <c r="F92" s="57"/>
      <c r="G92" s="57"/>
      <c r="H92" s="57"/>
      <c r="I92" s="57"/>
      <c r="J92" s="57"/>
      <c r="K92" s="57"/>
      <c r="L92" s="57"/>
      <c r="M92" s="57"/>
      <c r="N92" s="57"/>
      <c r="O92" s="57"/>
      <c r="P92" s="58" t="str">
        <f t="shared" si="7"/>
        <v/>
      </c>
      <c r="Q92" s="113" t="str">
        <f t="shared" si="8"/>
        <v/>
      </c>
      <c r="R92" s="53"/>
      <c r="T92" s="47" t="str">
        <f t="shared" si="9"/>
        <v/>
      </c>
      <c r="U92" s="47" t="str">
        <f t="shared" si="10"/>
        <v/>
      </c>
    </row>
    <row r="93" spans="1:21" ht="12" customHeight="1" x14ac:dyDescent="0.4">
      <c r="A93" s="7">
        <v>77</v>
      </c>
      <c r="B93" s="44"/>
      <c r="C93" s="44"/>
      <c r="D93" s="57"/>
      <c r="E93" s="57"/>
      <c r="F93" s="57"/>
      <c r="G93" s="57"/>
      <c r="H93" s="57"/>
      <c r="I93" s="57"/>
      <c r="J93" s="57"/>
      <c r="K93" s="57"/>
      <c r="L93" s="57"/>
      <c r="M93" s="57"/>
      <c r="N93" s="57"/>
      <c r="O93" s="57"/>
      <c r="P93" s="58" t="str">
        <f t="shared" si="7"/>
        <v/>
      </c>
      <c r="Q93" s="113" t="str">
        <f t="shared" si="8"/>
        <v/>
      </c>
      <c r="R93" s="53"/>
      <c r="T93" s="47" t="str">
        <f t="shared" si="9"/>
        <v/>
      </c>
      <c r="U93" s="47" t="str">
        <f t="shared" si="10"/>
        <v/>
      </c>
    </row>
    <row r="94" spans="1:21" ht="12" customHeight="1" x14ac:dyDescent="0.4">
      <c r="A94" s="7">
        <v>78</v>
      </c>
      <c r="B94" s="44"/>
      <c r="C94" s="44"/>
      <c r="D94" s="57"/>
      <c r="E94" s="57"/>
      <c r="F94" s="57"/>
      <c r="G94" s="57"/>
      <c r="H94" s="57"/>
      <c r="I94" s="57"/>
      <c r="J94" s="57"/>
      <c r="K94" s="57"/>
      <c r="L94" s="57"/>
      <c r="M94" s="57"/>
      <c r="N94" s="57"/>
      <c r="O94" s="57"/>
      <c r="P94" s="58" t="str">
        <f t="shared" si="7"/>
        <v/>
      </c>
      <c r="Q94" s="113" t="str">
        <f t="shared" si="8"/>
        <v/>
      </c>
      <c r="R94" s="53"/>
      <c r="T94" s="47" t="str">
        <f t="shared" si="9"/>
        <v/>
      </c>
      <c r="U94" s="47" t="str">
        <f t="shared" si="10"/>
        <v/>
      </c>
    </row>
    <row r="95" spans="1:21" ht="12" customHeight="1" x14ac:dyDescent="0.4">
      <c r="A95" s="7">
        <v>79</v>
      </c>
      <c r="B95" s="44"/>
      <c r="C95" s="44"/>
      <c r="D95" s="57"/>
      <c r="E95" s="57"/>
      <c r="F95" s="57"/>
      <c r="G95" s="57"/>
      <c r="H95" s="57"/>
      <c r="I95" s="57"/>
      <c r="J95" s="57"/>
      <c r="K95" s="57"/>
      <c r="L95" s="57"/>
      <c r="M95" s="57"/>
      <c r="N95" s="57"/>
      <c r="O95" s="57"/>
      <c r="P95" s="58" t="str">
        <f t="shared" si="7"/>
        <v/>
      </c>
      <c r="Q95" s="113" t="str">
        <f t="shared" si="8"/>
        <v/>
      </c>
      <c r="R95" s="53"/>
      <c r="T95" s="47" t="str">
        <f t="shared" si="9"/>
        <v/>
      </c>
      <c r="U95" s="47" t="str">
        <f t="shared" si="10"/>
        <v/>
      </c>
    </row>
    <row r="96" spans="1:21" ht="12" customHeight="1" x14ac:dyDescent="0.4">
      <c r="A96" s="7">
        <v>80</v>
      </c>
      <c r="B96" s="44"/>
      <c r="C96" s="44"/>
      <c r="D96" s="57"/>
      <c r="E96" s="57"/>
      <c r="F96" s="57"/>
      <c r="G96" s="57"/>
      <c r="H96" s="57"/>
      <c r="I96" s="57"/>
      <c r="J96" s="57"/>
      <c r="K96" s="57"/>
      <c r="L96" s="57"/>
      <c r="M96" s="57"/>
      <c r="N96" s="57"/>
      <c r="O96" s="57"/>
      <c r="P96" s="58" t="str">
        <f t="shared" si="7"/>
        <v/>
      </c>
      <c r="Q96" s="113" t="str">
        <f t="shared" si="8"/>
        <v/>
      </c>
      <c r="R96" s="53"/>
      <c r="T96" s="47" t="str">
        <f t="shared" si="9"/>
        <v/>
      </c>
      <c r="U96" s="47" t="str">
        <f t="shared" si="10"/>
        <v/>
      </c>
    </row>
    <row r="97" spans="1:21" ht="12" customHeight="1" x14ac:dyDescent="0.4">
      <c r="A97" s="7">
        <v>81</v>
      </c>
      <c r="B97" s="44"/>
      <c r="C97" s="44"/>
      <c r="D97" s="57"/>
      <c r="E97" s="57"/>
      <c r="F97" s="57"/>
      <c r="G97" s="57"/>
      <c r="H97" s="57"/>
      <c r="I97" s="57"/>
      <c r="J97" s="57"/>
      <c r="K97" s="57"/>
      <c r="L97" s="57"/>
      <c r="M97" s="57"/>
      <c r="N97" s="57"/>
      <c r="O97" s="57"/>
      <c r="P97" s="58" t="str">
        <f t="shared" si="7"/>
        <v/>
      </c>
      <c r="Q97" s="113" t="str">
        <f t="shared" si="8"/>
        <v/>
      </c>
      <c r="R97" s="53"/>
      <c r="T97" s="47" t="str">
        <f t="shared" si="9"/>
        <v/>
      </c>
      <c r="U97" s="47" t="str">
        <f t="shared" si="10"/>
        <v/>
      </c>
    </row>
    <row r="98" spans="1:21" ht="12" customHeight="1" x14ac:dyDescent="0.4">
      <c r="A98" s="7">
        <v>82</v>
      </c>
      <c r="B98" s="44"/>
      <c r="C98" s="44"/>
      <c r="D98" s="57"/>
      <c r="E98" s="57"/>
      <c r="F98" s="57"/>
      <c r="G98" s="57"/>
      <c r="H98" s="57"/>
      <c r="I98" s="57"/>
      <c r="J98" s="57"/>
      <c r="K98" s="57"/>
      <c r="L98" s="57"/>
      <c r="M98" s="57"/>
      <c r="N98" s="57"/>
      <c r="O98" s="57"/>
      <c r="P98" s="58" t="str">
        <f t="shared" si="7"/>
        <v/>
      </c>
      <c r="Q98" s="113" t="str">
        <f t="shared" si="8"/>
        <v/>
      </c>
      <c r="R98" s="53"/>
      <c r="T98" s="47" t="str">
        <f t="shared" si="9"/>
        <v/>
      </c>
      <c r="U98" s="47" t="str">
        <f t="shared" si="10"/>
        <v/>
      </c>
    </row>
    <row r="99" spans="1:21" ht="12" customHeight="1" x14ac:dyDescent="0.4">
      <c r="A99" s="7">
        <v>83</v>
      </c>
      <c r="B99" s="44"/>
      <c r="C99" s="44"/>
      <c r="D99" s="57"/>
      <c r="E99" s="57"/>
      <c r="F99" s="57"/>
      <c r="G99" s="57"/>
      <c r="H99" s="57"/>
      <c r="I99" s="57"/>
      <c r="J99" s="57"/>
      <c r="K99" s="57"/>
      <c r="L99" s="57"/>
      <c r="M99" s="57"/>
      <c r="N99" s="57"/>
      <c r="O99" s="57"/>
      <c r="P99" s="58" t="str">
        <f t="shared" si="7"/>
        <v/>
      </c>
      <c r="Q99" s="113" t="str">
        <f t="shared" si="8"/>
        <v/>
      </c>
      <c r="R99" s="53"/>
      <c r="T99" s="47" t="str">
        <f t="shared" si="9"/>
        <v/>
      </c>
      <c r="U99" s="47" t="str">
        <f t="shared" si="10"/>
        <v/>
      </c>
    </row>
    <row r="100" spans="1:21" ht="12" customHeight="1" x14ac:dyDescent="0.4">
      <c r="A100" s="7">
        <v>84</v>
      </c>
      <c r="B100" s="44"/>
      <c r="C100" s="44"/>
      <c r="D100" s="57"/>
      <c r="E100" s="57"/>
      <c r="F100" s="57"/>
      <c r="G100" s="57"/>
      <c r="H100" s="57"/>
      <c r="I100" s="57"/>
      <c r="J100" s="57"/>
      <c r="K100" s="57"/>
      <c r="L100" s="57"/>
      <c r="M100" s="57"/>
      <c r="N100" s="57"/>
      <c r="O100" s="57"/>
      <c r="P100" s="58" t="str">
        <f t="shared" si="7"/>
        <v/>
      </c>
      <c r="Q100" s="113" t="str">
        <f t="shared" si="8"/>
        <v/>
      </c>
      <c r="R100" s="53"/>
      <c r="T100" s="47" t="str">
        <f t="shared" si="9"/>
        <v/>
      </c>
      <c r="U100" s="47" t="str">
        <f t="shared" si="10"/>
        <v/>
      </c>
    </row>
    <row r="101" spans="1:21" ht="12" customHeight="1" x14ac:dyDescent="0.4">
      <c r="A101" s="7">
        <v>85</v>
      </c>
      <c r="B101" s="44"/>
      <c r="C101" s="44"/>
      <c r="D101" s="57"/>
      <c r="E101" s="57"/>
      <c r="F101" s="57"/>
      <c r="G101" s="57"/>
      <c r="H101" s="57"/>
      <c r="I101" s="57"/>
      <c r="J101" s="57"/>
      <c r="K101" s="57"/>
      <c r="L101" s="57"/>
      <c r="M101" s="57"/>
      <c r="N101" s="57"/>
      <c r="O101" s="57"/>
      <c r="P101" s="58" t="str">
        <f t="shared" si="7"/>
        <v/>
      </c>
      <c r="Q101" s="113" t="str">
        <f t="shared" si="8"/>
        <v/>
      </c>
      <c r="R101" s="53"/>
      <c r="T101" s="47" t="str">
        <f t="shared" si="9"/>
        <v/>
      </c>
      <c r="U101" s="47" t="str">
        <f t="shared" si="10"/>
        <v/>
      </c>
    </row>
    <row r="102" spans="1:21" ht="12" customHeight="1" x14ac:dyDescent="0.4">
      <c r="A102" s="7">
        <v>86</v>
      </c>
      <c r="B102" s="44"/>
      <c r="C102" s="44"/>
      <c r="D102" s="57"/>
      <c r="E102" s="57"/>
      <c r="F102" s="57"/>
      <c r="G102" s="57"/>
      <c r="H102" s="57"/>
      <c r="I102" s="57"/>
      <c r="J102" s="57"/>
      <c r="K102" s="57"/>
      <c r="L102" s="57"/>
      <c r="M102" s="57"/>
      <c r="N102" s="57"/>
      <c r="O102" s="57"/>
      <c r="P102" s="58" t="str">
        <f t="shared" si="7"/>
        <v/>
      </c>
      <c r="Q102" s="113" t="str">
        <f t="shared" si="8"/>
        <v/>
      </c>
      <c r="R102" s="53"/>
      <c r="T102" s="47" t="str">
        <f t="shared" si="9"/>
        <v/>
      </c>
      <c r="U102" s="47" t="str">
        <f t="shared" si="10"/>
        <v/>
      </c>
    </row>
    <row r="103" spans="1:21" ht="12" customHeight="1" x14ac:dyDescent="0.4">
      <c r="A103" s="7">
        <v>87</v>
      </c>
      <c r="B103" s="44"/>
      <c r="C103" s="44"/>
      <c r="D103" s="57"/>
      <c r="E103" s="57"/>
      <c r="F103" s="57"/>
      <c r="G103" s="57"/>
      <c r="H103" s="57"/>
      <c r="I103" s="57"/>
      <c r="J103" s="57"/>
      <c r="K103" s="57"/>
      <c r="L103" s="57"/>
      <c r="M103" s="57"/>
      <c r="N103" s="57"/>
      <c r="O103" s="57"/>
      <c r="P103" s="58" t="str">
        <f t="shared" si="7"/>
        <v/>
      </c>
      <c r="Q103" s="113" t="str">
        <f t="shared" si="8"/>
        <v/>
      </c>
      <c r="R103" s="53"/>
      <c r="T103" s="47" t="str">
        <f t="shared" si="9"/>
        <v/>
      </c>
      <c r="U103" s="47" t="str">
        <f t="shared" si="10"/>
        <v/>
      </c>
    </row>
    <row r="104" spans="1:21" ht="12" customHeight="1" x14ac:dyDescent="0.4">
      <c r="A104" s="7">
        <v>88</v>
      </c>
      <c r="B104" s="44"/>
      <c r="C104" s="44"/>
      <c r="D104" s="57"/>
      <c r="E104" s="57"/>
      <c r="F104" s="57"/>
      <c r="G104" s="57"/>
      <c r="H104" s="57"/>
      <c r="I104" s="57"/>
      <c r="J104" s="57"/>
      <c r="K104" s="57"/>
      <c r="L104" s="57"/>
      <c r="M104" s="57"/>
      <c r="N104" s="57"/>
      <c r="O104" s="57"/>
      <c r="P104" s="58" t="str">
        <f t="shared" si="7"/>
        <v/>
      </c>
      <c r="Q104" s="113" t="str">
        <f t="shared" si="8"/>
        <v/>
      </c>
      <c r="R104" s="53"/>
      <c r="T104" s="47" t="str">
        <f t="shared" si="9"/>
        <v/>
      </c>
      <c r="U104" s="47" t="str">
        <f t="shared" si="10"/>
        <v/>
      </c>
    </row>
    <row r="105" spans="1:21" ht="12" customHeight="1" x14ac:dyDescent="0.4">
      <c r="A105" s="7">
        <v>89</v>
      </c>
      <c r="B105" s="44"/>
      <c r="C105" s="44"/>
      <c r="D105" s="57"/>
      <c r="E105" s="57"/>
      <c r="F105" s="57"/>
      <c r="G105" s="57"/>
      <c r="H105" s="57"/>
      <c r="I105" s="57"/>
      <c r="J105" s="57"/>
      <c r="K105" s="57"/>
      <c r="L105" s="57"/>
      <c r="M105" s="57"/>
      <c r="N105" s="57"/>
      <c r="O105" s="57"/>
      <c r="P105" s="58" t="str">
        <f t="shared" si="7"/>
        <v/>
      </c>
      <c r="Q105" s="113" t="str">
        <f t="shared" si="8"/>
        <v/>
      </c>
      <c r="R105" s="53"/>
      <c r="T105" s="47" t="str">
        <f t="shared" si="9"/>
        <v/>
      </c>
      <c r="U105" s="47" t="str">
        <f t="shared" si="10"/>
        <v/>
      </c>
    </row>
    <row r="106" spans="1:21" ht="12" customHeight="1" x14ac:dyDescent="0.4">
      <c r="A106" s="7">
        <v>90</v>
      </c>
      <c r="B106" s="44"/>
      <c r="C106" s="44"/>
      <c r="D106" s="57"/>
      <c r="E106" s="57"/>
      <c r="F106" s="57"/>
      <c r="G106" s="57"/>
      <c r="H106" s="57"/>
      <c r="I106" s="57"/>
      <c r="J106" s="57"/>
      <c r="K106" s="57"/>
      <c r="L106" s="57"/>
      <c r="M106" s="57"/>
      <c r="N106" s="57"/>
      <c r="O106" s="57"/>
      <c r="P106" s="58" t="str">
        <f t="shared" si="7"/>
        <v/>
      </c>
      <c r="Q106" s="113" t="str">
        <f t="shared" si="8"/>
        <v/>
      </c>
      <c r="R106" s="53"/>
      <c r="T106" s="47" t="str">
        <f t="shared" si="9"/>
        <v/>
      </c>
      <c r="U106" s="47" t="str">
        <f t="shared" si="10"/>
        <v/>
      </c>
    </row>
    <row r="107" spans="1:21" ht="12" customHeight="1" x14ac:dyDescent="0.4">
      <c r="A107" s="7">
        <v>91</v>
      </c>
      <c r="B107" s="44"/>
      <c r="C107" s="44"/>
      <c r="D107" s="57"/>
      <c r="E107" s="57"/>
      <c r="F107" s="57"/>
      <c r="G107" s="57"/>
      <c r="H107" s="57"/>
      <c r="I107" s="57"/>
      <c r="J107" s="57"/>
      <c r="K107" s="57"/>
      <c r="L107" s="57"/>
      <c r="M107" s="57"/>
      <c r="N107" s="57"/>
      <c r="O107" s="57"/>
      <c r="P107" s="58" t="str">
        <f t="shared" si="7"/>
        <v/>
      </c>
      <c r="Q107" s="113" t="str">
        <f t="shared" si="8"/>
        <v/>
      </c>
      <c r="R107" s="53"/>
      <c r="T107" s="47" t="str">
        <f t="shared" si="9"/>
        <v/>
      </c>
      <c r="U107" s="47" t="str">
        <f t="shared" si="10"/>
        <v/>
      </c>
    </row>
    <row r="108" spans="1:21" ht="12" customHeight="1" x14ac:dyDescent="0.4">
      <c r="A108" s="7">
        <v>92</v>
      </c>
      <c r="B108" s="44"/>
      <c r="C108" s="44"/>
      <c r="D108" s="57"/>
      <c r="E108" s="57"/>
      <c r="F108" s="57"/>
      <c r="G108" s="57"/>
      <c r="H108" s="57"/>
      <c r="I108" s="57"/>
      <c r="J108" s="57"/>
      <c r="K108" s="57"/>
      <c r="L108" s="57"/>
      <c r="M108" s="57"/>
      <c r="N108" s="57"/>
      <c r="O108" s="57"/>
      <c r="P108" s="58" t="str">
        <f t="shared" si="7"/>
        <v/>
      </c>
      <c r="Q108" s="113" t="str">
        <f t="shared" si="8"/>
        <v/>
      </c>
      <c r="R108" s="53"/>
      <c r="T108" s="47" t="str">
        <f t="shared" si="9"/>
        <v/>
      </c>
      <c r="U108" s="47" t="str">
        <f t="shared" si="10"/>
        <v/>
      </c>
    </row>
    <row r="109" spans="1:21" ht="12" customHeight="1" x14ac:dyDescent="0.4">
      <c r="A109" s="7">
        <v>93</v>
      </c>
      <c r="B109" s="44"/>
      <c r="C109" s="44"/>
      <c r="D109" s="57"/>
      <c r="E109" s="57"/>
      <c r="F109" s="57"/>
      <c r="G109" s="57"/>
      <c r="H109" s="57"/>
      <c r="I109" s="57"/>
      <c r="J109" s="57"/>
      <c r="K109" s="57"/>
      <c r="L109" s="57"/>
      <c r="M109" s="57"/>
      <c r="N109" s="57"/>
      <c r="O109" s="57"/>
      <c r="P109" s="58" t="str">
        <f t="shared" si="7"/>
        <v/>
      </c>
      <c r="Q109" s="113" t="str">
        <f t="shared" si="8"/>
        <v/>
      </c>
      <c r="R109" s="53"/>
      <c r="T109" s="47" t="str">
        <f t="shared" si="9"/>
        <v/>
      </c>
      <c r="U109" s="47" t="str">
        <f t="shared" si="10"/>
        <v/>
      </c>
    </row>
    <row r="110" spans="1:21" ht="12" customHeight="1" x14ac:dyDescent="0.4">
      <c r="A110" s="7">
        <v>94</v>
      </c>
      <c r="B110" s="44"/>
      <c r="C110" s="44"/>
      <c r="D110" s="57"/>
      <c r="E110" s="57"/>
      <c r="F110" s="57"/>
      <c r="G110" s="57"/>
      <c r="H110" s="57"/>
      <c r="I110" s="57"/>
      <c r="J110" s="57"/>
      <c r="K110" s="57"/>
      <c r="L110" s="57"/>
      <c r="M110" s="57"/>
      <c r="N110" s="57"/>
      <c r="O110" s="57"/>
      <c r="P110" s="58" t="str">
        <f t="shared" si="7"/>
        <v/>
      </c>
      <c r="Q110" s="113" t="str">
        <f t="shared" si="8"/>
        <v/>
      </c>
      <c r="R110" s="53"/>
      <c r="T110" s="47" t="str">
        <f t="shared" si="9"/>
        <v/>
      </c>
      <c r="U110" s="47" t="str">
        <f t="shared" si="10"/>
        <v/>
      </c>
    </row>
    <row r="111" spans="1:21" ht="12" customHeight="1" x14ac:dyDescent="0.4">
      <c r="A111" s="7">
        <v>95</v>
      </c>
      <c r="B111" s="44"/>
      <c r="C111" s="44"/>
      <c r="D111" s="57"/>
      <c r="E111" s="57"/>
      <c r="F111" s="57"/>
      <c r="G111" s="57"/>
      <c r="H111" s="57"/>
      <c r="I111" s="57"/>
      <c r="J111" s="57"/>
      <c r="K111" s="57"/>
      <c r="L111" s="57"/>
      <c r="M111" s="57"/>
      <c r="N111" s="57"/>
      <c r="O111" s="57"/>
      <c r="P111" s="58" t="str">
        <f t="shared" si="7"/>
        <v/>
      </c>
      <c r="Q111" s="113" t="str">
        <f t="shared" si="8"/>
        <v/>
      </c>
      <c r="R111" s="53"/>
      <c r="T111" s="47" t="str">
        <f t="shared" si="9"/>
        <v/>
      </c>
      <c r="U111" s="47" t="str">
        <f t="shared" si="10"/>
        <v/>
      </c>
    </row>
    <row r="112" spans="1:21" ht="12" customHeight="1" x14ac:dyDescent="0.4">
      <c r="A112" s="7">
        <v>96</v>
      </c>
      <c r="B112" s="44"/>
      <c r="C112" s="44"/>
      <c r="D112" s="57"/>
      <c r="E112" s="57"/>
      <c r="F112" s="57"/>
      <c r="G112" s="57"/>
      <c r="H112" s="57"/>
      <c r="I112" s="57"/>
      <c r="J112" s="57"/>
      <c r="K112" s="57"/>
      <c r="L112" s="57"/>
      <c r="M112" s="57"/>
      <c r="N112" s="57"/>
      <c r="O112" s="57"/>
      <c r="P112" s="58" t="str">
        <f t="shared" si="7"/>
        <v/>
      </c>
      <c r="Q112" s="113" t="str">
        <f t="shared" si="8"/>
        <v/>
      </c>
      <c r="R112" s="53"/>
      <c r="T112" s="47" t="str">
        <f t="shared" si="9"/>
        <v/>
      </c>
      <c r="U112" s="47" t="str">
        <f t="shared" si="10"/>
        <v/>
      </c>
    </row>
    <row r="113" spans="1:21" ht="12" customHeight="1" x14ac:dyDescent="0.4">
      <c r="A113" s="7">
        <v>97</v>
      </c>
      <c r="B113" s="44"/>
      <c r="C113" s="44"/>
      <c r="D113" s="57"/>
      <c r="E113" s="57"/>
      <c r="F113" s="57"/>
      <c r="G113" s="57"/>
      <c r="H113" s="57"/>
      <c r="I113" s="57"/>
      <c r="J113" s="57"/>
      <c r="K113" s="57"/>
      <c r="L113" s="57"/>
      <c r="M113" s="57"/>
      <c r="N113" s="57"/>
      <c r="O113" s="57"/>
      <c r="P113" s="58" t="str">
        <f t="shared" si="7"/>
        <v/>
      </c>
      <c r="Q113" s="113" t="str">
        <f t="shared" si="8"/>
        <v/>
      </c>
      <c r="R113" s="53"/>
      <c r="T113" s="47" t="str">
        <f t="shared" si="9"/>
        <v/>
      </c>
      <c r="U113" s="47" t="str">
        <f t="shared" si="10"/>
        <v/>
      </c>
    </row>
    <row r="114" spans="1:21" ht="12" customHeight="1" x14ac:dyDescent="0.4">
      <c r="A114" s="7">
        <v>98</v>
      </c>
      <c r="B114" s="44"/>
      <c r="C114" s="44"/>
      <c r="D114" s="57"/>
      <c r="E114" s="57"/>
      <c r="F114" s="57"/>
      <c r="G114" s="57"/>
      <c r="H114" s="57"/>
      <c r="I114" s="57"/>
      <c r="J114" s="57"/>
      <c r="K114" s="57"/>
      <c r="L114" s="57"/>
      <c r="M114" s="57"/>
      <c r="N114" s="57"/>
      <c r="O114" s="57"/>
      <c r="P114" s="58" t="str">
        <f t="shared" si="7"/>
        <v/>
      </c>
      <c r="Q114" s="113" t="str">
        <f t="shared" si="8"/>
        <v/>
      </c>
      <c r="R114" s="53"/>
      <c r="T114" s="47" t="str">
        <f t="shared" si="9"/>
        <v/>
      </c>
      <c r="U114" s="47" t="str">
        <f t="shared" si="10"/>
        <v/>
      </c>
    </row>
    <row r="115" spans="1:21" ht="12" customHeight="1" x14ac:dyDescent="0.4">
      <c r="A115" s="7">
        <v>99</v>
      </c>
      <c r="B115" s="44"/>
      <c r="C115" s="44"/>
      <c r="D115" s="57"/>
      <c r="E115" s="57"/>
      <c r="F115" s="57"/>
      <c r="G115" s="57"/>
      <c r="H115" s="57"/>
      <c r="I115" s="57"/>
      <c r="J115" s="57"/>
      <c r="K115" s="57"/>
      <c r="L115" s="57"/>
      <c r="M115" s="57"/>
      <c r="N115" s="57"/>
      <c r="O115" s="57"/>
      <c r="P115" s="58" t="str">
        <f t="shared" si="7"/>
        <v/>
      </c>
      <c r="Q115" s="113" t="str">
        <f t="shared" si="8"/>
        <v/>
      </c>
      <c r="R115" s="53"/>
      <c r="T115" s="47" t="str">
        <f t="shared" si="9"/>
        <v/>
      </c>
      <c r="U115" s="47" t="str">
        <f t="shared" si="10"/>
        <v/>
      </c>
    </row>
    <row r="116" spans="1:21" ht="12" customHeight="1" x14ac:dyDescent="0.4">
      <c r="A116" s="7">
        <v>100</v>
      </c>
      <c r="B116" s="44"/>
      <c r="C116" s="44"/>
      <c r="D116" s="57"/>
      <c r="E116" s="57"/>
      <c r="F116" s="57"/>
      <c r="G116" s="57"/>
      <c r="H116" s="57"/>
      <c r="I116" s="57"/>
      <c r="J116" s="57"/>
      <c r="K116" s="57"/>
      <c r="L116" s="57"/>
      <c r="M116" s="57"/>
      <c r="N116" s="57"/>
      <c r="O116" s="57"/>
      <c r="P116" s="58" t="str">
        <f t="shared" si="7"/>
        <v/>
      </c>
      <c r="Q116" s="113" t="str">
        <f t="shared" si="8"/>
        <v/>
      </c>
      <c r="R116" s="53"/>
      <c r="T116" s="47" t="str">
        <f t="shared" si="9"/>
        <v/>
      </c>
      <c r="U116" s="47" t="str">
        <f t="shared" si="10"/>
        <v/>
      </c>
    </row>
    <row r="117" spans="1:21" ht="12" customHeight="1" x14ac:dyDescent="0.4">
      <c r="A117" s="7">
        <v>101</v>
      </c>
      <c r="B117" s="44"/>
      <c r="C117" s="44"/>
      <c r="D117" s="57"/>
      <c r="E117" s="57"/>
      <c r="F117" s="57"/>
      <c r="G117" s="57"/>
      <c r="H117" s="57"/>
      <c r="I117" s="57"/>
      <c r="J117" s="57"/>
      <c r="K117" s="57"/>
      <c r="L117" s="57"/>
      <c r="M117" s="57"/>
      <c r="N117" s="57"/>
      <c r="O117" s="57"/>
      <c r="P117" s="58" t="str">
        <f t="shared" si="7"/>
        <v/>
      </c>
      <c r="Q117" s="113" t="str">
        <f t="shared" si="8"/>
        <v/>
      </c>
      <c r="R117" s="53"/>
      <c r="T117" s="47" t="str">
        <f t="shared" si="9"/>
        <v/>
      </c>
      <c r="U117" s="47" t="str">
        <f t="shared" si="10"/>
        <v/>
      </c>
    </row>
    <row r="118" spans="1:21" ht="12" customHeight="1" x14ac:dyDescent="0.4">
      <c r="A118" s="7">
        <v>102</v>
      </c>
      <c r="B118" s="44"/>
      <c r="C118" s="44"/>
      <c r="D118" s="57"/>
      <c r="E118" s="57"/>
      <c r="F118" s="57"/>
      <c r="G118" s="57"/>
      <c r="H118" s="57"/>
      <c r="I118" s="57"/>
      <c r="J118" s="57"/>
      <c r="K118" s="57"/>
      <c r="L118" s="57"/>
      <c r="M118" s="57"/>
      <c r="N118" s="57"/>
      <c r="O118" s="57"/>
      <c r="P118" s="58" t="str">
        <f t="shared" si="7"/>
        <v/>
      </c>
      <c r="Q118" s="113" t="str">
        <f t="shared" si="8"/>
        <v/>
      </c>
      <c r="R118" s="53"/>
      <c r="T118" s="47" t="str">
        <f t="shared" si="9"/>
        <v/>
      </c>
      <c r="U118" s="47" t="str">
        <f t="shared" si="10"/>
        <v/>
      </c>
    </row>
    <row r="119" spans="1:21" ht="12" customHeight="1" x14ac:dyDescent="0.4">
      <c r="A119" s="7">
        <v>103</v>
      </c>
      <c r="B119" s="44"/>
      <c r="C119" s="44"/>
      <c r="D119" s="57"/>
      <c r="E119" s="57"/>
      <c r="F119" s="57"/>
      <c r="G119" s="57"/>
      <c r="H119" s="57"/>
      <c r="I119" s="57"/>
      <c r="J119" s="57"/>
      <c r="K119" s="57"/>
      <c r="L119" s="57"/>
      <c r="M119" s="57"/>
      <c r="N119" s="57"/>
      <c r="O119" s="57"/>
      <c r="P119" s="58" t="str">
        <f t="shared" si="7"/>
        <v/>
      </c>
      <c r="Q119" s="113" t="str">
        <f t="shared" si="8"/>
        <v/>
      </c>
      <c r="R119" s="53"/>
      <c r="T119" s="47" t="str">
        <f t="shared" si="9"/>
        <v/>
      </c>
      <c r="U119" s="47" t="str">
        <f t="shared" si="10"/>
        <v/>
      </c>
    </row>
    <row r="120" spans="1:21" ht="12" customHeight="1" x14ac:dyDescent="0.4">
      <c r="A120" s="7">
        <v>104</v>
      </c>
      <c r="B120" s="44"/>
      <c r="C120" s="44"/>
      <c r="D120" s="57"/>
      <c r="E120" s="57"/>
      <c r="F120" s="57"/>
      <c r="G120" s="57"/>
      <c r="H120" s="57"/>
      <c r="I120" s="57"/>
      <c r="J120" s="57"/>
      <c r="K120" s="57"/>
      <c r="L120" s="57"/>
      <c r="M120" s="57"/>
      <c r="N120" s="57"/>
      <c r="O120" s="57"/>
      <c r="P120" s="58" t="str">
        <f t="shared" si="7"/>
        <v/>
      </c>
      <c r="Q120" s="113" t="str">
        <f t="shared" si="8"/>
        <v/>
      </c>
      <c r="R120" s="53"/>
      <c r="T120" s="47" t="str">
        <f t="shared" si="9"/>
        <v/>
      </c>
      <c r="U120" s="47" t="str">
        <f t="shared" si="10"/>
        <v/>
      </c>
    </row>
    <row r="121" spans="1:21" ht="12" customHeight="1" x14ac:dyDescent="0.4">
      <c r="A121" s="7">
        <v>105</v>
      </c>
      <c r="B121" s="44"/>
      <c r="C121" s="44"/>
      <c r="D121" s="57"/>
      <c r="E121" s="57"/>
      <c r="F121" s="57"/>
      <c r="G121" s="57"/>
      <c r="H121" s="57"/>
      <c r="I121" s="57"/>
      <c r="J121" s="57"/>
      <c r="K121" s="57"/>
      <c r="L121" s="57"/>
      <c r="M121" s="57"/>
      <c r="N121" s="57"/>
      <c r="O121" s="57"/>
      <c r="P121" s="58" t="str">
        <f t="shared" si="7"/>
        <v/>
      </c>
      <c r="Q121" s="113" t="str">
        <f t="shared" si="8"/>
        <v/>
      </c>
      <c r="R121" s="53"/>
      <c r="T121" s="47" t="str">
        <f t="shared" si="9"/>
        <v/>
      </c>
      <c r="U121" s="47" t="str">
        <f t="shared" si="10"/>
        <v/>
      </c>
    </row>
    <row r="122" spans="1:21" ht="12" customHeight="1" x14ac:dyDescent="0.4">
      <c r="A122" s="7">
        <v>106</v>
      </c>
      <c r="B122" s="44"/>
      <c r="C122" s="44"/>
      <c r="D122" s="57"/>
      <c r="E122" s="57"/>
      <c r="F122" s="57"/>
      <c r="G122" s="57"/>
      <c r="H122" s="57"/>
      <c r="I122" s="57"/>
      <c r="J122" s="57"/>
      <c r="K122" s="57"/>
      <c r="L122" s="57"/>
      <c r="M122" s="57"/>
      <c r="N122" s="57"/>
      <c r="O122" s="57"/>
      <c r="P122" s="58" t="str">
        <f t="shared" si="7"/>
        <v/>
      </c>
      <c r="Q122" s="113" t="str">
        <f t="shared" si="8"/>
        <v/>
      </c>
      <c r="R122" s="53"/>
      <c r="T122" s="47" t="str">
        <f t="shared" si="9"/>
        <v/>
      </c>
      <c r="U122" s="47" t="str">
        <f t="shared" si="10"/>
        <v/>
      </c>
    </row>
    <row r="123" spans="1:21" ht="12" customHeight="1" x14ac:dyDescent="0.4">
      <c r="A123" s="7">
        <v>107</v>
      </c>
      <c r="B123" s="44"/>
      <c r="C123" s="44"/>
      <c r="D123" s="57"/>
      <c r="E123" s="57"/>
      <c r="F123" s="57"/>
      <c r="G123" s="57"/>
      <c r="H123" s="57"/>
      <c r="I123" s="57"/>
      <c r="J123" s="57"/>
      <c r="K123" s="57"/>
      <c r="L123" s="57"/>
      <c r="M123" s="57"/>
      <c r="N123" s="57"/>
      <c r="O123" s="57"/>
      <c r="P123" s="58" t="str">
        <f t="shared" si="7"/>
        <v/>
      </c>
      <c r="Q123" s="113" t="str">
        <f t="shared" si="8"/>
        <v/>
      </c>
      <c r="R123" s="53"/>
      <c r="T123" s="47" t="str">
        <f t="shared" si="9"/>
        <v/>
      </c>
      <c r="U123" s="47" t="str">
        <f t="shared" si="10"/>
        <v/>
      </c>
    </row>
    <row r="124" spans="1:21" ht="12" customHeight="1" x14ac:dyDescent="0.4">
      <c r="A124" s="7">
        <v>108</v>
      </c>
      <c r="B124" s="44"/>
      <c r="C124" s="44"/>
      <c r="D124" s="57"/>
      <c r="E124" s="57"/>
      <c r="F124" s="57"/>
      <c r="G124" s="57"/>
      <c r="H124" s="57"/>
      <c r="I124" s="57"/>
      <c r="J124" s="57"/>
      <c r="K124" s="57"/>
      <c r="L124" s="57"/>
      <c r="M124" s="57"/>
      <c r="N124" s="57"/>
      <c r="O124" s="57"/>
      <c r="P124" s="58" t="str">
        <f t="shared" si="7"/>
        <v/>
      </c>
      <c r="Q124" s="113" t="str">
        <f t="shared" si="8"/>
        <v/>
      </c>
      <c r="R124" s="53"/>
      <c r="T124" s="47" t="str">
        <f t="shared" si="9"/>
        <v/>
      </c>
      <c r="U124" s="47" t="str">
        <f t="shared" si="10"/>
        <v/>
      </c>
    </row>
    <row r="125" spans="1:21" ht="12" customHeight="1" x14ac:dyDescent="0.4">
      <c r="A125" s="7">
        <v>109</v>
      </c>
      <c r="B125" s="44"/>
      <c r="C125" s="44"/>
      <c r="D125" s="57"/>
      <c r="E125" s="57"/>
      <c r="F125" s="57"/>
      <c r="G125" s="57"/>
      <c r="H125" s="57"/>
      <c r="I125" s="57"/>
      <c r="J125" s="57"/>
      <c r="K125" s="57"/>
      <c r="L125" s="57"/>
      <c r="M125" s="57"/>
      <c r="N125" s="57"/>
      <c r="O125" s="57"/>
      <c r="P125" s="58" t="str">
        <f t="shared" si="7"/>
        <v/>
      </c>
      <c r="Q125" s="113" t="str">
        <f t="shared" si="8"/>
        <v/>
      </c>
      <c r="R125" s="53"/>
      <c r="T125" s="47" t="str">
        <f t="shared" si="9"/>
        <v/>
      </c>
      <c r="U125" s="47" t="str">
        <f t="shared" si="10"/>
        <v/>
      </c>
    </row>
    <row r="126" spans="1:21" ht="12" customHeight="1" x14ac:dyDescent="0.4">
      <c r="A126" s="7">
        <v>110</v>
      </c>
      <c r="B126" s="44"/>
      <c r="C126" s="44"/>
      <c r="D126" s="57"/>
      <c r="E126" s="57"/>
      <c r="F126" s="57"/>
      <c r="G126" s="57"/>
      <c r="H126" s="57"/>
      <c r="I126" s="57"/>
      <c r="J126" s="57"/>
      <c r="K126" s="57"/>
      <c r="L126" s="57"/>
      <c r="M126" s="57"/>
      <c r="N126" s="57"/>
      <c r="O126" s="57"/>
      <c r="P126" s="58" t="str">
        <f t="shared" si="7"/>
        <v/>
      </c>
      <c r="Q126" s="113" t="str">
        <f t="shared" si="8"/>
        <v/>
      </c>
      <c r="R126" s="53"/>
      <c r="T126" s="47" t="str">
        <f t="shared" si="9"/>
        <v/>
      </c>
      <c r="U126" s="47" t="str">
        <f t="shared" si="10"/>
        <v/>
      </c>
    </row>
    <row r="127" spans="1:21" ht="12" customHeight="1" x14ac:dyDescent="0.4">
      <c r="A127" s="7">
        <v>111</v>
      </c>
      <c r="B127" s="44"/>
      <c r="C127" s="44"/>
      <c r="D127" s="57"/>
      <c r="E127" s="57"/>
      <c r="F127" s="57"/>
      <c r="G127" s="57"/>
      <c r="H127" s="57"/>
      <c r="I127" s="57"/>
      <c r="J127" s="57"/>
      <c r="K127" s="57"/>
      <c r="L127" s="57"/>
      <c r="M127" s="57"/>
      <c r="N127" s="57"/>
      <c r="O127" s="57"/>
      <c r="P127" s="58" t="str">
        <f t="shared" si="7"/>
        <v/>
      </c>
      <c r="Q127" s="113" t="str">
        <f t="shared" si="8"/>
        <v/>
      </c>
      <c r="R127" s="53"/>
      <c r="T127" s="47" t="str">
        <f t="shared" si="9"/>
        <v/>
      </c>
      <c r="U127" s="47" t="str">
        <f t="shared" si="10"/>
        <v/>
      </c>
    </row>
    <row r="128" spans="1:21" ht="12" customHeight="1" x14ac:dyDescent="0.4">
      <c r="A128" s="7">
        <v>112</v>
      </c>
      <c r="B128" s="44"/>
      <c r="C128" s="44"/>
      <c r="D128" s="57"/>
      <c r="E128" s="57"/>
      <c r="F128" s="57"/>
      <c r="G128" s="57"/>
      <c r="H128" s="57"/>
      <c r="I128" s="57"/>
      <c r="J128" s="57"/>
      <c r="K128" s="57"/>
      <c r="L128" s="57"/>
      <c r="M128" s="57"/>
      <c r="N128" s="57"/>
      <c r="O128" s="57"/>
      <c r="P128" s="58" t="str">
        <f t="shared" si="7"/>
        <v/>
      </c>
      <c r="Q128" s="113" t="str">
        <f t="shared" si="8"/>
        <v/>
      </c>
      <c r="R128" s="53"/>
      <c r="T128" s="47" t="str">
        <f t="shared" si="9"/>
        <v/>
      </c>
      <c r="U128" s="47" t="str">
        <f t="shared" si="10"/>
        <v/>
      </c>
    </row>
    <row r="129" spans="1:21" ht="12" customHeight="1" x14ac:dyDescent="0.4">
      <c r="A129" s="7">
        <v>113</v>
      </c>
      <c r="B129" s="44"/>
      <c r="C129" s="44"/>
      <c r="D129" s="57"/>
      <c r="E129" s="57"/>
      <c r="F129" s="57"/>
      <c r="G129" s="57"/>
      <c r="H129" s="57"/>
      <c r="I129" s="57"/>
      <c r="J129" s="57"/>
      <c r="K129" s="57"/>
      <c r="L129" s="57"/>
      <c r="M129" s="57"/>
      <c r="N129" s="57"/>
      <c r="O129" s="57"/>
      <c r="P129" s="58" t="str">
        <f t="shared" si="7"/>
        <v/>
      </c>
      <c r="Q129" s="113" t="str">
        <f t="shared" si="8"/>
        <v/>
      </c>
      <c r="R129" s="53"/>
      <c r="T129" s="47" t="str">
        <f t="shared" si="9"/>
        <v/>
      </c>
      <c r="U129" s="47" t="str">
        <f t="shared" si="10"/>
        <v/>
      </c>
    </row>
    <row r="130" spans="1:21" ht="12" customHeight="1" x14ac:dyDescent="0.4">
      <c r="A130" s="7">
        <v>114</v>
      </c>
      <c r="B130" s="44"/>
      <c r="C130" s="44"/>
      <c r="D130" s="57"/>
      <c r="E130" s="57"/>
      <c r="F130" s="57"/>
      <c r="G130" s="57"/>
      <c r="H130" s="57"/>
      <c r="I130" s="57"/>
      <c r="J130" s="57"/>
      <c r="K130" s="57"/>
      <c r="L130" s="57"/>
      <c r="M130" s="57"/>
      <c r="N130" s="57"/>
      <c r="O130" s="57"/>
      <c r="P130" s="58" t="str">
        <f t="shared" si="7"/>
        <v/>
      </c>
      <c r="Q130" s="113" t="str">
        <f t="shared" si="8"/>
        <v/>
      </c>
      <c r="R130" s="53"/>
      <c r="T130" s="47" t="str">
        <f t="shared" si="9"/>
        <v/>
      </c>
      <c r="U130" s="47" t="str">
        <f t="shared" si="10"/>
        <v/>
      </c>
    </row>
    <row r="131" spans="1:21" ht="12" customHeight="1" x14ac:dyDescent="0.4">
      <c r="A131" s="7">
        <v>115</v>
      </c>
      <c r="B131" s="44"/>
      <c r="C131" s="44"/>
      <c r="D131" s="57"/>
      <c r="E131" s="57"/>
      <c r="F131" s="57"/>
      <c r="G131" s="57"/>
      <c r="H131" s="57"/>
      <c r="I131" s="57"/>
      <c r="J131" s="57"/>
      <c r="K131" s="57"/>
      <c r="L131" s="57"/>
      <c r="M131" s="57"/>
      <c r="N131" s="57"/>
      <c r="O131" s="57"/>
      <c r="P131" s="58" t="str">
        <f t="shared" si="7"/>
        <v/>
      </c>
      <c r="Q131" s="113" t="str">
        <f t="shared" si="8"/>
        <v/>
      </c>
      <c r="R131" s="53"/>
      <c r="T131" s="47" t="str">
        <f t="shared" si="9"/>
        <v/>
      </c>
      <c r="U131" s="47" t="str">
        <f t="shared" si="10"/>
        <v/>
      </c>
    </row>
    <row r="132" spans="1:21" ht="12" customHeight="1" x14ac:dyDescent="0.4">
      <c r="A132" s="7">
        <v>116</v>
      </c>
      <c r="B132" s="44"/>
      <c r="C132" s="44"/>
      <c r="D132" s="57"/>
      <c r="E132" s="57"/>
      <c r="F132" s="57"/>
      <c r="G132" s="57"/>
      <c r="H132" s="57"/>
      <c r="I132" s="57"/>
      <c r="J132" s="57"/>
      <c r="K132" s="57"/>
      <c r="L132" s="57"/>
      <c r="M132" s="57"/>
      <c r="N132" s="57"/>
      <c r="O132" s="57"/>
      <c r="P132" s="58" t="str">
        <f t="shared" si="7"/>
        <v/>
      </c>
      <c r="Q132" s="113" t="str">
        <f t="shared" si="8"/>
        <v/>
      </c>
      <c r="R132" s="53"/>
      <c r="T132" s="47" t="str">
        <f t="shared" si="9"/>
        <v/>
      </c>
      <c r="U132" s="47" t="str">
        <f t="shared" si="10"/>
        <v/>
      </c>
    </row>
    <row r="133" spans="1:21" ht="12" customHeight="1" x14ac:dyDescent="0.4">
      <c r="A133" s="7">
        <v>117</v>
      </c>
      <c r="B133" s="44"/>
      <c r="C133" s="44"/>
      <c r="D133" s="57"/>
      <c r="E133" s="57"/>
      <c r="F133" s="57"/>
      <c r="G133" s="57"/>
      <c r="H133" s="57"/>
      <c r="I133" s="57"/>
      <c r="J133" s="57"/>
      <c r="K133" s="57"/>
      <c r="L133" s="57"/>
      <c r="M133" s="57"/>
      <c r="N133" s="57"/>
      <c r="O133" s="57"/>
      <c r="P133" s="58" t="str">
        <f t="shared" si="7"/>
        <v/>
      </c>
      <c r="Q133" s="113" t="str">
        <f t="shared" si="8"/>
        <v/>
      </c>
      <c r="R133" s="53"/>
      <c r="T133" s="47" t="str">
        <f t="shared" si="9"/>
        <v/>
      </c>
      <c r="U133" s="47" t="str">
        <f t="shared" si="10"/>
        <v/>
      </c>
    </row>
    <row r="134" spans="1:21" ht="12" customHeight="1" x14ac:dyDescent="0.4">
      <c r="A134" s="7">
        <v>118</v>
      </c>
      <c r="B134" s="44"/>
      <c r="C134" s="44"/>
      <c r="D134" s="57"/>
      <c r="E134" s="57"/>
      <c r="F134" s="57"/>
      <c r="G134" s="57"/>
      <c r="H134" s="57"/>
      <c r="I134" s="57"/>
      <c r="J134" s="57"/>
      <c r="K134" s="57"/>
      <c r="L134" s="57"/>
      <c r="M134" s="57"/>
      <c r="N134" s="57"/>
      <c r="O134" s="57"/>
      <c r="P134" s="58" t="str">
        <f t="shared" si="7"/>
        <v/>
      </c>
      <c r="Q134" s="113" t="str">
        <f t="shared" si="8"/>
        <v/>
      </c>
      <c r="R134" s="53"/>
      <c r="T134" s="47" t="str">
        <f t="shared" si="9"/>
        <v/>
      </c>
      <c r="U134" s="47" t="str">
        <f t="shared" si="10"/>
        <v/>
      </c>
    </row>
    <row r="135" spans="1:21" ht="12" customHeight="1" x14ac:dyDescent="0.4">
      <c r="A135" s="7">
        <v>119</v>
      </c>
      <c r="B135" s="44"/>
      <c r="C135" s="44"/>
      <c r="D135" s="57"/>
      <c r="E135" s="57"/>
      <c r="F135" s="57"/>
      <c r="G135" s="57"/>
      <c r="H135" s="57"/>
      <c r="I135" s="57"/>
      <c r="J135" s="57"/>
      <c r="K135" s="57"/>
      <c r="L135" s="57"/>
      <c r="M135" s="57"/>
      <c r="N135" s="57"/>
      <c r="O135" s="57"/>
      <c r="P135" s="58" t="str">
        <f t="shared" si="7"/>
        <v/>
      </c>
      <c r="Q135" s="113" t="str">
        <f t="shared" si="8"/>
        <v/>
      </c>
      <c r="R135" s="53"/>
      <c r="T135" s="47" t="str">
        <f t="shared" si="9"/>
        <v/>
      </c>
      <c r="U135" s="47" t="str">
        <f t="shared" si="10"/>
        <v/>
      </c>
    </row>
    <row r="136" spans="1:21" ht="12" customHeight="1" x14ac:dyDescent="0.4">
      <c r="A136" s="7">
        <v>120</v>
      </c>
      <c r="B136" s="44"/>
      <c r="C136" s="44"/>
      <c r="D136" s="57"/>
      <c r="E136" s="57"/>
      <c r="F136" s="57"/>
      <c r="G136" s="57"/>
      <c r="H136" s="57"/>
      <c r="I136" s="57"/>
      <c r="J136" s="57"/>
      <c r="K136" s="57"/>
      <c r="L136" s="57"/>
      <c r="M136" s="57"/>
      <c r="N136" s="57"/>
      <c r="O136" s="57"/>
      <c r="P136" s="58" t="str">
        <f t="shared" si="7"/>
        <v/>
      </c>
      <c r="Q136" s="113" t="str">
        <f t="shared" si="8"/>
        <v/>
      </c>
      <c r="R136" s="53"/>
      <c r="T136" s="47" t="str">
        <f t="shared" si="9"/>
        <v/>
      </c>
      <c r="U136" s="47" t="str">
        <f t="shared" si="10"/>
        <v/>
      </c>
    </row>
    <row r="137" spans="1:21" ht="12" customHeight="1" x14ac:dyDescent="0.4">
      <c r="A137" s="7">
        <v>121</v>
      </c>
      <c r="B137" s="44"/>
      <c r="C137" s="44"/>
      <c r="D137" s="57"/>
      <c r="E137" s="57"/>
      <c r="F137" s="57"/>
      <c r="G137" s="57"/>
      <c r="H137" s="57"/>
      <c r="I137" s="57"/>
      <c r="J137" s="57"/>
      <c r="K137" s="57"/>
      <c r="L137" s="57"/>
      <c r="M137" s="57"/>
      <c r="N137" s="57"/>
      <c r="O137" s="57"/>
      <c r="P137" s="58" t="str">
        <f t="shared" si="7"/>
        <v/>
      </c>
      <c r="Q137" s="113" t="str">
        <f t="shared" si="8"/>
        <v/>
      </c>
      <c r="R137" s="53"/>
      <c r="T137" s="47" t="str">
        <f t="shared" si="9"/>
        <v/>
      </c>
      <c r="U137" s="47" t="str">
        <f t="shared" si="10"/>
        <v/>
      </c>
    </row>
    <row r="138" spans="1:21" ht="12" customHeight="1" x14ac:dyDescent="0.4">
      <c r="A138" s="7">
        <v>122</v>
      </c>
      <c r="B138" s="44"/>
      <c r="C138" s="44"/>
      <c r="D138" s="57"/>
      <c r="E138" s="57"/>
      <c r="F138" s="57"/>
      <c r="G138" s="57"/>
      <c r="H138" s="57"/>
      <c r="I138" s="57"/>
      <c r="J138" s="57"/>
      <c r="K138" s="57"/>
      <c r="L138" s="57"/>
      <c r="M138" s="57"/>
      <c r="N138" s="57"/>
      <c r="O138" s="57"/>
      <c r="P138" s="58" t="str">
        <f t="shared" si="7"/>
        <v/>
      </c>
      <c r="Q138" s="113" t="str">
        <f t="shared" si="8"/>
        <v/>
      </c>
      <c r="R138" s="53"/>
      <c r="T138" s="47" t="str">
        <f t="shared" si="9"/>
        <v/>
      </c>
      <c r="U138" s="47" t="str">
        <f t="shared" si="10"/>
        <v/>
      </c>
    </row>
    <row r="139" spans="1:21" ht="12" customHeight="1" x14ac:dyDescent="0.4">
      <c r="A139" s="7">
        <v>123</v>
      </c>
      <c r="B139" s="44"/>
      <c r="C139" s="44"/>
      <c r="D139" s="57"/>
      <c r="E139" s="57"/>
      <c r="F139" s="57"/>
      <c r="G139" s="57"/>
      <c r="H139" s="57"/>
      <c r="I139" s="57"/>
      <c r="J139" s="57"/>
      <c r="K139" s="57"/>
      <c r="L139" s="57"/>
      <c r="M139" s="57"/>
      <c r="N139" s="57"/>
      <c r="O139" s="57"/>
      <c r="P139" s="58" t="str">
        <f t="shared" si="7"/>
        <v/>
      </c>
      <c r="Q139" s="113" t="str">
        <f t="shared" si="8"/>
        <v/>
      </c>
      <c r="R139" s="53"/>
      <c r="T139" s="47" t="str">
        <f t="shared" si="9"/>
        <v/>
      </c>
      <c r="U139" s="47" t="str">
        <f t="shared" si="10"/>
        <v/>
      </c>
    </row>
    <row r="140" spans="1:21" ht="12" customHeight="1" x14ac:dyDescent="0.4">
      <c r="A140" s="7">
        <v>124</v>
      </c>
      <c r="B140" s="44"/>
      <c r="C140" s="44"/>
      <c r="D140" s="57"/>
      <c r="E140" s="57"/>
      <c r="F140" s="57"/>
      <c r="G140" s="57"/>
      <c r="H140" s="57"/>
      <c r="I140" s="57"/>
      <c r="J140" s="57"/>
      <c r="K140" s="57"/>
      <c r="L140" s="57"/>
      <c r="M140" s="57"/>
      <c r="N140" s="57"/>
      <c r="O140" s="57"/>
      <c r="P140" s="58" t="str">
        <f t="shared" si="7"/>
        <v/>
      </c>
      <c r="Q140" s="113" t="str">
        <f t="shared" si="8"/>
        <v/>
      </c>
      <c r="R140" s="53"/>
      <c r="T140" s="47" t="str">
        <f t="shared" si="9"/>
        <v/>
      </c>
      <c r="U140" s="47" t="str">
        <f t="shared" si="10"/>
        <v/>
      </c>
    </row>
    <row r="141" spans="1:21" ht="12" customHeight="1" x14ac:dyDescent="0.4">
      <c r="A141" s="7">
        <v>125</v>
      </c>
      <c r="B141" s="44"/>
      <c r="C141" s="44"/>
      <c r="D141" s="57"/>
      <c r="E141" s="57"/>
      <c r="F141" s="57"/>
      <c r="G141" s="57"/>
      <c r="H141" s="57"/>
      <c r="I141" s="57"/>
      <c r="J141" s="57"/>
      <c r="K141" s="57"/>
      <c r="L141" s="57"/>
      <c r="M141" s="57"/>
      <c r="N141" s="57"/>
      <c r="O141" s="57"/>
      <c r="P141" s="58" t="str">
        <f t="shared" si="7"/>
        <v/>
      </c>
      <c r="Q141" s="113" t="str">
        <f t="shared" si="8"/>
        <v/>
      </c>
      <c r="R141" s="53"/>
      <c r="T141" s="47" t="str">
        <f t="shared" si="9"/>
        <v/>
      </c>
      <c r="U141" s="47" t="str">
        <f t="shared" si="10"/>
        <v/>
      </c>
    </row>
    <row r="142" spans="1:21" ht="12" customHeight="1" x14ac:dyDescent="0.4">
      <c r="A142" s="7">
        <v>126</v>
      </c>
      <c r="B142" s="44"/>
      <c r="C142" s="44"/>
      <c r="D142" s="57"/>
      <c r="E142" s="57"/>
      <c r="F142" s="57"/>
      <c r="G142" s="57"/>
      <c r="H142" s="57"/>
      <c r="I142" s="57"/>
      <c r="J142" s="57"/>
      <c r="K142" s="57"/>
      <c r="L142" s="57"/>
      <c r="M142" s="57"/>
      <c r="N142" s="57"/>
      <c r="O142" s="57"/>
      <c r="P142" s="58" t="str">
        <f t="shared" si="7"/>
        <v/>
      </c>
      <c r="Q142" s="113" t="str">
        <f t="shared" si="8"/>
        <v/>
      </c>
      <c r="R142" s="53"/>
      <c r="T142" s="47" t="str">
        <f t="shared" si="9"/>
        <v/>
      </c>
      <c r="U142" s="47" t="str">
        <f t="shared" si="10"/>
        <v/>
      </c>
    </row>
    <row r="143" spans="1:21" ht="12" customHeight="1" x14ac:dyDescent="0.4">
      <c r="A143" s="7">
        <v>127</v>
      </c>
      <c r="B143" s="44"/>
      <c r="C143" s="44"/>
      <c r="D143" s="57"/>
      <c r="E143" s="57"/>
      <c r="F143" s="57"/>
      <c r="G143" s="57"/>
      <c r="H143" s="57"/>
      <c r="I143" s="57"/>
      <c r="J143" s="57"/>
      <c r="K143" s="57"/>
      <c r="L143" s="57"/>
      <c r="M143" s="57"/>
      <c r="N143" s="57"/>
      <c r="O143" s="57"/>
      <c r="P143" s="58" t="str">
        <f t="shared" si="7"/>
        <v/>
      </c>
      <c r="Q143" s="113" t="str">
        <f t="shared" si="8"/>
        <v/>
      </c>
      <c r="R143" s="53"/>
      <c r="T143" s="47" t="str">
        <f t="shared" si="9"/>
        <v/>
      </c>
      <c r="U143" s="47" t="str">
        <f t="shared" si="10"/>
        <v/>
      </c>
    </row>
    <row r="144" spans="1:21" ht="12" customHeight="1" x14ac:dyDescent="0.4">
      <c r="A144" s="7">
        <v>128</v>
      </c>
      <c r="B144" s="44"/>
      <c r="C144" s="44"/>
      <c r="D144" s="57"/>
      <c r="E144" s="57"/>
      <c r="F144" s="57"/>
      <c r="G144" s="57"/>
      <c r="H144" s="57"/>
      <c r="I144" s="57"/>
      <c r="J144" s="57"/>
      <c r="K144" s="57"/>
      <c r="L144" s="57"/>
      <c r="M144" s="57"/>
      <c r="N144" s="57"/>
      <c r="O144" s="57"/>
      <c r="P144" s="58" t="str">
        <f t="shared" si="7"/>
        <v/>
      </c>
      <c r="Q144" s="113" t="str">
        <f t="shared" si="8"/>
        <v/>
      </c>
      <c r="R144" s="53"/>
      <c r="T144" s="47" t="str">
        <f t="shared" si="9"/>
        <v/>
      </c>
      <c r="U144" s="47" t="str">
        <f t="shared" si="10"/>
        <v/>
      </c>
    </row>
    <row r="145" spans="1:21" ht="12" customHeight="1" x14ac:dyDescent="0.4">
      <c r="A145" s="7">
        <v>129</v>
      </c>
      <c r="B145" s="44"/>
      <c r="C145" s="44"/>
      <c r="D145" s="57"/>
      <c r="E145" s="57"/>
      <c r="F145" s="57"/>
      <c r="G145" s="57"/>
      <c r="H145" s="57"/>
      <c r="I145" s="57"/>
      <c r="J145" s="57"/>
      <c r="K145" s="57"/>
      <c r="L145" s="57"/>
      <c r="M145" s="57"/>
      <c r="N145" s="57"/>
      <c r="O145" s="57"/>
      <c r="P145" s="58" t="str">
        <f t="shared" si="7"/>
        <v/>
      </c>
      <c r="Q145" s="113" t="str">
        <f t="shared" si="8"/>
        <v/>
      </c>
      <c r="R145" s="53"/>
      <c r="T145" s="47" t="str">
        <f t="shared" si="9"/>
        <v/>
      </c>
      <c r="U145" s="47" t="str">
        <f t="shared" si="10"/>
        <v/>
      </c>
    </row>
    <row r="146" spans="1:21" ht="12" customHeight="1" x14ac:dyDescent="0.4">
      <c r="A146" s="7">
        <v>130</v>
      </c>
      <c r="B146" s="44"/>
      <c r="C146" s="44"/>
      <c r="D146" s="57"/>
      <c r="E146" s="57"/>
      <c r="F146" s="57"/>
      <c r="G146" s="57"/>
      <c r="H146" s="57"/>
      <c r="I146" s="57"/>
      <c r="J146" s="57"/>
      <c r="K146" s="57"/>
      <c r="L146" s="57"/>
      <c r="M146" s="57"/>
      <c r="N146" s="57"/>
      <c r="O146" s="57"/>
      <c r="P146" s="58" t="str">
        <f t="shared" ref="P146:P209" si="11">IF(C146="","",SUM(D146:O146))</f>
        <v/>
      </c>
      <c r="Q146" s="113" t="str">
        <f t="shared" ref="Q146:Q209" si="12">IF(C146="","",ROUNDDOWN(AVERAGEA(D146:O146),1))</f>
        <v/>
      </c>
      <c r="R146" s="53"/>
      <c r="T146" s="47" t="str">
        <f t="shared" ref="T146:T209" si="13">IF(C146="","",COUNT(D146:O146))</f>
        <v/>
      </c>
      <c r="U146" s="47" t="str">
        <f t="shared" ref="U146:U209" si="14">IF(C146="","",IF(ROUNDDOWN(P146/T146,1)=Q146,"○","要確認"))</f>
        <v/>
      </c>
    </row>
    <row r="147" spans="1:21" ht="12" customHeight="1" x14ac:dyDescent="0.4">
      <c r="A147" s="7">
        <v>131</v>
      </c>
      <c r="B147" s="44"/>
      <c r="C147" s="44"/>
      <c r="D147" s="57"/>
      <c r="E147" s="57"/>
      <c r="F147" s="57"/>
      <c r="G147" s="57"/>
      <c r="H147" s="57"/>
      <c r="I147" s="57"/>
      <c r="J147" s="57"/>
      <c r="K147" s="57"/>
      <c r="L147" s="57"/>
      <c r="M147" s="57"/>
      <c r="N147" s="57"/>
      <c r="O147" s="57"/>
      <c r="P147" s="58" t="str">
        <f t="shared" si="11"/>
        <v/>
      </c>
      <c r="Q147" s="113" t="str">
        <f t="shared" si="12"/>
        <v/>
      </c>
      <c r="R147" s="53"/>
      <c r="T147" s="47" t="str">
        <f t="shared" si="13"/>
        <v/>
      </c>
      <c r="U147" s="47" t="str">
        <f t="shared" si="14"/>
        <v/>
      </c>
    </row>
    <row r="148" spans="1:21" ht="12" customHeight="1" x14ac:dyDescent="0.4">
      <c r="A148" s="7">
        <v>132</v>
      </c>
      <c r="B148" s="44"/>
      <c r="C148" s="44"/>
      <c r="D148" s="57"/>
      <c r="E148" s="57"/>
      <c r="F148" s="57"/>
      <c r="G148" s="57"/>
      <c r="H148" s="57"/>
      <c r="I148" s="57"/>
      <c r="J148" s="57"/>
      <c r="K148" s="57"/>
      <c r="L148" s="57"/>
      <c r="M148" s="57"/>
      <c r="N148" s="57"/>
      <c r="O148" s="57"/>
      <c r="P148" s="58" t="str">
        <f t="shared" si="11"/>
        <v/>
      </c>
      <c r="Q148" s="113" t="str">
        <f t="shared" si="12"/>
        <v/>
      </c>
      <c r="R148" s="53"/>
      <c r="T148" s="47" t="str">
        <f t="shared" si="13"/>
        <v/>
      </c>
      <c r="U148" s="47" t="str">
        <f t="shared" si="14"/>
        <v/>
      </c>
    </row>
    <row r="149" spans="1:21" ht="12" customHeight="1" x14ac:dyDescent="0.4">
      <c r="A149" s="7">
        <v>133</v>
      </c>
      <c r="B149" s="44"/>
      <c r="C149" s="44"/>
      <c r="D149" s="57"/>
      <c r="E149" s="57"/>
      <c r="F149" s="57"/>
      <c r="G149" s="57"/>
      <c r="H149" s="57"/>
      <c r="I149" s="57"/>
      <c r="J149" s="57"/>
      <c r="K149" s="57"/>
      <c r="L149" s="57"/>
      <c r="M149" s="57"/>
      <c r="N149" s="57"/>
      <c r="O149" s="57"/>
      <c r="P149" s="58" t="str">
        <f t="shared" si="11"/>
        <v/>
      </c>
      <c r="Q149" s="113" t="str">
        <f t="shared" si="12"/>
        <v/>
      </c>
      <c r="R149" s="53"/>
      <c r="T149" s="47" t="str">
        <f t="shared" si="13"/>
        <v/>
      </c>
      <c r="U149" s="47" t="str">
        <f t="shared" si="14"/>
        <v/>
      </c>
    </row>
    <row r="150" spans="1:21" ht="12" customHeight="1" x14ac:dyDescent="0.4">
      <c r="A150" s="7">
        <v>134</v>
      </c>
      <c r="B150" s="44"/>
      <c r="C150" s="44"/>
      <c r="D150" s="57"/>
      <c r="E150" s="57"/>
      <c r="F150" s="57"/>
      <c r="G150" s="57"/>
      <c r="H150" s="57"/>
      <c r="I150" s="57"/>
      <c r="J150" s="57"/>
      <c r="K150" s="57"/>
      <c r="L150" s="57"/>
      <c r="M150" s="57"/>
      <c r="N150" s="57"/>
      <c r="O150" s="57"/>
      <c r="P150" s="58" t="str">
        <f t="shared" si="11"/>
        <v/>
      </c>
      <c r="Q150" s="113" t="str">
        <f t="shared" si="12"/>
        <v/>
      </c>
      <c r="R150" s="53"/>
      <c r="T150" s="47" t="str">
        <f t="shared" si="13"/>
        <v/>
      </c>
      <c r="U150" s="47" t="str">
        <f t="shared" si="14"/>
        <v/>
      </c>
    </row>
    <row r="151" spans="1:21" ht="12" customHeight="1" x14ac:dyDescent="0.4">
      <c r="A151" s="7">
        <v>135</v>
      </c>
      <c r="B151" s="44"/>
      <c r="C151" s="44"/>
      <c r="D151" s="57"/>
      <c r="E151" s="57"/>
      <c r="F151" s="57"/>
      <c r="G151" s="57"/>
      <c r="H151" s="57"/>
      <c r="I151" s="57"/>
      <c r="J151" s="57"/>
      <c r="K151" s="57"/>
      <c r="L151" s="57"/>
      <c r="M151" s="57"/>
      <c r="N151" s="57"/>
      <c r="O151" s="57"/>
      <c r="P151" s="58" t="str">
        <f t="shared" si="11"/>
        <v/>
      </c>
      <c r="Q151" s="113" t="str">
        <f t="shared" si="12"/>
        <v/>
      </c>
      <c r="R151" s="53"/>
      <c r="T151" s="47" t="str">
        <f t="shared" si="13"/>
        <v/>
      </c>
      <c r="U151" s="47" t="str">
        <f t="shared" si="14"/>
        <v/>
      </c>
    </row>
    <row r="152" spans="1:21" ht="12" customHeight="1" x14ac:dyDescent="0.4">
      <c r="A152" s="7">
        <v>136</v>
      </c>
      <c r="B152" s="44"/>
      <c r="C152" s="44"/>
      <c r="D152" s="57"/>
      <c r="E152" s="57"/>
      <c r="F152" s="57"/>
      <c r="G152" s="57"/>
      <c r="H152" s="57"/>
      <c r="I152" s="57"/>
      <c r="J152" s="57"/>
      <c r="K152" s="57"/>
      <c r="L152" s="57"/>
      <c r="M152" s="57"/>
      <c r="N152" s="57"/>
      <c r="O152" s="57"/>
      <c r="P152" s="58" t="str">
        <f t="shared" si="11"/>
        <v/>
      </c>
      <c r="Q152" s="113" t="str">
        <f t="shared" si="12"/>
        <v/>
      </c>
      <c r="R152" s="53"/>
      <c r="T152" s="47" t="str">
        <f t="shared" si="13"/>
        <v/>
      </c>
      <c r="U152" s="47" t="str">
        <f t="shared" si="14"/>
        <v/>
      </c>
    </row>
    <row r="153" spans="1:21" ht="12" customHeight="1" x14ac:dyDescent="0.4">
      <c r="A153" s="7">
        <v>137</v>
      </c>
      <c r="B153" s="44"/>
      <c r="C153" s="44"/>
      <c r="D153" s="57"/>
      <c r="E153" s="57"/>
      <c r="F153" s="57"/>
      <c r="G153" s="57"/>
      <c r="H153" s="57"/>
      <c r="I153" s="57"/>
      <c r="J153" s="57"/>
      <c r="K153" s="57"/>
      <c r="L153" s="57"/>
      <c r="M153" s="57"/>
      <c r="N153" s="57"/>
      <c r="O153" s="57"/>
      <c r="P153" s="58" t="str">
        <f t="shared" si="11"/>
        <v/>
      </c>
      <c r="Q153" s="113" t="str">
        <f t="shared" si="12"/>
        <v/>
      </c>
      <c r="R153" s="53"/>
      <c r="T153" s="47" t="str">
        <f t="shared" si="13"/>
        <v/>
      </c>
      <c r="U153" s="47" t="str">
        <f t="shared" si="14"/>
        <v/>
      </c>
    </row>
    <row r="154" spans="1:21" ht="12" customHeight="1" x14ac:dyDescent="0.4">
      <c r="A154" s="7">
        <v>138</v>
      </c>
      <c r="B154" s="44"/>
      <c r="C154" s="44"/>
      <c r="D154" s="57"/>
      <c r="E154" s="57"/>
      <c r="F154" s="57"/>
      <c r="G154" s="57"/>
      <c r="H154" s="57"/>
      <c r="I154" s="57"/>
      <c r="J154" s="57"/>
      <c r="K154" s="57"/>
      <c r="L154" s="57"/>
      <c r="M154" s="57"/>
      <c r="N154" s="57"/>
      <c r="O154" s="57"/>
      <c r="P154" s="58" t="str">
        <f t="shared" si="11"/>
        <v/>
      </c>
      <c r="Q154" s="113" t="str">
        <f t="shared" si="12"/>
        <v/>
      </c>
      <c r="R154" s="53"/>
      <c r="T154" s="47" t="str">
        <f t="shared" si="13"/>
        <v/>
      </c>
      <c r="U154" s="47" t="str">
        <f t="shared" si="14"/>
        <v/>
      </c>
    </row>
    <row r="155" spans="1:21" ht="12" customHeight="1" x14ac:dyDescent="0.4">
      <c r="A155" s="7">
        <v>139</v>
      </c>
      <c r="B155" s="44"/>
      <c r="C155" s="44"/>
      <c r="D155" s="57"/>
      <c r="E155" s="57"/>
      <c r="F155" s="57"/>
      <c r="G155" s="57"/>
      <c r="H155" s="57"/>
      <c r="I155" s="57"/>
      <c r="J155" s="57"/>
      <c r="K155" s="57"/>
      <c r="L155" s="57"/>
      <c r="M155" s="57"/>
      <c r="N155" s="57"/>
      <c r="O155" s="57"/>
      <c r="P155" s="58" t="str">
        <f t="shared" si="11"/>
        <v/>
      </c>
      <c r="Q155" s="113" t="str">
        <f t="shared" si="12"/>
        <v/>
      </c>
      <c r="R155" s="53"/>
      <c r="T155" s="47" t="str">
        <f t="shared" si="13"/>
        <v/>
      </c>
      <c r="U155" s="47" t="str">
        <f t="shared" si="14"/>
        <v/>
      </c>
    </row>
    <row r="156" spans="1:21" ht="12" customHeight="1" x14ac:dyDescent="0.4">
      <c r="A156" s="7">
        <v>140</v>
      </c>
      <c r="B156" s="44"/>
      <c r="C156" s="44"/>
      <c r="D156" s="57"/>
      <c r="E156" s="57"/>
      <c r="F156" s="57"/>
      <c r="G156" s="57"/>
      <c r="H156" s="57"/>
      <c r="I156" s="57"/>
      <c r="J156" s="57"/>
      <c r="K156" s="57"/>
      <c r="L156" s="57"/>
      <c r="M156" s="57"/>
      <c r="N156" s="57"/>
      <c r="O156" s="57"/>
      <c r="P156" s="58" t="str">
        <f t="shared" si="11"/>
        <v/>
      </c>
      <c r="Q156" s="113" t="str">
        <f t="shared" si="12"/>
        <v/>
      </c>
      <c r="R156" s="53"/>
      <c r="T156" s="47" t="str">
        <f t="shared" si="13"/>
        <v/>
      </c>
      <c r="U156" s="47" t="str">
        <f t="shared" si="14"/>
        <v/>
      </c>
    </row>
    <row r="157" spans="1:21" ht="12" customHeight="1" x14ac:dyDescent="0.4">
      <c r="A157" s="7">
        <v>141</v>
      </c>
      <c r="B157" s="44"/>
      <c r="C157" s="44"/>
      <c r="D157" s="57"/>
      <c r="E157" s="57"/>
      <c r="F157" s="57"/>
      <c r="G157" s="57"/>
      <c r="H157" s="57"/>
      <c r="I157" s="57"/>
      <c r="J157" s="57"/>
      <c r="K157" s="57"/>
      <c r="L157" s="57"/>
      <c r="M157" s="57"/>
      <c r="N157" s="57"/>
      <c r="O157" s="57"/>
      <c r="P157" s="58" t="str">
        <f t="shared" si="11"/>
        <v/>
      </c>
      <c r="Q157" s="113" t="str">
        <f t="shared" si="12"/>
        <v/>
      </c>
      <c r="R157" s="53"/>
      <c r="T157" s="47" t="str">
        <f t="shared" si="13"/>
        <v/>
      </c>
      <c r="U157" s="47" t="str">
        <f t="shared" si="14"/>
        <v/>
      </c>
    </row>
    <row r="158" spans="1:21" ht="12" customHeight="1" x14ac:dyDescent="0.4">
      <c r="A158" s="7">
        <v>142</v>
      </c>
      <c r="B158" s="44"/>
      <c r="C158" s="44"/>
      <c r="D158" s="57"/>
      <c r="E158" s="57"/>
      <c r="F158" s="57"/>
      <c r="G158" s="57"/>
      <c r="H158" s="57"/>
      <c r="I158" s="57"/>
      <c r="J158" s="57"/>
      <c r="K158" s="57"/>
      <c r="L158" s="57"/>
      <c r="M158" s="57"/>
      <c r="N158" s="57"/>
      <c r="O158" s="57"/>
      <c r="P158" s="58" t="str">
        <f t="shared" si="11"/>
        <v/>
      </c>
      <c r="Q158" s="113" t="str">
        <f t="shared" si="12"/>
        <v/>
      </c>
      <c r="R158" s="53"/>
      <c r="T158" s="47" t="str">
        <f t="shared" si="13"/>
        <v/>
      </c>
      <c r="U158" s="47" t="str">
        <f t="shared" si="14"/>
        <v/>
      </c>
    </row>
    <row r="159" spans="1:21" ht="12" customHeight="1" x14ac:dyDescent="0.4">
      <c r="A159" s="7">
        <v>143</v>
      </c>
      <c r="B159" s="44"/>
      <c r="C159" s="44"/>
      <c r="D159" s="57"/>
      <c r="E159" s="57"/>
      <c r="F159" s="57"/>
      <c r="G159" s="57"/>
      <c r="H159" s="57"/>
      <c r="I159" s="57"/>
      <c r="J159" s="57"/>
      <c r="K159" s="57"/>
      <c r="L159" s="57"/>
      <c r="M159" s="57"/>
      <c r="N159" s="57"/>
      <c r="O159" s="57"/>
      <c r="P159" s="58" t="str">
        <f t="shared" si="11"/>
        <v/>
      </c>
      <c r="Q159" s="113" t="str">
        <f t="shared" si="12"/>
        <v/>
      </c>
      <c r="R159" s="53"/>
      <c r="T159" s="47" t="str">
        <f t="shared" si="13"/>
        <v/>
      </c>
      <c r="U159" s="47" t="str">
        <f t="shared" si="14"/>
        <v/>
      </c>
    </row>
    <row r="160" spans="1:21" ht="12" customHeight="1" x14ac:dyDescent="0.4">
      <c r="A160" s="7">
        <v>144</v>
      </c>
      <c r="B160" s="44"/>
      <c r="C160" s="44"/>
      <c r="D160" s="57"/>
      <c r="E160" s="57"/>
      <c r="F160" s="57"/>
      <c r="G160" s="57"/>
      <c r="H160" s="57"/>
      <c r="I160" s="57"/>
      <c r="J160" s="57"/>
      <c r="K160" s="57"/>
      <c r="L160" s="57"/>
      <c r="M160" s="57"/>
      <c r="N160" s="57"/>
      <c r="O160" s="57"/>
      <c r="P160" s="58" t="str">
        <f t="shared" si="11"/>
        <v/>
      </c>
      <c r="Q160" s="113" t="str">
        <f t="shared" si="12"/>
        <v/>
      </c>
      <c r="R160" s="53"/>
      <c r="T160" s="47" t="str">
        <f t="shared" si="13"/>
        <v/>
      </c>
      <c r="U160" s="47" t="str">
        <f t="shared" si="14"/>
        <v/>
      </c>
    </row>
    <row r="161" spans="1:21" ht="12" customHeight="1" x14ac:dyDescent="0.4">
      <c r="A161" s="7">
        <v>145</v>
      </c>
      <c r="B161" s="44"/>
      <c r="C161" s="44"/>
      <c r="D161" s="57"/>
      <c r="E161" s="57"/>
      <c r="F161" s="57"/>
      <c r="G161" s="57"/>
      <c r="H161" s="57"/>
      <c r="I161" s="57"/>
      <c r="J161" s="57"/>
      <c r="K161" s="57"/>
      <c r="L161" s="57"/>
      <c r="M161" s="57"/>
      <c r="N161" s="57"/>
      <c r="O161" s="57"/>
      <c r="P161" s="58" t="str">
        <f t="shared" si="11"/>
        <v/>
      </c>
      <c r="Q161" s="113" t="str">
        <f t="shared" si="12"/>
        <v/>
      </c>
      <c r="R161" s="53"/>
      <c r="T161" s="47" t="str">
        <f t="shared" si="13"/>
        <v/>
      </c>
      <c r="U161" s="47" t="str">
        <f t="shared" si="14"/>
        <v/>
      </c>
    </row>
    <row r="162" spans="1:21" ht="12" customHeight="1" x14ac:dyDescent="0.4">
      <c r="A162" s="7">
        <v>146</v>
      </c>
      <c r="B162" s="44"/>
      <c r="C162" s="44"/>
      <c r="D162" s="57"/>
      <c r="E162" s="57"/>
      <c r="F162" s="57"/>
      <c r="G162" s="57"/>
      <c r="H162" s="57"/>
      <c r="I162" s="57"/>
      <c r="J162" s="57"/>
      <c r="K162" s="57"/>
      <c r="L162" s="57"/>
      <c r="M162" s="57"/>
      <c r="N162" s="57"/>
      <c r="O162" s="57"/>
      <c r="P162" s="58" t="str">
        <f t="shared" si="11"/>
        <v/>
      </c>
      <c r="Q162" s="113" t="str">
        <f t="shared" si="12"/>
        <v/>
      </c>
      <c r="R162" s="53"/>
      <c r="T162" s="47" t="str">
        <f t="shared" si="13"/>
        <v/>
      </c>
      <c r="U162" s="47" t="str">
        <f t="shared" si="14"/>
        <v/>
      </c>
    </row>
    <row r="163" spans="1:21" ht="12" customHeight="1" x14ac:dyDescent="0.4">
      <c r="A163" s="7">
        <v>147</v>
      </c>
      <c r="B163" s="44"/>
      <c r="C163" s="44"/>
      <c r="D163" s="57"/>
      <c r="E163" s="57"/>
      <c r="F163" s="57"/>
      <c r="G163" s="57"/>
      <c r="H163" s="57"/>
      <c r="I163" s="57"/>
      <c r="J163" s="57"/>
      <c r="K163" s="57"/>
      <c r="L163" s="57"/>
      <c r="M163" s="57"/>
      <c r="N163" s="57"/>
      <c r="O163" s="57"/>
      <c r="P163" s="58" t="str">
        <f t="shared" si="11"/>
        <v/>
      </c>
      <c r="Q163" s="113" t="str">
        <f t="shared" si="12"/>
        <v/>
      </c>
      <c r="R163" s="53"/>
      <c r="T163" s="47" t="str">
        <f t="shared" si="13"/>
        <v/>
      </c>
      <c r="U163" s="47" t="str">
        <f t="shared" si="14"/>
        <v/>
      </c>
    </row>
    <row r="164" spans="1:21" ht="12" customHeight="1" x14ac:dyDescent="0.4">
      <c r="A164" s="7">
        <v>148</v>
      </c>
      <c r="B164" s="44"/>
      <c r="C164" s="44"/>
      <c r="D164" s="57"/>
      <c r="E164" s="57"/>
      <c r="F164" s="57"/>
      <c r="G164" s="57"/>
      <c r="H164" s="57"/>
      <c r="I164" s="57"/>
      <c r="J164" s="57"/>
      <c r="K164" s="57"/>
      <c r="L164" s="57"/>
      <c r="M164" s="57"/>
      <c r="N164" s="57"/>
      <c r="O164" s="57"/>
      <c r="P164" s="58" t="str">
        <f t="shared" si="11"/>
        <v/>
      </c>
      <c r="Q164" s="113" t="str">
        <f t="shared" si="12"/>
        <v/>
      </c>
      <c r="R164" s="53"/>
      <c r="T164" s="47" t="str">
        <f t="shared" si="13"/>
        <v/>
      </c>
      <c r="U164" s="47" t="str">
        <f t="shared" si="14"/>
        <v/>
      </c>
    </row>
    <row r="165" spans="1:21" ht="12" customHeight="1" x14ac:dyDescent="0.4">
      <c r="A165" s="7">
        <v>149</v>
      </c>
      <c r="B165" s="44"/>
      <c r="C165" s="44"/>
      <c r="D165" s="57"/>
      <c r="E165" s="57"/>
      <c r="F165" s="57"/>
      <c r="G165" s="57"/>
      <c r="H165" s="57"/>
      <c r="I165" s="57"/>
      <c r="J165" s="57"/>
      <c r="K165" s="57"/>
      <c r="L165" s="57"/>
      <c r="M165" s="57"/>
      <c r="N165" s="57"/>
      <c r="O165" s="57"/>
      <c r="P165" s="58" t="str">
        <f t="shared" si="11"/>
        <v/>
      </c>
      <c r="Q165" s="113" t="str">
        <f t="shared" si="12"/>
        <v/>
      </c>
      <c r="R165" s="53"/>
      <c r="T165" s="47" t="str">
        <f t="shared" si="13"/>
        <v/>
      </c>
      <c r="U165" s="47" t="str">
        <f t="shared" si="14"/>
        <v/>
      </c>
    </row>
    <row r="166" spans="1:21" ht="12" customHeight="1" x14ac:dyDescent="0.4">
      <c r="A166" s="7">
        <v>150</v>
      </c>
      <c r="B166" s="44"/>
      <c r="C166" s="44"/>
      <c r="D166" s="57"/>
      <c r="E166" s="57"/>
      <c r="F166" s="57"/>
      <c r="G166" s="57"/>
      <c r="H166" s="57"/>
      <c r="I166" s="57"/>
      <c r="J166" s="57"/>
      <c r="K166" s="57"/>
      <c r="L166" s="57"/>
      <c r="M166" s="57"/>
      <c r="N166" s="57"/>
      <c r="O166" s="57"/>
      <c r="P166" s="58" t="str">
        <f t="shared" si="11"/>
        <v/>
      </c>
      <c r="Q166" s="113" t="str">
        <f t="shared" si="12"/>
        <v/>
      </c>
      <c r="R166" s="53"/>
      <c r="T166" s="47" t="str">
        <f t="shared" si="13"/>
        <v/>
      </c>
      <c r="U166" s="47" t="str">
        <f t="shared" si="14"/>
        <v/>
      </c>
    </row>
    <row r="167" spans="1:21" ht="12" customHeight="1" x14ac:dyDescent="0.4">
      <c r="A167" s="7">
        <v>151</v>
      </c>
      <c r="B167" s="44"/>
      <c r="C167" s="44"/>
      <c r="D167" s="57"/>
      <c r="E167" s="57"/>
      <c r="F167" s="57"/>
      <c r="G167" s="57"/>
      <c r="H167" s="57"/>
      <c r="I167" s="57"/>
      <c r="J167" s="57"/>
      <c r="K167" s="57"/>
      <c r="L167" s="57"/>
      <c r="M167" s="57"/>
      <c r="N167" s="57"/>
      <c r="O167" s="57"/>
      <c r="P167" s="58" t="str">
        <f t="shared" si="11"/>
        <v/>
      </c>
      <c r="Q167" s="113" t="str">
        <f t="shared" si="12"/>
        <v/>
      </c>
      <c r="R167" s="53"/>
      <c r="T167" s="47" t="str">
        <f t="shared" si="13"/>
        <v/>
      </c>
      <c r="U167" s="47" t="str">
        <f t="shared" si="14"/>
        <v/>
      </c>
    </row>
    <row r="168" spans="1:21" ht="12" customHeight="1" x14ac:dyDescent="0.4">
      <c r="A168" s="7">
        <v>152</v>
      </c>
      <c r="B168" s="44"/>
      <c r="C168" s="44"/>
      <c r="D168" s="57"/>
      <c r="E168" s="57"/>
      <c r="F168" s="57"/>
      <c r="G168" s="57"/>
      <c r="H168" s="57"/>
      <c r="I168" s="57"/>
      <c r="J168" s="57"/>
      <c r="K168" s="57"/>
      <c r="L168" s="57"/>
      <c r="M168" s="57"/>
      <c r="N168" s="57"/>
      <c r="O168" s="57"/>
      <c r="P168" s="58" t="str">
        <f t="shared" si="11"/>
        <v/>
      </c>
      <c r="Q168" s="113" t="str">
        <f t="shared" si="12"/>
        <v/>
      </c>
      <c r="R168" s="53"/>
      <c r="T168" s="47" t="str">
        <f t="shared" si="13"/>
        <v/>
      </c>
      <c r="U168" s="47" t="str">
        <f t="shared" si="14"/>
        <v/>
      </c>
    </row>
    <row r="169" spans="1:21" ht="12" customHeight="1" x14ac:dyDescent="0.4">
      <c r="A169" s="7">
        <v>153</v>
      </c>
      <c r="B169" s="44"/>
      <c r="C169" s="44"/>
      <c r="D169" s="57"/>
      <c r="E169" s="57"/>
      <c r="F169" s="57"/>
      <c r="G169" s="57"/>
      <c r="H169" s="57"/>
      <c r="I169" s="57"/>
      <c r="J169" s="57"/>
      <c r="K169" s="57"/>
      <c r="L169" s="57"/>
      <c r="M169" s="57"/>
      <c r="N169" s="57"/>
      <c r="O169" s="57"/>
      <c r="P169" s="58" t="str">
        <f t="shared" si="11"/>
        <v/>
      </c>
      <c r="Q169" s="113" t="str">
        <f t="shared" si="12"/>
        <v/>
      </c>
      <c r="R169" s="53"/>
      <c r="T169" s="47" t="str">
        <f t="shared" si="13"/>
        <v/>
      </c>
      <c r="U169" s="47" t="str">
        <f t="shared" si="14"/>
        <v/>
      </c>
    </row>
    <row r="170" spans="1:21" ht="12" customHeight="1" x14ac:dyDescent="0.4">
      <c r="A170" s="7">
        <v>154</v>
      </c>
      <c r="B170" s="44"/>
      <c r="C170" s="44"/>
      <c r="D170" s="57"/>
      <c r="E170" s="57"/>
      <c r="F170" s="57"/>
      <c r="G170" s="57"/>
      <c r="H170" s="57"/>
      <c r="I170" s="57"/>
      <c r="J170" s="57"/>
      <c r="K170" s="57"/>
      <c r="L170" s="57"/>
      <c r="M170" s="57"/>
      <c r="N170" s="57"/>
      <c r="O170" s="57"/>
      <c r="P170" s="58" t="str">
        <f t="shared" si="11"/>
        <v/>
      </c>
      <c r="Q170" s="113" t="str">
        <f t="shared" si="12"/>
        <v/>
      </c>
      <c r="R170" s="53"/>
      <c r="T170" s="47" t="str">
        <f t="shared" si="13"/>
        <v/>
      </c>
      <c r="U170" s="47" t="str">
        <f t="shared" si="14"/>
        <v/>
      </c>
    </row>
    <row r="171" spans="1:21" ht="12" customHeight="1" x14ac:dyDescent="0.4">
      <c r="A171" s="7">
        <v>155</v>
      </c>
      <c r="B171" s="44"/>
      <c r="C171" s="44"/>
      <c r="D171" s="57"/>
      <c r="E171" s="57"/>
      <c r="F171" s="57"/>
      <c r="G171" s="57"/>
      <c r="H171" s="57"/>
      <c r="I171" s="57"/>
      <c r="J171" s="57"/>
      <c r="K171" s="57"/>
      <c r="L171" s="57"/>
      <c r="M171" s="57"/>
      <c r="N171" s="57"/>
      <c r="O171" s="57"/>
      <c r="P171" s="58" t="str">
        <f t="shared" si="11"/>
        <v/>
      </c>
      <c r="Q171" s="113" t="str">
        <f t="shared" si="12"/>
        <v/>
      </c>
      <c r="R171" s="53"/>
      <c r="T171" s="47" t="str">
        <f t="shared" si="13"/>
        <v/>
      </c>
      <c r="U171" s="47" t="str">
        <f t="shared" si="14"/>
        <v/>
      </c>
    </row>
    <row r="172" spans="1:21" ht="12" customHeight="1" x14ac:dyDescent="0.4">
      <c r="A172" s="7">
        <v>156</v>
      </c>
      <c r="B172" s="44"/>
      <c r="C172" s="44"/>
      <c r="D172" s="57"/>
      <c r="E172" s="57"/>
      <c r="F172" s="57"/>
      <c r="G172" s="57"/>
      <c r="H172" s="57"/>
      <c r="I172" s="57"/>
      <c r="J172" s="57"/>
      <c r="K172" s="57"/>
      <c r="L172" s="57"/>
      <c r="M172" s="57"/>
      <c r="N172" s="57"/>
      <c r="O172" s="57"/>
      <c r="P172" s="58" t="str">
        <f t="shared" si="11"/>
        <v/>
      </c>
      <c r="Q172" s="113" t="str">
        <f t="shared" si="12"/>
        <v/>
      </c>
      <c r="R172" s="53"/>
      <c r="T172" s="47" t="str">
        <f t="shared" si="13"/>
        <v/>
      </c>
      <c r="U172" s="47" t="str">
        <f t="shared" si="14"/>
        <v/>
      </c>
    </row>
    <row r="173" spans="1:21" ht="12" customHeight="1" x14ac:dyDescent="0.4">
      <c r="A173" s="7">
        <v>157</v>
      </c>
      <c r="B173" s="44"/>
      <c r="C173" s="44"/>
      <c r="D173" s="57"/>
      <c r="E173" s="57"/>
      <c r="F173" s="57"/>
      <c r="G173" s="57"/>
      <c r="H173" s="57"/>
      <c r="I173" s="57"/>
      <c r="J173" s="57"/>
      <c r="K173" s="57"/>
      <c r="L173" s="57"/>
      <c r="M173" s="57"/>
      <c r="N173" s="57"/>
      <c r="O173" s="57"/>
      <c r="P173" s="58" t="str">
        <f t="shared" si="11"/>
        <v/>
      </c>
      <c r="Q173" s="113" t="str">
        <f t="shared" si="12"/>
        <v/>
      </c>
      <c r="R173" s="53"/>
      <c r="T173" s="47" t="str">
        <f t="shared" si="13"/>
        <v/>
      </c>
      <c r="U173" s="47" t="str">
        <f t="shared" si="14"/>
        <v/>
      </c>
    </row>
    <row r="174" spans="1:21" ht="12" customHeight="1" x14ac:dyDescent="0.4">
      <c r="A174" s="7">
        <v>158</v>
      </c>
      <c r="B174" s="44"/>
      <c r="C174" s="44"/>
      <c r="D174" s="57"/>
      <c r="E174" s="57"/>
      <c r="F174" s="57"/>
      <c r="G174" s="57"/>
      <c r="H174" s="57"/>
      <c r="I174" s="57"/>
      <c r="J174" s="57"/>
      <c r="K174" s="57"/>
      <c r="L174" s="57"/>
      <c r="M174" s="57"/>
      <c r="N174" s="57"/>
      <c r="O174" s="57"/>
      <c r="P174" s="58" t="str">
        <f t="shared" si="11"/>
        <v/>
      </c>
      <c r="Q174" s="113" t="str">
        <f t="shared" si="12"/>
        <v/>
      </c>
      <c r="R174" s="53"/>
      <c r="T174" s="47" t="str">
        <f t="shared" si="13"/>
        <v/>
      </c>
      <c r="U174" s="47" t="str">
        <f t="shared" si="14"/>
        <v/>
      </c>
    </row>
    <row r="175" spans="1:21" ht="12" customHeight="1" x14ac:dyDescent="0.4">
      <c r="A175" s="7">
        <v>159</v>
      </c>
      <c r="B175" s="44"/>
      <c r="C175" s="44"/>
      <c r="D175" s="57"/>
      <c r="E175" s="57"/>
      <c r="F175" s="57"/>
      <c r="G175" s="57"/>
      <c r="H175" s="57"/>
      <c r="I175" s="57"/>
      <c r="J175" s="57"/>
      <c r="K175" s="57"/>
      <c r="L175" s="57"/>
      <c r="M175" s="57"/>
      <c r="N175" s="57"/>
      <c r="O175" s="57"/>
      <c r="P175" s="58" t="str">
        <f t="shared" si="11"/>
        <v/>
      </c>
      <c r="Q175" s="113" t="str">
        <f t="shared" si="12"/>
        <v/>
      </c>
      <c r="R175" s="53"/>
      <c r="T175" s="47" t="str">
        <f t="shared" si="13"/>
        <v/>
      </c>
      <c r="U175" s="47" t="str">
        <f t="shared" si="14"/>
        <v/>
      </c>
    </row>
    <row r="176" spans="1:21" ht="12" customHeight="1" x14ac:dyDescent="0.4">
      <c r="A176" s="7">
        <v>160</v>
      </c>
      <c r="B176" s="44"/>
      <c r="C176" s="44"/>
      <c r="D176" s="57"/>
      <c r="E176" s="57"/>
      <c r="F176" s="57"/>
      <c r="G176" s="57"/>
      <c r="H176" s="57"/>
      <c r="I176" s="57"/>
      <c r="J176" s="57"/>
      <c r="K176" s="57"/>
      <c r="L176" s="57"/>
      <c r="M176" s="57"/>
      <c r="N176" s="57"/>
      <c r="O176" s="57"/>
      <c r="P176" s="58" t="str">
        <f t="shared" si="11"/>
        <v/>
      </c>
      <c r="Q176" s="113" t="str">
        <f t="shared" si="12"/>
        <v/>
      </c>
      <c r="R176" s="53"/>
      <c r="T176" s="47" t="str">
        <f t="shared" si="13"/>
        <v/>
      </c>
      <c r="U176" s="47" t="str">
        <f t="shared" si="14"/>
        <v/>
      </c>
    </row>
    <row r="177" spans="1:21" ht="12" customHeight="1" x14ac:dyDescent="0.4">
      <c r="A177" s="7">
        <v>161</v>
      </c>
      <c r="B177" s="44"/>
      <c r="C177" s="44"/>
      <c r="D177" s="57"/>
      <c r="E177" s="57"/>
      <c r="F177" s="57"/>
      <c r="G177" s="57"/>
      <c r="H177" s="57"/>
      <c r="I177" s="57"/>
      <c r="J177" s="57"/>
      <c r="K177" s="57"/>
      <c r="L177" s="57"/>
      <c r="M177" s="57"/>
      <c r="N177" s="57"/>
      <c r="O177" s="57"/>
      <c r="P177" s="58" t="str">
        <f t="shared" si="11"/>
        <v/>
      </c>
      <c r="Q177" s="113" t="str">
        <f t="shared" si="12"/>
        <v/>
      </c>
      <c r="R177" s="53"/>
      <c r="T177" s="47" t="str">
        <f t="shared" si="13"/>
        <v/>
      </c>
      <c r="U177" s="47" t="str">
        <f t="shared" si="14"/>
        <v/>
      </c>
    </row>
    <row r="178" spans="1:21" ht="12" customHeight="1" x14ac:dyDescent="0.4">
      <c r="A178" s="7">
        <v>162</v>
      </c>
      <c r="B178" s="44"/>
      <c r="C178" s="44"/>
      <c r="D178" s="57"/>
      <c r="E178" s="57"/>
      <c r="F178" s="57"/>
      <c r="G178" s="57"/>
      <c r="H178" s="57"/>
      <c r="I178" s="57"/>
      <c r="J178" s="57"/>
      <c r="K178" s="57"/>
      <c r="L178" s="57"/>
      <c r="M178" s="57"/>
      <c r="N178" s="57"/>
      <c r="O178" s="57"/>
      <c r="P178" s="58" t="str">
        <f t="shared" si="11"/>
        <v/>
      </c>
      <c r="Q178" s="113" t="str">
        <f t="shared" si="12"/>
        <v/>
      </c>
      <c r="R178" s="53"/>
      <c r="T178" s="47" t="str">
        <f t="shared" si="13"/>
        <v/>
      </c>
      <c r="U178" s="47" t="str">
        <f t="shared" si="14"/>
        <v/>
      </c>
    </row>
    <row r="179" spans="1:21" ht="12" customHeight="1" x14ac:dyDescent="0.4">
      <c r="A179" s="7">
        <v>163</v>
      </c>
      <c r="B179" s="44"/>
      <c r="C179" s="44"/>
      <c r="D179" s="57"/>
      <c r="E179" s="57"/>
      <c r="F179" s="57"/>
      <c r="G179" s="57"/>
      <c r="H179" s="57"/>
      <c r="I179" s="57"/>
      <c r="J179" s="57"/>
      <c r="K179" s="57"/>
      <c r="L179" s="57"/>
      <c r="M179" s="57"/>
      <c r="N179" s="57"/>
      <c r="O179" s="57"/>
      <c r="P179" s="58" t="str">
        <f t="shared" si="11"/>
        <v/>
      </c>
      <c r="Q179" s="113" t="str">
        <f t="shared" si="12"/>
        <v/>
      </c>
      <c r="R179" s="53"/>
      <c r="T179" s="47" t="str">
        <f t="shared" si="13"/>
        <v/>
      </c>
      <c r="U179" s="47" t="str">
        <f t="shared" si="14"/>
        <v/>
      </c>
    </row>
    <row r="180" spans="1:21" ht="12" customHeight="1" x14ac:dyDescent="0.4">
      <c r="A180" s="7">
        <v>164</v>
      </c>
      <c r="B180" s="44"/>
      <c r="C180" s="44"/>
      <c r="D180" s="57"/>
      <c r="E180" s="57"/>
      <c r="F180" s="57"/>
      <c r="G180" s="57"/>
      <c r="H180" s="57"/>
      <c r="I180" s="57"/>
      <c r="J180" s="57"/>
      <c r="K180" s="57"/>
      <c r="L180" s="57"/>
      <c r="M180" s="57"/>
      <c r="N180" s="57"/>
      <c r="O180" s="57"/>
      <c r="P180" s="58" t="str">
        <f t="shared" si="11"/>
        <v/>
      </c>
      <c r="Q180" s="113" t="str">
        <f t="shared" si="12"/>
        <v/>
      </c>
      <c r="R180" s="53"/>
      <c r="T180" s="47" t="str">
        <f t="shared" si="13"/>
        <v/>
      </c>
      <c r="U180" s="47" t="str">
        <f t="shared" si="14"/>
        <v/>
      </c>
    </row>
    <row r="181" spans="1:21" ht="12" customHeight="1" x14ac:dyDescent="0.4">
      <c r="A181" s="7">
        <v>165</v>
      </c>
      <c r="B181" s="44"/>
      <c r="C181" s="44"/>
      <c r="D181" s="57"/>
      <c r="E181" s="57"/>
      <c r="F181" s="57"/>
      <c r="G181" s="57"/>
      <c r="H181" s="57"/>
      <c r="I181" s="57"/>
      <c r="J181" s="57"/>
      <c r="K181" s="57"/>
      <c r="L181" s="57"/>
      <c r="M181" s="57"/>
      <c r="N181" s="57"/>
      <c r="O181" s="57"/>
      <c r="P181" s="58" t="str">
        <f t="shared" si="11"/>
        <v/>
      </c>
      <c r="Q181" s="113" t="str">
        <f t="shared" si="12"/>
        <v/>
      </c>
      <c r="R181" s="53"/>
      <c r="T181" s="47" t="str">
        <f t="shared" si="13"/>
        <v/>
      </c>
      <c r="U181" s="47" t="str">
        <f t="shared" si="14"/>
        <v/>
      </c>
    </row>
    <row r="182" spans="1:21" ht="12" customHeight="1" x14ac:dyDescent="0.4">
      <c r="A182" s="7">
        <v>166</v>
      </c>
      <c r="B182" s="44"/>
      <c r="C182" s="44"/>
      <c r="D182" s="57"/>
      <c r="E182" s="57"/>
      <c r="F182" s="57"/>
      <c r="G182" s="57"/>
      <c r="H182" s="57"/>
      <c r="I182" s="57"/>
      <c r="J182" s="57"/>
      <c r="K182" s="57"/>
      <c r="L182" s="57"/>
      <c r="M182" s="57"/>
      <c r="N182" s="57"/>
      <c r="O182" s="57"/>
      <c r="P182" s="58" t="str">
        <f t="shared" si="11"/>
        <v/>
      </c>
      <c r="Q182" s="113" t="str">
        <f t="shared" si="12"/>
        <v/>
      </c>
      <c r="R182" s="53"/>
      <c r="T182" s="47" t="str">
        <f t="shared" si="13"/>
        <v/>
      </c>
      <c r="U182" s="47" t="str">
        <f t="shared" si="14"/>
        <v/>
      </c>
    </row>
    <row r="183" spans="1:21" ht="12" customHeight="1" x14ac:dyDescent="0.4">
      <c r="A183" s="7">
        <v>167</v>
      </c>
      <c r="B183" s="44"/>
      <c r="C183" s="44"/>
      <c r="D183" s="57"/>
      <c r="E183" s="57"/>
      <c r="F183" s="57"/>
      <c r="G183" s="57"/>
      <c r="H183" s="57"/>
      <c r="I183" s="57"/>
      <c r="J183" s="57"/>
      <c r="K183" s="57"/>
      <c r="L183" s="57"/>
      <c r="M183" s="57"/>
      <c r="N183" s="57"/>
      <c r="O183" s="57"/>
      <c r="P183" s="58" t="str">
        <f t="shared" si="11"/>
        <v/>
      </c>
      <c r="Q183" s="113" t="str">
        <f t="shared" si="12"/>
        <v/>
      </c>
      <c r="R183" s="53"/>
      <c r="T183" s="47" t="str">
        <f t="shared" si="13"/>
        <v/>
      </c>
      <c r="U183" s="47" t="str">
        <f t="shared" si="14"/>
        <v/>
      </c>
    </row>
    <row r="184" spans="1:21" ht="12" customHeight="1" x14ac:dyDescent="0.4">
      <c r="A184" s="7">
        <v>168</v>
      </c>
      <c r="B184" s="44"/>
      <c r="C184" s="44"/>
      <c r="D184" s="57"/>
      <c r="E184" s="57"/>
      <c r="F184" s="57"/>
      <c r="G184" s="57"/>
      <c r="H184" s="57"/>
      <c r="I184" s="57"/>
      <c r="J184" s="57"/>
      <c r="K184" s="57"/>
      <c r="L184" s="57"/>
      <c r="M184" s="57"/>
      <c r="N184" s="57"/>
      <c r="O184" s="57"/>
      <c r="P184" s="58" t="str">
        <f t="shared" si="11"/>
        <v/>
      </c>
      <c r="Q184" s="113" t="str">
        <f t="shared" si="12"/>
        <v/>
      </c>
      <c r="R184" s="53"/>
      <c r="T184" s="47" t="str">
        <f t="shared" si="13"/>
        <v/>
      </c>
      <c r="U184" s="47" t="str">
        <f t="shared" si="14"/>
        <v/>
      </c>
    </row>
    <row r="185" spans="1:21" ht="12" customHeight="1" x14ac:dyDescent="0.4">
      <c r="A185" s="7">
        <v>169</v>
      </c>
      <c r="B185" s="44"/>
      <c r="C185" s="44"/>
      <c r="D185" s="57"/>
      <c r="E185" s="57"/>
      <c r="F185" s="57"/>
      <c r="G185" s="57"/>
      <c r="H185" s="57"/>
      <c r="I185" s="57"/>
      <c r="J185" s="57"/>
      <c r="K185" s="57"/>
      <c r="L185" s="57"/>
      <c r="M185" s="57"/>
      <c r="N185" s="57"/>
      <c r="O185" s="57"/>
      <c r="P185" s="58" t="str">
        <f t="shared" si="11"/>
        <v/>
      </c>
      <c r="Q185" s="113" t="str">
        <f t="shared" si="12"/>
        <v/>
      </c>
      <c r="R185" s="53"/>
      <c r="T185" s="47" t="str">
        <f t="shared" si="13"/>
        <v/>
      </c>
      <c r="U185" s="47" t="str">
        <f t="shared" si="14"/>
        <v/>
      </c>
    </row>
    <row r="186" spans="1:21" ht="12" customHeight="1" x14ac:dyDescent="0.4">
      <c r="A186" s="7">
        <v>170</v>
      </c>
      <c r="B186" s="44"/>
      <c r="C186" s="44"/>
      <c r="D186" s="57"/>
      <c r="E186" s="57"/>
      <c r="F186" s="57"/>
      <c r="G186" s="57"/>
      <c r="H186" s="57"/>
      <c r="I186" s="57"/>
      <c r="J186" s="57"/>
      <c r="K186" s="57"/>
      <c r="L186" s="57"/>
      <c r="M186" s="57"/>
      <c r="N186" s="57"/>
      <c r="O186" s="57"/>
      <c r="P186" s="58" t="str">
        <f t="shared" si="11"/>
        <v/>
      </c>
      <c r="Q186" s="113" t="str">
        <f t="shared" si="12"/>
        <v/>
      </c>
      <c r="R186" s="53"/>
      <c r="T186" s="47" t="str">
        <f t="shared" si="13"/>
        <v/>
      </c>
      <c r="U186" s="47" t="str">
        <f t="shared" si="14"/>
        <v/>
      </c>
    </row>
    <row r="187" spans="1:21" ht="12" customHeight="1" x14ac:dyDescent="0.4">
      <c r="A187" s="7">
        <v>171</v>
      </c>
      <c r="B187" s="44"/>
      <c r="C187" s="44"/>
      <c r="D187" s="57"/>
      <c r="E187" s="57"/>
      <c r="F187" s="57"/>
      <c r="G187" s="57"/>
      <c r="H187" s="57"/>
      <c r="I187" s="57"/>
      <c r="J187" s="57"/>
      <c r="K187" s="57"/>
      <c r="L187" s="57"/>
      <c r="M187" s="57"/>
      <c r="N187" s="57"/>
      <c r="O187" s="57"/>
      <c r="P187" s="58" t="str">
        <f t="shared" si="11"/>
        <v/>
      </c>
      <c r="Q187" s="113" t="str">
        <f t="shared" si="12"/>
        <v/>
      </c>
      <c r="R187" s="53"/>
      <c r="T187" s="47" t="str">
        <f t="shared" si="13"/>
        <v/>
      </c>
      <c r="U187" s="47" t="str">
        <f t="shared" si="14"/>
        <v/>
      </c>
    </row>
    <row r="188" spans="1:21" ht="12" customHeight="1" x14ac:dyDescent="0.4">
      <c r="A188" s="7">
        <v>172</v>
      </c>
      <c r="B188" s="44"/>
      <c r="C188" s="44"/>
      <c r="D188" s="57"/>
      <c r="E188" s="57"/>
      <c r="F188" s="57"/>
      <c r="G188" s="57"/>
      <c r="H188" s="57"/>
      <c r="I188" s="57"/>
      <c r="J188" s="57"/>
      <c r="K188" s="57"/>
      <c r="L188" s="57"/>
      <c r="M188" s="57"/>
      <c r="N188" s="57"/>
      <c r="O188" s="57"/>
      <c r="P188" s="58" t="str">
        <f t="shared" si="11"/>
        <v/>
      </c>
      <c r="Q188" s="113" t="str">
        <f t="shared" si="12"/>
        <v/>
      </c>
      <c r="R188" s="53"/>
      <c r="T188" s="47" t="str">
        <f t="shared" si="13"/>
        <v/>
      </c>
      <c r="U188" s="47" t="str">
        <f t="shared" si="14"/>
        <v/>
      </c>
    </row>
    <row r="189" spans="1:21" ht="12" customHeight="1" x14ac:dyDescent="0.4">
      <c r="A189" s="7">
        <v>173</v>
      </c>
      <c r="B189" s="44"/>
      <c r="C189" s="44"/>
      <c r="D189" s="57"/>
      <c r="E189" s="57"/>
      <c r="F189" s="57"/>
      <c r="G189" s="57"/>
      <c r="H189" s="57"/>
      <c r="I189" s="57"/>
      <c r="J189" s="57"/>
      <c r="K189" s="57"/>
      <c r="L189" s="57"/>
      <c r="M189" s="57"/>
      <c r="N189" s="57"/>
      <c r="O189" s="57"/>
      <c r="P189" s="58" t="str">
        <f t="shared" si="11"/>
        <v/>
      </c>
      <c r="Q189" s="113" t="str">
        <f t="shared" si="12"/>
        <v/>
      </c>
      <c r="R189" s="53"/>
      <c r="T189" s="47" t="str">
        <f t="shared" si="13"/>
        <v/>
      </c>
      <c r="U189" s="47" t="str">
        <f t="shared" si="14"/>
        <v/>
      </c>
    </row>
    <row r="190" spans="1:21" ht="12" customHeight="1" x14ac:dyDescent="0.4">
      <c r="A190" s="7">
        <v>174</v>
      </c>
      <c r="B190" s="44"/>
      <c r="C190" s="44"/>
      <c r="D190" s="57"/>
      <c r="E190" s="57"/>
      <c r="F190" s="57"/>
      <c r="G190" s="57"/>
      <c r="H190" s="57"/>
      <c r="I190" s="57"/>
      <c r="J190" s="57"/>
      <c r="K190" s="57"/>
      <c r="L190" s="57"/>
      <c r="M190" s="57"/>
      <c r="N190" s="57"/>
      <c r="O190" s="57"/>
      <c r="P190" s="58" t="str">
        <f t="shared" si="11"/>
        <v/>
      </c>
      <c r="Q190" s="113" t="str">
        <f t="shared" si="12"/>
        <v/>
      </c>
      <c r="R190" s="53"/>
      <c r="T190" s="47" t="str">
        <f t="shared" si="13"/>
        <v/>
      </c>
      <c r="U190" s="47" t="str">
        <f t="shared" si="14"/>
        <v/>
      </c>
    </row>
    <row r="191" spans="1:21" ht="12" customHeight="1" x14ac:dyDescent="0.4">
      <c r="A191" s="7">
        <v>175</v>
      </c>
      <c r="B191" s="44"/>
      <c r="C191" s="44"/>
      <c r="D191" s="57"/>
      <c r="E191" s="57"/>
      <c r="F191" s="57"/>
      <c r="G191" s="57"/>
      <c r="H191" s="57"/>
      <c r="I191" s="57"/>
      <c r="J191" s="57"/>
      <c r="K191" s="57"/>
      <c r="L191" s="57"/>
      <c r="M191" s="57"/>
      <c r="N191" s="57"/>
      <c r="O191" s="57"/>
      <c r="P191" s="58" t="str">
        <f t="shared" si="11"/>
        <v/>
      </c>
      <c r="Q191" s="113" t="str">
        <f t="shared" si="12"/>
        <v/>
      </c>
      <c r="R191" s="53"/>
      <c r="T191" s="47" t="str">
        <f t="shared" si="13"/>
        <v/>
      </c>
      <c r="U191" s="47" t="str">
        <f t="shared" si="14"/>
        <v/>
      </c>
    </row>
    <row r="192" spans="1:21" ht="12" customHeight="1" x14ac:dyDescent="0.4">
      <c r="A192" s="7">
        <v>176</v>
      </c>
      <c r="B192" s="44"/>
      <c r="C192" s="44"/>
      <c r="D192" s="57"/>
      <c r="E192" s="57"/>
      <c r="F192" s="57"/>
      <c r="G192" s="57"/>
      <c r="H192" s="57"/>
      <c r="I192" s="57"/>
      <c r="J192" s="57"/>
      <c r="K192" s="57"/>
      <c r="L192" s="57"/>
      <c r="M192" s="57"/>
      <c r="N192" s="57"/>
      <c r="O192" s="57"/>
      <c r="P192" s="58" t="str">
        <f t="shared" si="11"/>
        <v/>
      </c>
      <c r="Q192" s="113" t="str">
        <f t="shared" si="12"/>
        <v/>
      </c>
      <c r="R192" s="53"/>
      <c r="T192" s="47" t="str">
        <f t="shared" si="13"/>
        <v/>
      </c>
      <c r="U192" s="47" t="str">
        <f t="shared" si="14"/>
        <v/>
      </c>
    </row>
    <row r="193" spans="1:21" ht="12" customHeight="1" x14ac:dyDescent="0.4">
      <c r="A193" s="7">
        <v>177</v>
      </c>
      <c r="B193" s="44"/>
      <c r="C193" s="44"/>
      <c r="D193" s="57"/>
      <c r="E193" s="57"/>
      <c r="F193" s="57"/>
      <c r="G193" s="57"/>
      <c r="H193" s="57"/>
      <c r="I193" s="57"/>
      <c r="J193" s="57"/>
      <c r="K193" s="57"/>
      <c r="L193" s="57"/>
      <c r="M193" s="57"/>
      <c r="N193" s="57"/>
      <c r="O193" s="57"/>
      <c r="P193" s="58" t="str">
        <f t="shared" si="11"/>
        <v/>
      </c>
      <c r="Q193" s="113" t="str">
        <f t="shared" si="12"/>
        <v/>
      </c>
      <c r="R193" s="53"/>
      <c r="T193" s="47" t="str">
        <f t="shared" si="13"/>
        <v/>
      </c>
      <c r="U193" s="47" t="str">
        <f t="shared" si="14"/>
        <v/>
      </c>
    </row>
    <row r="194" spans="1:21" ht="12" customHeight="1" x14ac:dyDescent="0.4">
      <c r="A194" s="7">
        <v>178</v>
      </c>
      <c r="B194" s="44"/>
      <c r="C194" s="44"/>
      <c r="D194" s="57"/>
      <c r="E194" s="57"/>
      <c r="F194" s="57"/>
      <c r="G194" s="57"/>
      <c r="H194" s="57"/>
      <c r="I194" s="57"/>
      <c r="J194" s="57"/>
      <c r="K194" s="57"/>
      <c r="L194" s="57"/>
      <c r="M194" s="57"/>
      <c r="N194" s="57"/>
      <c r="O194" s="57"/>
      <c r="P194" s="58" t="str">
        <f t="shared" si="11"/>
        <v/>
      </c>
      <c r="Q194" s="113" t="str">
        <f t="shared" si="12"/>
        <v/>
      </c>
      <c r="R194" s="53"/>
      <c r="T194" s="47" t="str">
        <f t="shared" si="13"/>
        <v/>
      </c>
      <c r="U194" s="47" t="str">
        <f t="shared" si="14"/>
        <v/>
      </c>
    </row>
    <row r="195" spans="1:21" ht="12" customHeight="1" x14ac:dyDescent="0.4">
      <c r="A195" s="7">
        <v>179</v>
      </c>
      <c r="B195" s="44"/>
      <c r="C195" s="44"/>
      <c r="D195" s="57"/>
      <c r="E195" s="57"/>
      <c r="F195" s="57"/>
      <c r="G195" s="57"/>
      <c r="H195" s="57"/>
      <c r="I195" s="57"/>
      <c r="J195" s="57"/>
      <c r="K195" s="57"/>
      <c r="L195" s="57"/>
      <c r="M195" s="57"/>
      <c r="N195" s="57"/>
      <c r="O195" s="57"/>
      <c r="P195" s="58" t="str">
        <f t="shared" si="11"/>
        <v/>
      </c>
      <c r="Q195" s="113" t="str">
        <f t="shared" si="12"/>
        <v/>
      </c>
      <c r="R195" s="53"/>
      <c r="T195" s="47" t="str">
        <f t="shared" si="13"/>
        <v/>
      </c>
      <c r="U195" s="47" t="str">
        <f t="shared" si="14"/>
        <v/>
      </c>
    </row>
    <row r="196" spans="1:21" ht="12" customHeight="1" x14ac:dyDescent="0.4">
      <c r="A196" s="7">
        <v>180</v>
      </c>
      <c r="B196" s="44"/>
      <c r="C196" s="44"/>
      <c r="D196" s="57"/>
      <c r="E196" s="57"/>
      <c r="F196" s="57"/>
      <c r="G196" s="57"/>
      <c r="H196" s="57"/>
      <c r="I196" s="57"/>
      <c r="J196" s="57"/>
      <c r="K196" s="57"/>
      <c r="L196" s="57"/>
      <c r="M196" s="57"/>
      <c r="N196" s="57"/>
      <c r="O196" s="57"/>
      <c r="P196" s="58" t="str">
        <f t="shared" si="11"/>
        <v/>
      </c>
      <c r="Q196" s="113" t="str">
        <f t="shared" si="12"/>
        <v/>
      </c>
      <c r="R196" s="53"/>
      <c r="T196" s="47" t="str">
        <f t="shared" si="13"/>
        <v/>
      </c>
      <c r="U196" s="47" t="str">
        <f t="shared" si="14"/>
        <v/>
      </c>
    </row>
    <row r="197" spans="1:21" ht="12" customHeight="1" x14ac:dyDescent="0.4">
      <c r="A197" s="7">
        <v>181</v>
      </c>
      <c r="B197" s="44"/>
      <c r="C197" s="44"/>
      <c r="D197" s="57"/>
      <c r="E197" s="57"/>
      <c r="F197" s="57"/>
      <c r="G197" s="57"/>
      <c r="H197" s="57"/>
      <c r="I197" s="57"/>
      <c r="J197" s="57"/>
      <c r="K197" s="57"/>
      <c r="L197" s="57"/>
      <c r="M197" s="57"/>
      <c r="N197" s="57"/>
      <c r="O197" s="57"/>
      <c r="P197" s="58" t="str">
        <f t="shared" si="11"/>
        <v/>
      </c>
      <c r="Q197" s="113" t="str">
        <f t="shared" si="12"/>
        <v/>
      </c>
      <c r="R197" s="53"/>
      <c r="T197" s="47" t="str">
        <f t="shared" si="13"/>
        <v/>
      </c>
      <c r="U197" s="47" t="str">
        <f t="shared" si="14"/>
        <v/>
      </c>
    </row>
    <row r="198" spans="1:21" ht="12" customHeight="1" x14ac:dyDescent="0.4">
      <c r="A198" s="7">
        <v>182</v>
      </c>
      <c r="B198" s="44"/>
      <c r="C198" s="44"/>
      <c r="D198" s="57"/>
      <c r="E198" s="57"/>
      <c r="F198" s="57"/>
      <c r="G198" s="57"/>
      <c r="H198" s="57"/>
      <c r="I198" s="57"/>
      <c r="J198" s="57"/>
      <c r="K198" s="57"/>
      <c r="L198" s="57"/>
      <c r="M198" s="57"/>
      <c r="N198" s="57"/>
      <c r="O198" s="57"/>
      <c r="P198" s="58" t="str">
        <f t="shared" si="11"/>
        <v/>
      </c>
      <c r="Q198" s="113" t="str">
        <f t="shared" si="12"/>
        <v/>
      </c>
      <c r="R198" s="53"/>
      <c r="T198" s="47" t="str">
        <f t="shared" si="13"/>
        <v/>
      </c>
      <c r="U198" s="47" t="str">
        <f t="shared" si="14"/>
        <v/>
      </c>
    </row>
    <row r="199" spans="1:21" ht="12" customHeight="1" x14ac:dyDescent="0.4">
      <c r="A199" s="7">
        <v>183</v>
      </c>
      <c r="B199" s="44"/>
      <c r="C199" s="44"/>
      <c r="D199" s="57"/>
      <c r="E199" s="57"/>
      <c r="F199" s="57"/>
      <c r="G199" s="57"/>
      <c r="H199" s="57"/>
      <c r="I199" s="57"/>
      <c r="J199" s="57"/>
      <c r="K199" s="57"/>
      <c r="L199" s="57"/>
      <c r="M199" s="57"/>
      <c r="N199" s="57"/>
      <c r="O199" s="57"/>
      <c r="P199" s="58" t="str">
        <f t="shared" si="11"/>
        <v/>
      </c>
      <c r="Q199" s="113" t="str">
        <f t="shared" si="12"/>
        <v/>
      </c>
      <c r="R199" s="53"/>
      <c r="T199" s="47" t="str">
        <f t="shared" si="13"/>
        <v/>
      </c>
      <c r="U199" s="47" t="str">
        <f t="shared" si="14"/>
        <v/>
      </c>
    </row>
    <row r="200" spans="1:21" ht="12" customHeight="1" x14ac:dyDescent="0.4">
      <c r="A200" s="7">
        <v>184</v>
      </c>
      <c r="B200" s="44"/>
      <c r="C200" s="44"/>
      <c r="D200" s="57"/>
      <c r="E200" s="57"/>
      <c r="F200" s="57"/>
      <c r="G200" s="57"/>
      <c r="H200" s="57"/>
      <c r="I200" s="57"/>
      <c r="J200" s="57"/>
      <c r="K200" s="57"/>
      <c r="L200" s="57"/>
      <c r="M200" s="57"/>
      <c r="N200" s="57"/>
      <c r="O200" s="57"/>
      <c r="P200" s="58" t="str">
        <f t="shared" si="11"/>
        <v/>
      </c>
      <c r="Q200" s="113" t="str">
        <f t="shared" si="12"/>
        <v/>
      </c>
      <c r="R200" s="53"/>
      <c r="T200" s="47" t="str">
        <f t="shared" si="13"/>
        <v/>
      </c>
      <c r="U200" s="47" t="str">
        <f t="shared" si="14"/>
        <v/>
      </c>
    </row>
    <row r="201" spans="1:21" ht="12" customHeight="1" x14ac:dyDescent="0.4">
      <c r="A201" s="7">
        <v>185</v>
      </c>
      <c r="B201" s="44"/>
      <c r="C201" s="44"/>
      <c r="D201" s="57"/>
      <c r="E201" s="57"/>
      <c r="F201" s="57"/>
      <c r="G201" s="57"/>
      <c r="H201" s="57"/>
      <c r="I201" s="57"/>
      <c r="J201" s="57"/>
      <c r="K201" s="57"/>
      <c r="L201" s="57"/>
      <c r="M201" s="57"/>
      <c r="N201" s="57"/>
      <c r="O201" s="57"/>
      <c r="P201" s="58" t="str">
        <f t="shared" si="11"/>
        <v/>
      </c>
      <c r="Q201" s="113" t="str">
        <f t="shared" si="12"/>
        <v/>
      </c>
      <c r="R201" s="53"/>
      <c r="T201" s="47" t="str">
        <f t="shared" si="13"/>
        <v/>
      </c>
      <c r="U201" s="47" t="str">
        <f t="shared" si="14"/>
        <v/>
      </c>
    </row>
    <row r="202" spans="1:21" ht="12" customHeight="1" x14ac:dyDescent="0.4">
      <c r="A202" s="7">
        <v>186</v>
      </c>
      <c r="B202" s="44"/>
      <c r="C202" s="44"/>
      <c r="D202" s="57"/>
      <c r="E202" s="57"/>
      <c r="F202" s="57"/>
      <c r="G202" s="57"/>
      <c r="H202" s="57"/>
      <c r="I202" s="57"/>
      <c r="J202" s="57"/>
      <c r="K202" s="57"/>
      <c r="L202" s="57"/>
      <c r="M202" s="57"/>
      <c r="N202" s="57"/>
      <c r="O202" s="57"/>
      <c r="P202" s="58" t="str">
        <f t="shared" si="11"/>
        <v/>
      </c>
      <c r="Q202" s="113" t="str">
        <f t="shared" si="12"/>
        <v/>
      </c>
      <c r="R202" s="53"/>
      <c r="T202" s="47" t="str">
        <f t="shared" si="13"/>
        <v/>
      </c>
      <c r="U202" s="47" t="str">
        <f t="shared" si="14"/>
        <v/>
      </c>
    </row>
    <row r="203" spans="1:21" ht="12" customHeight="1" x14ac:dyDescent="0.4">
      <c r="A203" s="7">
        <v>187</v>
      </c>
      <c r="B203" s="44"/>
      <c r="C203" s="44"/>
      <c r="D203" s="57"/>
      <c r="E203" s="57"/>
      <c r="F203" s="57"/>
      <c r="G203" s="57"/>
      <c r="H203" s="57"/>
      <c r="I203" s="57"/>
      <c r="J203" s="57"/>
      <c r="K203" s="57"/>
      <c r="L203" s="57"/>
      <c r="M203" s="57"/>
      <c r="N203" s="57"/>
      <c r="O203" s="57"/>
      <c r="P203" s="58" t="str">
        <f t="shared" si="11"/>
        <v/>
      </c>
      <c r="Q203" s="113" t="str">
        <f t="shared" si="12"/>
        <v/>
      </c>
      <c r="R203" s="53"/>
      <c r="T203" s="47" t="str">
        <f t="shared" si="13"/>
        <v/>
      </c>
      <c r="U203" s="47" t="str">
        <f t="shared" si="14"/>
        <v/>
      </c>
    </row>
    <row r="204" spans="1:21" ht="12" customHeight="1" x14ac:dyDescent="0.4">
      <c r="A204" s="7">
        <v>188</v>
      </c>
      <c r="B204" s="44"/>
      <c r="C204" s="44"/>
      <c r="D204" s="57"/>
      <c r="E204" s="57"/>
      <c r="F204" s="57"/>
      <c r="G204" s="57"/>
      <c r="H204" s="57"/>
      <c r="I204" s="57"/>
      <c r="J204" s="57"/>
      <c r="K204" s="57"/>
      <c r="L204" s="57"/>
      <c r="M204" s="57"/>
      <c r="N204" s="57"/>
      <c r="O204" s="57"/>
      <c r="P204" s="58" t="str">
        <f t="shared" si="11"/>
        <v/>
      </c>
      <c r="Q204" s="113" t="str">
        <f t="shared" si="12"/>
        <v/>
      </c>
      <c r="R204" s="53"/>
      <c r="T204" s="47" t="str">
        <f t="shared" si="13"/>
        <v/>
      </c>
      <c r="U204" s="47" t="str">
        <f t="shared" si="14"/>
        <v/>
      </c>
    </row>
    <row r="205" spans="1:21" ht="12" customHeight="1" x14ac:dyDescent="0.4">
      <c r="A205" s="7">
        <v>189</v>
      </c>
      <c r="B205" s="44"/>
      <c r="C205" s="44"/>
      <c r="D205" s="57"/>
      <c r="E205" s="57"/>
      <c r="F205" s="57"/>
      <c r="G205" s="57"/>
      <c r="H205" s="57"/>
      <c r="I205" s="57"/>
      <c r="J205" s="57"/>
      <c r="K205" s="57"/>
      <c r="L205" s="57"/>
      <c r="M205" s="57"/>
      <c r="N205" s="57"/>
      <c r="O205" s="57"/>
      <c r="P205" s="58" t="str">
        <f t="shared" si="11"/>
        <v/>
      </c>
      <c r="Q205" s="113" t="str">
        <f t="shared" si="12"/>
        <v/>
      </c>
      <c r="R205" s="53"/>
      <c r="T205" s="47" t="str">
        <f t="shared" si="13"/>
        <v/>
      </c>
      <c r="U205" s="47" t="str">
        <f t="shared" si="14"/>
        <v/>
      </c>
    </row>
    <row r="206" spans="1:21" ht="12" customHeight="1" x14ac:dyDescent="0.4">
      <c r="A206" s="7">
        <v>190</v>
      </c>
      <c r="B206" s="44"/>
      <c r="C206" s="44"/>
      <c r="D206" s="57"/>
      <c r="E206" s="57"/>
      <c r="F206" s="57"/>
      <c r="G206" s="57"/>
      <c r="H206" s="57"/>
      <c r="I206" s="57"/>
      <c r="J206" s="57"/>
      <c r="K206" s="57"/>
      <c r="L206" s="57"/>
      <c r="M206" s="57"/>
      <c r="N206" s="57"/>
      <c r="O206" s="57"/>
      <c r="P206" s="58" t="str">
        <f t="shared" si="11"/>
        <v/>
      </c>
      <c r="Q206" s="113" t="str">
        <f t="shared" si="12"/>
        <v/>
      </c>
      <c r="R206" s="53"/>
      <c r="T206" s="47" t="str">
        <f t="shared" si="13"/>
        <v/>
      </c>
      <c r="U206" s="47" t="str">
        <f t="shared" si="14"/>
        <v/>
      </c>
    </row>
    <row r="207" spans="1:21" ht="12" customHeight="1" x14ac:dyDescent="0.4">
      <c r="A207" s="7">
        <v>191</v>
      </c>
      <c r="B207" s="44"/>
      <c r="C207" s="44"/>
      <c r="D207" s="57"/>
      <c r="E207" s="57"/>
      <c r="F207" s="57"/>
      <c r="G207" s="57"/>
      <c r="H207" s="57"/>
      <c r="I207" s="57"/>
      <c r="J207" s="57"/>
      <c r="K207" s="57"/>
      <c r="L207" s="57"/>
      <c r="M207" s="57"/>
      <c r="N207" s="57"/>
      <c r="O207" s="57"/>
      <c r="P207" s="58" t="str">
        <f t="shared" si="11"/>
        <v/>
      </c>
      <c r="Q207" s="113" t="str">
        <f t="shared" si="12"/>
        <v/>
      </c>
      <c r="R207" s="53"/>
      <c r="T207" s="47" t="str">
        <f t="shared" si="13"/>
        <v/>
      </c>
      <c r="U207" s="47" t="str">
        <f t="shared" si="14"/>
        <v/>
      </c>
    </row>
    <row r="208" spans="1:21" ht="12" customHeight="1" x14ac:dyDescent="0.4">
      <c r="A208" s="7">
        <v>192</v>
      </c>
      <c r="B208" s="44"/>
      <c r="C208" s="44"/>
      <c r="D208" s="57"/>
      <c r="E208" s="57"/>
      <c r="F208" s="57"/>
      <c r="G208" s="57"/>
      <c r="H208" s="57"/>
      <c r="I208" s="57"/>
      <c r="J208" s="57"/>
      <c r="K208" s="57"/>
      <c r="L208" s="57"/>
      <c r="M208" s="57"/>
      <c r="N208" s="57"/>
      <c r="O208" s="57"/>
      <c r="P208" s="58" t="str">
        <f t="shared" si="11"/>
        <v/>
      </c>
      <c r="Q208" s="113" t="str">
        <f t="shared" si="12"/>
        <v/>
      </c>
      <c r="R208" s="53"/>
      <c r="T208" s="47" t="str">
        <f t="shared" si="13"/>
        <v/>
      </c>
      <c r="U208" s="47" t="str">
        <f t="shared" si="14"/>
        <v/>
      </c>
    </row>
    <row r="209" spans="1:21" ht="12" customHeight="1" x14ac:dyDescent="0.4">
      <c r="A209" s="7">
        <v>193</v>
      </c>
      <c r="B209" s="44"/>
      <c r="C209" s="44"/>
      <c r="D209" s="57"/>
      <c r="E209" s="57"/>
      <c r="F209" s="57"/>
      <c r="G209" s="57"/>
      <c r="H209" s="57"/>
      <c r="I209" s="57"/>
      <c r="J209" s="57"/>
      <c r="K209" s="57"/>
      <c r="L209" s="57"/>
      <c r="M209" s="57"/>
      <c r="N209" s="57"/>
      <c r="O209" s="57"/>
      <c r="P209" s="58" t="str">
        <f t="shared" si="11"/>
        <v/>
      </c>
      <c r="Q209" s="113" t="str">
        <f t="shared" si="12"/>
        <v/>
      </c>
      <c r="R209" s="53"/>
      <c r="T209" s="47" t="str">
        <f t="shared" si="13"/>
        <v/>
      </c>
      <c r="U209" s="47" t="str">
        <f t="shared" si="14"/>
        <v/>
      </c>
    </row>
    <row r="210" spans="1:21" ht="12" customHeight="1" x14ac:dyDescent="0.4">
      <c r="A210" s="7">
        <v>194</v>
      </c>
      <c r="B210" s="44"/>
      <c r="C210" s="44"/>
      <c r="D210" s="57"/>
      <c r="E210" s="57"/>
      <c r="F210" s="57"/>
      <c r="G210" s="57"/>
      <c r="H210" s="57"/>
      <c r="I210" s="57"/>
      <c r="J210" s="57"/>
      <c r="K210" s="57"/>
      <c r="L210" s="57"/>
      <c r="M210" s="57"/>
      <c r="N210" s="57"/>
      <c r="O210" s="57"/>
      <c r="P210" s="58" t="str">
        <f t="shared" ref="P210:P273" si="15">IF(C210="","",SUM(D210:O210))</f>
        <v/>
      </c>
      <c r="Q210" s="113" t="str">
        <f t="shared" ref="Q210:Q273" si="16">IF(C210="","",ROUNDDOWN(AVERAGEA(D210:O210),1))</f>
        <v/>
      </c>
      <c r="R210" s="53"/>
      <c r="T210" s="47" t="str">
        <f t="shared" ref="T210:T273" si="17">IF(C210="","",COUNT(D210:O210))</f>
        <v/>
      </c>
      <c r="U210" s="47" t="str">
        <f t="shared" ref="U210:U273" si="18">IF(C210="","",IF(ROUNDDOWN(P210/T210,1)=Q210,"○","要確認"))</f>
        <v/>
      </c>
    </row>
    <row r="211" spans="1:21" ht="12" customHeight="1" x14ac:dyDescent="0.4">
      <c r="A211" s="7">
        <v>195</v>
      </c>
      <c r="B211" s="44"/>
      <c r="C211" s="44"/>
      <c r="D211" s="57"/>
      <c r="E211" s="57"/>
      <c r="F211" s="57"/>
      <c r="G211" s="57"/>
      <c r="H211" s="57"/>
      <c r="I211" s="57"/>
      <c r="J211" s="57"/>
      <c r="K211" s="57"/>
      <c r="L211" s="57"/>
      <c r="M211" s="57"/>
      <c r="N211" s="57"/>
      <c r="O211" s="57"/>
      <c r="P211" s="58" t="str">
        <f t="shared" si="15"/>
        <v/>
      </c>
      <c r="Q211" s="113" t="str">
        <f t="shared" si="16"/>
        <v/>
      </c>
      <c r="R211" s="53"/>
      <c r="T211" s="47" t="str">
        <f t="shared" si="17"/>
        <v/>
      </c>
      <c r="U211" s="47" t="str">
        <f t="shared" si="18"/>
        <v/>
      </c>
    </row>
    <row r="212" spans="1:21" ht="12" customHeight="1" x14ac:dyDescent="0.4">
      <c r="A212" s="7">
        <v>196</v>
      </c>
      <c r="B212" s="44"/>
      <c r="C212" s="44"/>
      <c r="D212" s="57"/>
      <c r="E212" s="57"/>
      <c r="F212" s="57"/>
      <c r="G212" s="57"/>
      <c r="H212" s="57"/>
      <c r="I212" s="57"/>
      <c r="J212" s="57"/>
      <c r="K212" s="57"/>
      <c r="L212" s="57"/>
      <c r="M212" s="57"/>
      <c r="N212" s="57"/>
      <c r="O212" s="57"/>
      <c r="P212" s="58" t="str">
        <f t="shared" si="15"/>
        <v/>
      </c>
      <c r="Q212" s="113" t="str">
        <f t="shared" si="16"/>
        <v/>
      </c>
      <c r="R212" s="53"/>
      <c r="T212" s="47" t="str">
        <f t="shared" si="17"/>
        <v/>
      </c>
      <c r="U212" s="47" t="str">
        <f t="shared" si="18"/>
        <v/>
      </c>
    </row>
    <row r="213" spans="1:21" ht="12" customHeight="1" x14ac:dyDescent="0.4">
      <c r="A213" s="7">
        <v>197</v>
      </c>
      <c r="B213" s="44"/>
      <c r="C213" s="44"/>
      <c r="D213" s="57"/>
      <c r="E213" s="57"/>
      <c r="F213" s="57"/>
      <c r="G213" s="57"/>
      <c r="H213" s="57"/>
      <c r="I213" s="57"/>
      <c r="J213" s="57"/>
      <c r="K213" s="57"/>
      <c r="L213" s="57"/>
      <c r="M213" s="57"/>
      <c r="N213" s="57"/>
      <c r="O213" s="57"/>
      <c r="P213" s="58" t="str">
        <f t="shared" si="15"/>
        <v/>
      </c>
      <c r="Q213" s="113" t="str">
        <f t="shared" si="16"/>
        <v/>
      </c>
      <c r="R213" s="53"/>
      <c r="T213" s="47" t="str">
        <f t="shared" si="17"/>
        <v/>
      </c>
      <c r="U213" s="47" t="str">
        <f t="shared" si="18"/>
        <v/>
      </c>
    </row>
    <row r="214" spans="1:21" ht="12" customHeight="1" x14ac:dyDescent="0.4">
      <c r="A214" s="7">
        <v>198</v>
      </c>
      <c r="B214" s="44"/>
      <c r="C214" s="44"/>
      <c r="D214" s="57"/>
      <c r="E214" s="57"/>
      <c r="F214" s="57"/>
      <c r="G214" s="57"/>
      <c r="H214" s="57"/>
      <c r="I214" s="57"/>
      <c r="J214" s="57"/>
      <c r="K214" s="57"/>
      <c r="L214" s="57"/>
      <c r="M214" s="57"/>
      <c r="N214" s="57"/>
      <c r="O214" s="57"/>
      <c r="P214" s="58" t="str">
        <f t="shared" si="15"/>
        <v/>
      </c>
      <c r="Q214" s="113" t="str">
        <f t="shared" si="16"/>
        <v/>
      </c>
      <c r="R214" s="53"/>
      <c r="T214" s="47" t="str">
        <f t="shared" si="17"/>
        <v/>
      </c>
      <c r="U214" s="47" t="str">
        <f t="shared" si="18"/>
        <v/>
      </c>
    </row>
    <row r="215" spans="1:21" ht="12" customHeight="1" x14ac:dyDescent="0.4">
      <c r="A215" s="7">
        <v>199</v>
      </c>
      <c r="B215" s="44"/>
      <c r="C215" s="44"/>
      <c r="D215" s="57"/>
      <c r="E215" s="57"/>
      <c r="F215" s="57"/>
      <c r="G215" s="57"/>
      <c r="H215" s="57"/>
      <c r="I215" s="57"/>
      <c r="J215" s="57"/>
      <c r="K215" s="57"/>
      <c r="L215" s="57"/>
      <c r="M215" s="57"/>
      <c r="N215" s="57"/>
      <c r="O215" s="57"/>
      <c r="P215" s="58" t="str">
        <f t="shared" si="15"/>
        <v/>
      </c>
      <c r="Q215" s="113" t="str">
        <f t="shared" si="16"/>
        <v/>
      </c>
      <c r="R215" s="53"/>
      <c r="T215" s="47" t="str">
        <f t="shared" si="17"/>
        <v/>
      </c>
      <c r="U215" s="47" t="str">
        <f t="shared" si="18"/>
        <v/>
      </c>
    </row>
    <row r="216" spans="1:21" ht="12" customHeight="1" x14ac:dyDescent="0.4">
      <c r="A216" s="7">
        <v>200</v>
      </c>
      <c r="B216" s="44"/>
      <c r="C216" s="44"/>
      <c r="D216" s="57"/>
      <c r="E216" s="57"/>
      <c r="F216" s="57"/>
      <c r="G216" s="57"/>
      <c r="H216" s="57"/>
      <c r="I216" s="57"/>
      <c r="J216" s="57"/>
      <c r="K216" s="57"/>
      <c r="L216" s="57"/>
      <c r="M216" s="57"/>
      <c r="N216" s="57"/>
      <c r="O216" s="57"/>
      <c r="P216" s="58" t="str">
        <f t="shared" si="15"/>
        <v/>
      </c>
      <c r="Q216" s="113" t="str">
        <f t="shared" si="16"/>
        <v/>
      </c>
      <c r="R216" s="53"/>
      <c r="T216" s="47" t="str">
        <f t="shared" si="17"/>
        <v/>
      </c>
      <c r="U216" s="47" t="str">
        <f t="shared" si="18"/>
        <v/>
      </c>
    </row>
    <row r="217" spans="1:21" ht="12" customHeight="1" x14ac:dyDescent="0.4">
      <c r="A217" s="7">
        <v>201</v>
      </c>
      <c r="B217" s="44"/>
      <c r="C217" s="44"/>
      <c r="D217" s="57"/>
      <c r="E217" s="57"/>
      <c r="F217" s="57"/>
      <c r="G217" s="57"/>
      <c r="H217" s="57"/>
      <c r="I217" s="57"/>
      <c r="J217" s="57"/>
      <c r="K217" s="57"/>
      <c r="L217" s="57"/>
      <c r="M217" s="57"/>
      <c r="N217" s="57"/>
      <c r="O217" s="57"/>
      <c r="P217" s="58" t="str">
        <f t="shared" si="15"/>
        <v/>
      </c>
      <c r="Q217" s="113" t="str">
        <f t="shared" si="16"/>
        <v/>
      </c>
      <c r="R217" s="53"/>
      <c r="T217" s="47" t="str">
        <f t="shared" si="17"/>
        <v/>
      </c>
      <c r="U217" s="47" t="str">
        <f t="shared" si="18"/>
        <v/>
      </c>
    </row>
    <row r="218" spans="1:21" ht="12" customHeight="1" x14ac:dyDescent="0.4">
      <c r="A218" s="7">
        <v>202</v>
      </c>
      <c r="B218" s="44"/>
      <c r="C218" s="44"/>
      <c r="D218" s="57"/>
      <c r="E218" s="57"/>
      <c r="F218" s="57"/>
      <c r="G218" s="57"/>
      <c r="H218" s="57"/>
      <c r="I218" s="57"/>
      <c r="J218" s="57"/>
      <c r="K218" s="57"/>
      <c r="L218" s="57"/>
      <c r="M218" s="57"/>
      <c r="N218" s="57"/>
      <c r="O218" s="57"/>
      <c r="P218" s="58" t="str">
        <f t="shared" si="15"/>
        <v/>
      </c>
      <c r="Q218" s="113" t="str">
        <f t="shared" si="16"/>
        <v/>
      </c>
      <c r="R218" s="53"/>
      <c r="T218" s="47" t="str">
        <f t="shared" si="17"/>
        <v/>
      </c>
      <c r="U218" s="47" t="str">
        <f t="shared" si="18"/>
        <v/>
      </c>
    </row>
    <row r="219" spans="1:21" ht="12" customHeight="1" x14ac:dyDescent="0.4">
      <c r="A219" s="7">
        <v>203</v>
      </c>
      <c r="B219" s="44"/>
      <c r="C219" s="44"/>
      <c r="D219" s="57"/>
      <c r="E219" s="57"/>
      <c r="F219" s="57"/>
      <c r="G219" s="57"/>
      <c r="H219" s="57"/>
      <c r="I219" s="57"/>
      <c r="J219" s="57"/>
      <c r="K219" s="57"/>
      <c r="L219" s="57"/>
      <c r="M219" s="57"/>
      <c r="N219" s="57"/>
      <c r="O219" s="57"/>
      <c r="P219" s="58" t="str">
        <f t="shared" si="15"/>
        <v/>
      </c>
      <c r="Q219" s="113" t="str">
        <f t="shared" si="16"/>
        <v/>
      </c>
      <c r="R219" s="53"/>
      <c r="T219" s="47" t="str">
        <f t="shared" si="17"/>
        <v/>
      </c>
      <c r="U219" s="47" t="str">
        <f t="shared" si="18"/>
        <v/>
      </c>
    </row>
    <row r="220" spans="1:21" ht="12" customHeight="1" x14ac:dyDescent="0.4">
      <c r="A220" s="7">
        <v>204</v>
      </c>
      <c r="B220" s="44"/>
      <c r="C220" s="44"/>
      <c r="D220" s="57"/>
      <c r="E220" s="57"/>
      <c r="F220" s="57"/>
      <c r="G220" s="57"/>
      <c r="H220" s="57"/>
      <c r="I220" s="57"/>
      <c r="J220" s="57"/>
      <c r="K220" s="57"/>
      <c r="L220" s="57"/>
      <c r="M220" s="57"/>
      <c r="N220" s="57"/>
      <c r="O220" s="57"/>
      <c r="P220" s="58" t="str">
        <f t="shared" si="15"/>
        <v/>
      </c>
      <c r="Q220" s="113" t="str">
        <f t="shared" si="16"/>
        <v/>
      </c>
      <c r="R220" s="53"/>
      <c r="T220" s="47" t="str">
        <f t="shared" si="17"/>
        <v/>
      </c>
      <c r="U220" s="47" t="str">
        <f t="shared" si="18"/>
        <v/>
      </c>
    </row>
    <row r="221" spans="1:21" ht="12" customHeight="1" x14ac:dyDescent="0.4">
      <c r="A221" s="7">
        <v>205</v>
      </c>
      <c r="B221" s="44"/>
      <c r="C221" s="44"/>
      <c r="D221" s="57"/>
      <c r="E221" s="57"/>
      <c r="F221" s="57"/>
      <c r="G221" s="57"/>
      <c r="H221" s="57"/>
      <c r="I221" s="57"/>
      <c r="J221" s="57"/>
      <c r="K221" s="57"/>
      <c r="L221" s="57"/>
      <c r="M221" s="57"/>
      <c r="N221" s="57"/>
      <c r="O221" s="57"/>
      <c r="P221" s="58" t="str">
        <f t="shared" si="15"/>
        <v/>
      </c>
      <c r="Q221" s="113" t="str">
        <f t="shared" si="16"/>
        <v/>
      </c>
      <c r="R221" s="53"/>
      <c r="T221" s="47" t="str">
        <f t="shared" si="17"/>
        <v/>
      </c>
      <c r="U221" s="47" t="str">
        <f t="shared" si="18"/>
        <v/>
      </c>
    </row>
    <row r="222" spans="1:21" ht="12" customHeight="1" x14ac:dyDescent="0.4">
      <c r="A222" s="7">
        <v>206</v>
      </c>
      <c r="B222" s="44"/>
      <c r="C222" s="44"/>
      <c r="D222" s="57"/>
      <c r="E222" s="57"/>
      <c r="F222" s="57"/>
      <c r="G222" s="57"/>
      <c r="H222" s="57"/>
      <c r="I222" s="57"/>
      <c r="J222" s="57"/>
      <c r="K222" s="57"/>
      <c r="L222" s="57"/>
      <c r="M222" s="57"/>
      <c r="N222" s="57"/>
      <c r="O222" s="57"/>
      <c r="P222" s="58" t="str">
        <f t="shared" si="15"/>
        <v/>
      </c>
      <c r="Q222" s="113" t="str">
        <f t="shared" si="16"/>
        <v/>
      </c>
      <c r="R222" s="53"/>
      <c r="T222" s="47" t="str">
        <f t="shared" si="17"/>
        <v/>
      </c>
      <c r="U222" s="47" t="str">
        <f t="shared" si="18"/>
        <v/>
      </c>
    </row>
    <row r="223" spans="1:21" ht="12" customHeight="1" x14ac:dyDescent="0.4">
      <c r="A223" s="7">
        <v>207</v>
      </c>
      <c r="B223" s="44"/>
      <c r="C223" s="44"/>
      <c r="D223" s="57"/>
      <c r="E223" s="57"/>
      <c r="F223" s="57"/>
      <c r="G223" s="57"/>
      <c r="H223" s="57"/>
      <c r="I223" s="57"/>
      <c r="J223" s="57"/>
      <c r="K223" s="57"/>
      <c r="L223" s="57"/>
      <c r="M223" s="57"/>
      <c r="N223" s="57"/>
      <c r="O223" s="57"/>
      <c r="P223" s="58" t="str">
        <f t="shared" si="15"/>
        <v/>
      </c>
      <c r="Q223" s="113" t="str">
        <f t="shared" si="16"/>
        <v/>
      </c>
      <c r="R223" s="53"/>
      <c r="T223" s="47" t="str">
        <f t="shared" si="17"/>
        <v/>
      </c>
      <c r="U223" s="47" t="str">
        <f t="shared" si="18"/>
        <v/>
      </c>
    </row>
    <row r="224" spans="1:21" ht="12" customHeight="1" x14ac:dyDescent="0.4">
      <c r="A224" s="7">
        <v>208</v>
      </c>
      <c r="B224" s="44"/>
      <c r="C224" s="44"/>
      <c r="D224" s="57"/>
      <c r="E224" s="57"/>
      <c r="F224" s="57"/>
      <c r="G224" s="57"/>
      <c r="H224" s="57"/>
      <c r="I224" s="57"/>
      <c r="J224" s="57"/>
      <c r="K224" s="57"/>
      <c r="L224" s="57"/>
      <c r="M224" s="57"/>
      <c r="N224" s="57"/>
      <c r="O224" s="57"/>
      <c r="P224" s="58" t="str">
        <f t="shared" si="15"/>
        <v/>
      </c>
      <c r="Q224" s="113" t="str">
        <f t="shared" si="16"/>
        <v/>
      </c>
      <c r="R224" s="53"/>
      <c r="T224" s="47" t="str">
        <f t="shared" si="17"/>
        <v/>
      </c>
      <c r="U224" s="47" t="str">
        <f t="shared" si="18"/>
        <v/>
      </c>
    </row>
    <row r="225" spans="1:21" ht="12" customHeight="1" x14ac:dyDescent="0.4">
      <c r="A225" s="7">
        <v>209</v>
      </c>
      <c r="B225" s="44"/>
      <c r="C225" s="44"/>
      <c r="D225" s="57"/>
      <c r="E225" s="57"/>
      <c r="F225" s="57"/>
      <c r="G225" s="57"/>
      <c r="H225" s="57"/>
      <c r="I225" s="57"/>
      <c r="J225" s="57"/>
      <c r="K225" s="57"/>
      <c r="L225" s="57"/>
      <c r="M225" s="57"/>
      <c r="N225" s="57"/>
      <c r="O225" s="57"/>
      <c r="P225" s="58" t="str">
        <f t="shared" si="15"/>
        <v/>
      </c>
      <c r="Q225" s="113" t="str">
        <f t="shared" si="16"/>
        <v/>
      </c>
      <c r="R225" s="53"/>
      <c r="T225" s="47" t="str">
        <f t="shared" si="17"/>
        <v/>
      </c>
      <c r="U225" s="47" t="str">
        <f t="shared" si="18"/>
        <v/>
      </c>
    </row>
    <row r="226" spans="1:21" ht="12" customHeight="1" x14ac:dyDescent="0.4">
      <c r="A226" s="7">
        <v>210</v>
      </c>
      <c r="B226" s="44"/>
      <c r="C226" s="44"/>
      <c r="D226" s="57"/>
      <c r="E226" s="57"/>
      <c r="F226" s="57"/>
      <c r="G226" s="57"/>
      <c r="H226" s="57"/>
      <c r="I226" s="57"/>
      <c r="J226" s="57"/>
      <c r="K226" s="57"/>
      <c r="L226" s="57"/>
      <c r="M226" s="57"/>
      <c r="N226" s="57"/>
      <c r="O226" s="57"/>
      <c r="P226" s="58" t="str">
        <f t="shared" si="15"/>
        <v/>
      </c>
      <c r="Q226" s="113" t="str">
        <f t="shared" si="16"/>
        <v/>
      </c>
      <c r="R226" s="53"/>
      <c r="T226" s="47" t="str">
        <f t="shared" si="17"/>
        <v/>
      </c>
      <c r="U226" s="47" t="str">
        <f t="shared" si="18"/>
        <v/>
      </c>
    </row>
    <row r="227" spans="1:21" ht="12" customHeight="1" x14ac:dyDescent="0.4">
      <c r="A227" s="7">
        <v>211</v>
      </c>
      <c r="B227" s="44"/>
      <c r="C227" s="44"/>
      <c r="D227" s="57"/>
      <c r="E227" s="57"/>
      <c r="F227" s="57"/>
      <c r="G227" s="57"/>
      <c r="H227" s="57"/>
      <c r="I227" s="57"/>
      <c r="J227" s="57"/>
      <c r="K227" s="57"/>
      <c r="L227" s="57"/>
      <c r="M227" s="57"/>
      <c r="N227" s="57"/>
      <c r="O227" s="57"/>
      <c r="P227" s="58" t="str">
        <f t="shared" si="15"/>
        <v/>
      </c>
      <c r="Q227" s="113" t="str">
        <f t="shared" si="16"/>
        <v/>
      </c>
      <c r="R227" s="53"/>
      <c r="T227" s="47" t="str">
        <f t="shared" si="17"/>
        <v/>
      </c>
      <c r="U227" s="47" t="str">
        <f t="shared" si="18"/>
        <v/>
      </c>
    </row>
    <row r="228" spans="1:21" ht="12" customHeight="1" x14ac:dyDescent="0.4">
      <c r="A228" s="7">
        <v>212</v>
      </c>
      <c r="B228" s="44"/>
      <c r="C228" s="44"/>
      <c r="D228" s="57"/>
      <c r="E228" s="57"/>
      <c r="F228" s="57"/>
      <c r="G228" s="57"/>
      <c r="H228" s="57"/>
      <c r="I228" s="57"/>
      <c r="J228" s="57"/>
      <c r="K228" s="57"/>
      <c r="L228" s="57"/>
      <c r="M228" s="57"/>
      <c r="N228" s="57"/>
      <c r="O228" s="57"/>
      <c r="P228" s="58" t="str">
        <f t="shared" si="15"/>
        <v/>
      </c>
      <c r="Q228" s="113" t="str">
        <f t="shared" si="16"/>
        <v/>
      </c>
      <c r="R228" s="53"/>
      <c r="T228" s="47" t="str">
        <f t="shared" si="17"/>
        <v/>
      </c>
      <c r="U228" s="47" t="str">
        <f t="shared" si="18"/>
        <v/>
      </c>
    </row>
    <row r="229" spans="1:21" ht="12" customHeight="1" x14ac:dyDescent="0.4">
      <c r="A229" s="7">
        <v>213</v>
      </c>
      <c r="B229" s="44"/>
      <c r="C229" s="44"/>
      <c r="D229" s="57"/>
      <c r="E229" s="57"/>
      <c r="F229" s="57"/>
      <c r="G229" s="57"/>
      <c r="H229" s="57"/>
      <c r="I229" s="57"/>
      <c r="J229" s="57"/>
      <c r="K229" s="57"/>
      <c r="L229" s="57"/>
      <c r="M229" s="57"/>
      <c r="N229" s="57"/>
      <c r="O229" s="57"/>
      <c r="P229" s="58" t="str">
        <f t="shared" si="15"/>
        <v/>
      </c>
      <c r="Q229" s="113" t="str">
        <f t="shared" si="16"/>
        <v/>
      </c>
      <c r="R229" s="53"/>
      <c r="T229" s="47" t="str">
        <f t="shared" si="17"/>
        <v/>
      </c>
      <c r="U229" s="47" t="str">
        <f t="shared" si="18"/>
        <v/>
      </c>
    </row>
    <row r="230" spans="1:21" ht="12" customHeight="1" x14ac:dyDescent="0.4">
      <c r="A230" s="7">
        <v>214</v>
      </c>
      <c r="B230" s="44"/>
      <c r="C230" s="44"/>
      <c r="D230" s="57"/>
      <c r="E230" s="57"/>
      <c r="F230" s="57"/>
      <c r="G230" s="57"/>
      <c r="H230" s="57"/>
      <c r="I230" s="57"/>
      <c r="J230" s="57"/>
      <c r="K230" s="57"/>
      <c r="L230" s="57"/>
      <c r="M230" s="57"/>
      <c r="N230" s="57"/>
      <c r="O230" s="57"/>
      <c r="P230" s="58" t="str">
        <f t="shared" si="15"/>
        <v/>
      </c>
      <c r="Q230" s="113" t="str">
        <f t="shared" si="16"/>
        <v/>
      </c>
      <c r="R230" s="53"/>
      <c r="T230" s="47" t="str">
        <f t="shared" si="17"/>
        <v/>
      </c>
      <c r="U230" s="47" t="str">
        <f t="shared" si="18"/>
        <v/>
      </c>
    </row>
    <row r="231" spans="1:21" ht="12" customHeight="1" x14ac:dyDescent="0.4">
      <c r="A231" s="7">
        <v>215</v>
      </c>
      <c r="B231" s="44"/>
      <c r="C231" s="44"/>
      <c r="D231" s="57"/>
      <c r="E231" s="57"/>
      <c r="F231" s="57"/>
      <c r="G231" s="57"/>
      <c r="H231" s="57"/>
      <c r="I231" s="57"/>
      <c r="J231" s="57"/>
      <c r="K231" s="57"/>
      <c r="L231" s="57"/>
      <c r="M231" s="57"/>
      <c r="N231" s="57"/>
      <c r="O231" s="57"/>
      <c r="P231" s="58" t="str">
        <f t="shared" si="15"/>
        <v/>
      </c>
      <c r="Q231" s="113" t="str">
        <f t="shared" si="16"/>
        <v/>
      </c>
      <c r="R231" s="53"/>
      <c r="T231" s="47" t="str">
        <f t="shared" si="17"/>
        <v/>
      </c>
      <c r="U231" s="47" t="str">
        <f t="shared" si="18"/>
        <v/>
      </c>
    </row>
    <row r="232" spans="1:21" ht="12" customHeight="1" x14ac:dyDescent="0.4">
      <c r="A232" s="7">
        <v>216</v>
      </c>
      <c r="B232" s="44"/>
      <c r="C232" s="44"/>
      <c r="D232" s="57"/>
      <c r="E232" s="57"/>
      <c r="F232" s="57"/>
      <c r="G232" s="57"/>
      <c r="H232" s="57"/>
      <c r="I232" s="57"/>
      <c r="J232" s="57"/>
      <c r="K232" s="57"/>
      <c r="L232" s="57"/>
      <c r="M232" s="57"/>
      <c r="N232" s="57"/>
      <c r="O232" s="57"/>
      <c r="P232" s="58" t="str">
        <f t="shared" si="15"/>
        <v/>
      </c>
      <c r="Q232" s="113" t="str">
        <f t="shared" si="16"/>
        <v/>
      </c>
      <c r="R232" s="53"/>
      <c r="T232" s="47" t="str">
        <f t="shared" si="17"/>
        <v/>
      </c>
      <c r="U232" s="47" t="str">
        <f t="shared" si="18"/>
        <v/>
      </c>
    </row>
    <row r="233" spans="1:21" ht="12" customHeight="1" x14ac:dyDescent="0.4">
      <c r="A233" s="7">
        <v>217</v>
      </c>
      <c r="B233" s="44"/>
      <c r="C233" s="44"/>
      <c r="D233" s="57"/>
      <c r="E233" s="57"/>
      <c r="F233" s="57"/>
      <c r="G233" s="57"/>
      <c r="H233" s="57"/>
      <c r="I233" s="57"/>
      <c r="J233" s="57"/>
      <c r="K233" s="57"/>
      <c r="L233" s="57"/>
      <c r="M233" s="57"/>
      <c r="N233" s="57"/>
      <c r="O233" s="57"/>
      <c r="P233" s="58" t="str">
        <f t="shared" si="15"/>
        <v/>
      </c>
      <c r="Q233" s="113" t="str">
        <f t="shared" si="16"/>
        <v/>
      </c>
      <c r="R233" s="53"/>
      <c r="T233" s="47" t="str">
        <f t="shared" si="17"/>
        <v/>
      </c>
      <c r="U233" s="47" t="str">
        <f t="shared" si="18"/>
        <v/>
      </c>
    </row>
    <row r="234" spans="1:21" ht="12" customHeight="1" x14ac:dyDescent="0.4">
      <c r="A234" s="7">
        <v>218</v>
      </c>
      <c r="B234" s="44"/>
      <c r="C234" s="44"/>
      <c r="D234" s="57"/>
      <c r="E234" s="57"/>
      <c r="F234" s="57"/>
      <c r="G234" s="57"/>
      <c r="H234" s="57"/>
      <c r="I234" s="57"/>
      <c r="J234" s="57"/>
      <c r="K234" s="57"/>
      <c r="L234" s="57"/>
      <c r="M234" s="57"/>
      <c r="N234" s="57"/>
      <c r="O234" s="57"/>
      <c r="P234" s="58" t="str">
        <f t="shared" si="15"/>
        <v/>
      </c>
      <c r="Q234" s="113" t="str">
        <f t="shared" si="16"/>
        <v/>
      </c>
      <c r="R234" s="53"/>
      <c r="T234" s="47" t="str">
        <f t="shared" si="17"/>
        <v/>
      </c>
      <c r="U234" s="47" t="str">
        <f t="shared" si="18"/>
        <v/>
      </c>
    </row>
    <row r="235" spans="1:21" ht="12" customHeight="1" x14ac:dyDescent="0.4">
      <c r="A235" s="7">
        <v>219</v>
      </c>
      <c r="B235" s="44"/>
      <c r="C235" s="44"/>
      <c r="D235" s="57"/>
      <c r="E235" s="57"/>
      <c r="F235" s="57"/>
      <c r="G235" s="57"/>
      <c r="H235" s="57"/>
      <c r="I235" s="57"/>
      <c r="J235" s="57"/>
      <c r="K235" s="57"/>
      <c r="L235" s="57"/>
      <c r="M235" s="57"/>
      <c r="N235" s="57"/>
      <c r="O235" s="57"/>
      <c r="P235" s="58" t="str">
        <f t="shared" si="15"/>
        <v/>
      </c>
      <c r="Q235" s="113" t="str">
        <f t="shared" si="16"/>
        <v/>
      </c>
      <c r="R235" s="53"/>
      <c r="T235" s="47" t="str">
        <f t="shared" si="17"/>
        <v/>
      </c>
      <c r="U235" s="47" t="str">
        <f t="shared" si="18"/>
        <v/>
      </c>
    </row>
    <row r="236" spans="1:21" ht="12" customHeight="1" x14ac:dyDescent="0.4">
      <c r="A236" s="7">
        <v>220</v>
      </c>
      <c r="B236" s="44"/>
      <c r="C236" s="44"/>
      <c r="D236" s="57"/>
      <c r="E236" s="57"/>
      <c r="F236" s="57"/>
      <c r="G236" s="57"/>
      <c r="H236" s="57"/>
      <c r="I236" s="57"/>
      <c r="J236" s="57"/>
      <c r="K236" s="57"/>
      <c r="L236" s="57"/>
      <c r="M236" s="57"/>
      <c r="N236" s="57"/>
      <c r="O236" s="57"/>
      <c r="P236" s="58" t="str">
        <f t="shared" si="15"/>
        <v/>
      </c>
      <c r="Q236" s="113" t="str">
        <f t="shared" si="16"/>
        <v/>
      </c>
      <c r="R236" s="53"/>
      <c r="T236" s="47" t="str">
        <f t="shared" si="17"/>
        <v/>
      </c>
      <c r="U236" s="47" t="str">
        <f t="shared" si="18"/>
        <v/>
      </c>
    </row>
    <row r="237" spans="1:21" ht="12" customHeight="1" x14ac:dyDescent="0.4">
      <c r="A237" s="7">
        <v>221</v>
      </c>
      <c r="B237" s="44"/>
      <c r="C237" s="44"/>
      <c r="D237" s="57"/>
      <c r="E237" s="57"/>
      <c r="F237" s="57"/>
      <c r="G237" s="57"/>
      <c r="H237" s="57"/>
      <c r="I237" s="57"/>
      <c r="J237" s="57"/>
      <c r="K237" s="57"/>
      <c r="L237" s="57"/>
      <c r="M237" s="57"/>
      <c r="N237" s="57"/>
      <c r="O237" s="57"/>
      <c r="P237" s="58" t="str">
        <f t="shared" si="15"/>
        <v/>
      </c>
      <c r="Q237" s="113" t="str">
        <f t="shared" si="16"/>
        <v/>
      </c>
      <c r="R237" s="53"/>
      <c r="T237" s="47" t="str">
        <f t="shared" si="17"/>
        <v/>
      </c>
      <c r="U237" s="47" t="str">
        <f t="shared" si="18"/>
        <v/>
      </c>
    </row>
    <row r="238" spans="1:21" ht="12" customHeight="1" x14ac:dyDescent="0.4">
      <c r="A238" s="7">
        <v>222</v>
      </c>
      <c r="B238" s="44"/>
      <c r="C238" s="44"/>
      <c r="D238" s="57"/>
      <c r="E238" s="57"/>
      <c r="F238" s="57"/>
      <c r="G238" s="57"/>
      <c r="H238" s="57"/>
      <c r="I238" s="57"/>
      <c r="J238" s="57"/>
      <c r="K238" s="57"/>
      <c r="L238" s="57"/>
      <c r="M238" s="57"/>
      <c r="N238" s="57"/>
      <c r="O238" s="57"/>
      <c r="P238" s="58" t="str">
        <f t="shared" si="15"/>
        <v/>
      </c>
      <c r="Q238" s="113" t="str">
        <f t="shared" si="16"/>
        <v/>
      </c>
      <c r="R238" s="53"/>
      <c r="T238" s="47" t="str">
        <f t="shared" si="17"/>
        <v/>
      </c>
      <c r="U238" s="47" t="str">
        <f t="shared" si="18"/>
        <v/>
      </c>
    </row>
    <row r="239" spans="1:21" ht="12" customHeight="1" x14ac:dyDescent="0.4">
      <c r="A239" s="7">
        <v>223</v>
      </c>
      <c r="B239" s="44"/>
      <c r="C239" s="44"/>
      <c r="D239" s="57"/>
      <c r="E239" s="57"/>
      <c r="F239" s="57"/>
      <c r="G239" s="57"/>
      <c r="H239" s="57"/>
      <c r="I239" s="57"/>
      <c r="J239" s="57"/>
      <c r="K239" s="57"/>
      <c r="L239" s="57"/>
      <c r="M239" s="57"/>
      <c r="N239" s="57"/>
      <c r="O239" s="57"/>
      <c r="P239" s="58" t="str">
        <f t="shared" si="15"/>
        <v/>
      </c>
      <c r="Q239" s="113" t="str">
        <f t="shared" si="16"/>
        <v/>
      </c>
      <c r="R239" s="53"/>
      <c r="T239" s="47" t="str">
        <f t="shared" si="17"/>
        <v/>
      </c>
      <c r="U239" s="47" t="str">
        <f t="shared" si="18"/>
        <v/>
      </c>
    </row>
    <row r="240" spans="1:21" ht="12" customHeight="1" x14ac:dyDescent="0.4">
      <c r="A240" s="7">
        <v>224</v>
      </c>
      <c r="B240" s="44"/>
      <c r="C240" s="44"/>
      <c r="D240" s="57"/>
      <c r="E240" s="57"/>
      <c r="F240" s="57"/>
      <c r="G240" s="57"/>
      <c r="H240" s="57"/>
      <c r="I240" s="57"/>
      <c r="J240" s="57"/>
      <c r="K240" s="57"/>
      <c r="L240" s="57"/>
      <c r="M240" s="57"/>
      <c r="N240" s="57"/>
      <c r="O240" s="57"/>
      <c r="P240" s="58" t="str">
        <f t="shared" si="15"/>
        <v/>
      </c>
      <c r="Q240" s="113" t="str">
        <f t="shared" si="16"/>
        <v/>
      </c>
      <c r="R240" s="53"/>
      <c r="T240" s="47" t="str">
        <f t="shared" si="17"/>
        <v/>
      </c>
      <c r="U240" s="47" t="str">
        <f t="shared" si="18"/>
        <v/>
      </c>
    </row>
    <row r="241" spans="1:21" ht="12" customHeight="1" x14ac:dyDescent="0.4">
      <c r="A241" s="7">
        <v>225</v>
      </c>
      <c r="B241" s="44"/>
      <c r="C241" s="44"/>
      <c r="D241" s="57"/>
      <c r="E241" s="57"/>
      <c r="F241" s="57"/>
      <c r="G241" s="57"/>
      <c r="H241" s="57"/>
      <c r="I241" s="57"/>
      <c r="J241" s="57"/>
      <c r="K241" s="57"/>
      <c r="L241" s="57"/>
      <c r="M241" s="57"/>
      <c r="N241" s="57"/>
      <c r="O241" s="57"/>
      <c r="P241" s="58" t="str">
        <f t="shared" si="15"/>
        <v/>
      </c>
      <c r="Q241" s="113" t="str">
        <f t="shared" si="16"/>
        <v/>
      </c>
      <c r="R241" s="53"/>
      <c r="T241" s="47" t="str">
        <f t="shared" si="17"/>
        <v/>
      </c>
      <c r="U241" s="47" t="str">
        <f t="shared" si="18"/>
        <v/>
      </c>
    </row>
    <row r="242" spans="1:21" ht="12" customHeight="1" x14ac:dyDescent="0.4">
      <c r="A242" s="7">
        <v>226</v>
      </c>
      <c r="B242" s="44"/>
      <c r="C242" s="44"/>
      <c r="D242" s="57"/>
      <c r="E242" s="57"/>
      <c r="F242" s="57"/>
      <c r="G242" s="57"/>
      <c r="H242" s="57"/>
      <c r="I242" s="57"/>
      <c r="J242" s="57"/>
      <c r="K242" s="57"/>
      <c r="L242" s="57"/>
      <c r="M242" s="57"/>
      <c r="N242" s="57"/>
      <c r="O242" s="57"/>
      <c r="P242" s="58" t="str">
        <f t="shared" si="15"/>
        <v/>
      </c>
      <c r="Q242" s="113" t="str">
        <f t="shared" si="16"/>
        <v/>
      </c>
      <c r="R242" s="53"/>
      <c r="T242" s="47" t="str">
        <f t="shared" si="17"/>
        <v/>
      </c>
      <c r="U242" s="47" t="str">
        <f t="shared" si="18"/>
        <v/>
      </c>
    </row>
    <row r="243" spans="1:21" ht="12" customHeight="1" x14ac:dyDescent="0.4">
      <c r="A243" s="7">
        <v>227</v>
      </c>
      <c r="B243" s="44"/>
      <c r="C243" s="44"/>
      <c r="D243" s="57"/>
      <c r="E243" s="57"/>
      <c r="F243" s="57"/>
      <c r="G243" s="57"/>
      <c r="H243" s="57"/>
      <c r="I243" s="57"/>
      <c r="J243" s="57"/>
      <c r="K243" s="57"/>
      <c r="L243" s="57"/>
      <c r="M243" s="57"/>
      <c r="N243" s="57"/>
      <c r="O243" s="57"/>
      <c r="P243" s="58" t="str">
        <f t="shared" si="15"/>
        <v/>
      </c>
      <c r="Q243" s="113" t="str">
        <f t="shared" si="16"/>
        <v/>
      </c>
      <c r="R243" s="53"/>
      <c r="T243" s="47" t="str">
        <f t="shared" si="17"/>
        <v/>
      </c>
      <c r="U243" s="47" t="str">
        <f t="shared" si="18"/>
        <v/>
      </c>
    </row>
    <row r="244" spans="1:21" ht="12" customHeight="1" x14ac:dyDescent="0.4">
      <c r="A244" s="7">
        <v>228</v>
      </c>
      <c r="B244" s="44"/>
      <c r="C244" s="44"/>
      <c r="D244" s="57"/>
      <c r="E244" s="57"/>
      <c r="F244" s="57"/>
      <c r="G244" s="57"/>
      <c r="H244" s="57"/>
      <c r="I244" s="57"/>
      <c r="J244" s="57"/>
      <c r="K244" s="57"/>
      <c r="L244" s="57"/>
      <c r="M244" s="57"/>
      <c r="N244" s="57"/>
      <c r="O244" s="57"/>
      <c r="P244" s="58" t="str">
        <f t="shared" si="15"/>
        <v/>
      </c>
      <c r="Q244" s="113" t="str">
        <f t="shared" si="16"/>
        <v/>
      </c>
      <c r="R244" s="53"/>
      <c r="T244" s="47" t="str">
        <f t="shared" si="17"/>
        <v/>
      </c>
      <c r="U244" s="47" t="str">
        <f t="shared" si="18"/>
        <v/>
      </c>
    </row>
    <row r="245" spans="1:21" ht="12" customHeight="1" x14ac:dyDescent="0.4">
      <c r="A245" s="7">
        <v>229</v>
      </c>
      <c r="B245" s="44"/>
      <c r="C245" s="44"/>
      <c r="D245" s="57"/>
      <c r="E245" s="57"/>
      <c r="F245" s="57"/>
      <c r="G245" s="57"/>
      <c r="H245" s="57"/>
      <c r="I245" s="57"/>
      <c r="J245" s="57"/>
      <c r="K245" s="57"/>
      <c r="L245" s="57"/>
      <c r="M245" s="57"/>
      <c r="N245" s="57"/>
      <c r="O245" s="57"/>
      <c r="P245" s="58" t="str">
        <f t="shared" si="15"/>
        <v/>
      </c>
      <c r="Q245" s="113" t="str">
        <f t="shared" si="16"/>
        <v/>
      </c>
      <c r="R245" s="53"/>
      <c r="T245" s="47" t="str">
        <f t="shared" si="17"/>
        <v/>
      </c>
      <c r="U245" s="47" t="str">
        <f t="shared" si="18"/>
        <v/>
      </c>
    </row>
    <row r="246" spans="1:21" ht="12" customHeight="1" x14ac:dyDescent="0.4">
      <c r="A246" s="7">
        <v>230</v>
      </c>
      <c r="B246" s="44"/>
      <c r="C246" s="44"/>
      <c r="D246" s="57"/>
      <c r="E246" s="57"/>
      <c r="F246" s="57"/>
      <c r="G246" s="57"/>
      <c r="H246" s="57"/>
      <c r="I246" s="57"/>
      <c r="J246" s="57"/>
      <c r="K246" s="57"/>
      <c r="L246" s="57"/>
      <c r="M246" s="57"/>
      <c r="N246" s="57"/>
      <c r="O246" s="57"/>
      <c r="P246" s="58" t="str">
        <f t="shared" si="15"/>
        <v/>
      </c>
      <c r="Q246" s="113" t="str">
        <f t="shared" si="16"/>
        <v/>
      </c>
      <c r="R246" s="53"/>
      <c r="T246" s="47" t="str">
        <f t="shared" si="17"/>
        <v/>
      </c>
      <c r="U246" s="47" t="str">
        <f t="shared" si="18"/>
        <v/>
      </c>
    </row>
    <row r="247" spans="1:21" ht="12" customHeight="1" x14ac:dyDescent="0.4">
      <c r="A247" s="7">
        <v>231</v>
      </c>
      <c r="B247" s="44"/>
      <c r="C247" s="44"/>
      <c r="D247" s="57"/>
      <c r="E247" s="57"/>
      <c r="F247" s="57"/>
      <c r="G247" s="57"/>
      <c r="H247" s="57"/>
      <c r="I247" s="57"/>
      <c r="J247" s="57"/>
      <c r="K247" s="57"/>
      <c r="L247" s="57"/>
      <c r="M247" s="57"/>
      <c r="N247" s="57"/>
      <c r="O247" s="57"/>
      <c r="P247" s="58" t="str">
        <f t="shared" si="15"/>
        <v/>
      </c>
      <c r="Q247" s="113" t="str">
        <f t="shared" si="16"/>
        <v/>
      </c>
      <c r="R247" s="53"/>
      <c r="T247" s="47" t="str">
        <f t="shared" si="17"/>
        <v/>
      </c>
      <c r="U247" s="47" t="str">
        <f t="shared" si="18"/>
        <v/>
      </c>
    </row>
    <row r="248" spans="1:21" ht="12" customHeight="1" x14ac:dyDescent="0.4">
      <c r="A248" s="7">
        <v>232</v>
      </c>
      <c r="B248" s="44"/>
      <c r="C248" s="44"/>
      <c r="D248" s="57"/>
      <c r="E248" s="57"/>
      <c r="F248" s="57"/>
      <c r="G248" s="57"/>
      <c r="H248" s="57"/>
      <c r="I248" s="57"/>
      <c r="J248" s="57"/>
      <c r="K248" s="57"/>
      <c r="L248" s="57"/>
      <c r="M248" s="57"/>
      <c r="N248" s="57"/>
      <c r="O248" s="57"/>
      <c r="P248" s="58" t="str">
        <f t="shared" si="15"/>
        <v/>
      </c>
      <c r="Q248" s="113" t="str">
        <f t="shared" si="16"/>
        <v/>
      </c>
      <c r="R248" s="53"/>
      <c r="T248" s="47" t="str">
        <f t="shared" si="17"/>
        <v/>
      </c>
      <c r="U248" s="47" t="str">
        <f t="shared" si="18"/>
        <v/>
      </c>
    </row>
    <row r="249" spans="1:21" ht="12" customHeight="1" x14ac:dyDescent="0.4">
      <c r="A249" s="7">
        <v>233</v>
      </c>
      <c r="B249" s="44"/>
      <c r="C249" s="44"/>
      <c r="D249" s="57"/>
      <c r="E249" s="57"/>
      <c r="F249" s="57"/>
      <c r="G249" s="57"/>
      <c r="H249" s="57"/>
      <c r="I249" s="57"/>
      <c r="J249" s="57"/>
      <c r="K249" s="57"/>
      <c r="L249" s="57"/>
      <c r="M249" s="57"/>
      <c r="N249" s="57"/>
      <c r="O249" s="57"/>
      <c r="P249" s="58" t="str">
        <f t="shared" si="15"/>
        <v/>
      </c>
      <c r="Q249" s="113" t="str">
        <f t="shared" si="16"/>
        <v/>
      </c>
      <c r="R249" s="53"/>
      <c r="T249" s="47" t="str">
        <f t="shared" si="17"/>
        <v/>
      </c>
      <c r="U249" s="47" t="str">
        <f t="shared" si="18"/>
        <v/>
      </c>
    </row>
    <row r="250" spans="1:21" ht="12" customHeight="1" x14ac:dyDescent="0.4">
      <c r="A250" s="7">
        <v>234</v>
      </c>
      <c r="B250" s="44"/>
      <c r="C250" s="44"/>
      <c r="D250" s="57"/>
      <c r="E250" s="57"/>
      <c r="F250" s="57"/>
      <c r="G250" s="57"/>
      <c r="H250" s="57"/>
      <c r="I250" s="57"/>
      <c r="J250" s="57"/>
      <c r="K250" s="57"/>
      <c r="L250" s="57"/>
      <c r="M250" s="57"/>
      <c r="N250" s="57"/>
      <c r="O250" s="57"/>
      <c r="P250" s="58" t="str">
        <f t="shared" si="15"/>
        <v/>
      </c>
      <c r="Q250" s="113" t="str">
        <f t="shared" si="16"/>
        <v/>
      </c>
      <c r="R250" s="53"/>
      <c r="T250" s="47" t="str">
        <f t="shared" si="17"/>
        <v/>
      </c>
      <c r="U250" s="47" t="str">
        <f t="shared" si="18"/>
        <v/>
      </c>
    </row>
    <row r="251" spans="1:21" ht="12" customHeight="1" x14ac:dyDescent="0.4">
      <c r="A251" s="7">
        <v>235</v>
      </c>
      <c r="B251" s="44"/>
      <c r="C251" s="44"/>
      <c r="D251" s="57"/>
      <c r="E251" s="57"/>
      <c r="F251" s="57"/>
      <c r="G251" s="57"/>
      <c r="H251" s="57"/>
      <c r="I251" s="57"/>
      <c r="J251" s="57"/>
      <c r="K251" s="57"/>
      <c r="L251" s="57"/>
      <c r="M251" s="57"/>
      <c r="N251" s="57"/>
      <c r="O251" s="57"/>
      <c r="P251" s="58" t="str">
        <f t="shared" si="15"/>
        <v/>
      </c>
      <c r="Q251" s="113" t="str">
        <f t="shared" si="16"/>
        <v/>
      </c>
      <c r="R251" s="53"/>
      <c r="T251" s="47" t="str">
        <f t="shared" si="17"/>
        <v/>
      </c>
      <c r="U251" s="47" t="str">
        <f t="shared" si="18"/>
        <v/>
      </c>
    </row>
    <row r="252" spans="1:21" ht="12" customHeight="1" x14ac:dyDescent="0.4">
      <c r="A252" s="7">
        <v>236</v>
      </c>
      <c r="B252" s="44"/>
      <c r="C252" s="44"/>
      <c r="D252" s="57"/>
      <c r="E252" s="57"/>
      <c r="F252" s="57"/>
      <c r="G252" s="57"/>
      <c r="H252" s="57"/>
      <c r="I252" s="57"/>
      <c r="J252" s="57"/>
      <c r="K252" s="57"/>
      <c r="L252" s="57"/>
      <c r="M252" s="57"/>
      <c r="N252" s="57"/>
      <c r="O252" s="57"/>
      <c r="P252" s="58" t="str">
        <f t="shared" si="15"/>
        <v/>
      </c>
      <c r="Q252" s="113" t="str">
        <f t="shared" si="16"/>
        <v/>
      </c>
      <c r="R252" s="53"/>
      <c r="T252" s="47" t="str">
        <f t="shared" si="17"/>
        <v/>
      </c>
      <c r="U252" s="47" t="str">
        <f t="shared" si="18"/>
        <v/>
      </c>
    </row>
    <row r="253" spans="1:21" ht="12" customHeight="1" x14ac:dyDescent="0.4">
      <c r="A253" s="7">
        <v>237</v>
      </c>
      <c r="B253" s="44"/>
      <c r="C253" s="44"/>
      <c r="D253" s="57"/>
      <c r="E253" s="57"/>
      <c r="F253" s="57"/>
      <c r="G253" s="57"/>
      <c r="H253" s="57"/>
      <c r="I253" s="57"/>
      <c r="J253" s="57"/>
      <c r="K253" s="57"/>
      <c r="L253" s="57"/>
      <c r="M253" s="57"/>
      <c r="N253" s="57"/>
      <c r="O253" s="57"/>
      <c r="P253" s="58" t="str">
        <f t="shared" si="15"/>
        <v/>
      </c>
      <c r="Q253" s="113" t="str">
        <f t="shared" si="16"/>
        <v/>
      </c>
      <c r="R253" s="53"/>
      <c r="T253" s="47" t="str">
        <f t="shared" si="17"/>
        <v/>
      </c>
      <c r="U253" s="47" t="str">
        <f t="shared" si="18"/>
        <v/>
      </c>
    </row>
    <row r="254" spans="1:21" ht="12" customHeight="1" x14ac:dyDescent="0.4">
      <c r="A254" s="7">
        <v>238</v>
      </c>
      <c r="B254" s="44"/>
      <c r="C254" s="44"/>
      <c r="D254" s="57"/>
      <c r="E254" s="57"/>
      <c r="F254" s="57"/>
      <c r="G254" s="57"/>
      <c r="H254" s="57"/>
      <c r="I254" s="57"/>
      <c r="J254" s="57"/>
      <c r="K254" s="57"/>
      <c r="L254" s="57"/>
      <c r="M254" s="57"/>
      <c r="N254" s="57"/>
      <c r="O254" s="57"/>
      <c r="P254" s="58" t="str">
        <f t="shared" si="15"/>
        <v/>
      </c>
      <c r="Q254" s="113" t="str">
        <f t="shared" si="16"/>
        <v/>
      </c>
      <c r="R254" s="53"/>
      <c r="T254" s="47" t="str">
        <f t="shared" si="17"/>
        <v/>
      </c>
      <c r="U254" s="47" t="str">
        <f t="shared" si="18"/>
        <v/>
      </c>
    </row>
    <row r="255" spans="1:21" ht="12" customHeight="1" x14ac:dyDescent="0.4">
      <c r="A255" s="7">
        <v>239</v>
      </c>
      <c r="B255" s="44"/>
      <c r="C255" s="44"/>
      <c r="D255" s="57"/>
      <c r="E255" s="57"/>
      <c r="F255" s="57"/>
      <c r="G255" s="57"/>
      <c r="H255" s="57"/>
      <c r="I255" s="57"/>
      <c r="J255" s="57"/>
      <c r="K255" s="57"/>
      <c r="L255" s="57"/>
      <c r="M255" s="57"/>
      <c r="N255" s="57"/>
      <c r="O255" s="57"/>
      <c r="P255" s="58" t="str">
        <f t="shared" si="15"/>
        <v/>
      </c>
      <c r="Q255" s="113" t="str">
        <f t="shared" si="16"/>
        <v/>
      </c>
      <c r="R255" s="53"/>
      <c r="T255" s="47" t="str">
        <f t="shared" si="17"/>
        <v/>
      </c>
      <c r="U255" s="47" t="str">
        <f t="shared" si="18"/>
        <v/>
      </c>
    </row>
    <row r="256" spans="1:21" ht="12" customHeight="1" x14ac:dyDescent="0.4">
      <c r="A256" s="7">
        <v>240</v>
      </c>
      <c r="B256" s="44"/>
      <c r="C256" s="44"/>
      <c r="D256" s="57"/>
      <c r="E256" s="57"/>
      <c r="F256" s="57"/>
      <c r="G256" s="57"/>
      <c r="H256" s="57"/>
      <c r="I256" s="57"/>
      <c r="J256" s="57"/>
      <c r="K256" s="57"/>
      <c r="L256" s="57"/>
      <c r="M256" s="57"/>
      <c r="N256" s="57"/>
      <c r="O256" s="57"/>
      <c r="P256" s="58" t="str">
        <f t="shared" si="15"/>
        <v/>
      </c>
      <c r="Q256" s="113" t="str">
        <f t="shared" si="16"/>
        <v/>
      </c>
      <c r="R256" s="53"/>
      <c r="T256" s="47" t="str">
        <f t="shared" si="17"/>
        <v/>
      </c>
      <c r="U256" s="47" t="str">
        <f t="shared" si="18"/>
        <v/>
      </c>
    </row>
    <row r="257" spans="1:21" ht="12" customHeight="1" x14ac:dyDescent="0.4">
      <c r="A257" s="7">
        <v>241</v>
      </c>
      <c r="B257" s="44"/>
      <c r="C257" s="44"/>
      <c r="D257" s="57"/>
      <c r="E257" s="57"/>
      <c r="F257" s="57"/>
      <c r="G257" s="57"/>
      <c r="H257" s="57"/>
      <c r="I257" s="57"/>
      <c r="J257" s="57"/>
      <c r="K257" s="57"/>
      <c r="L257" s="57"/>
      <c r="M257" s="57"/>
      <c r="N257" s="57"/>
      <c r="O257" s="57"/>
      <c r="P257" s="58" t="str">
        <f t="shared" si="15"/>
        <v/>
      </c>
      <c r="Q257" s="113" t="str">
        <f t="shared" si="16"/>
        <v/>
      </c>
      <c r="R257" s="53"/>
      <c r="T257" s="47" t="str">
        <f t="shared" si="17"/>
        <v/>
      </c>
      <c r="U257" s="47" t="str">
        <f t="shared" si="18"/>
        <v/>
      </c>
    </row>
    <row r="258" spans="1:21" ht="12" customHeight="1" x14ac:dyDescent="0.4">
      <c r="A258" s="7">
        <v>242</v>
      </c>
      <c r="B258" s="44"/>
      <c r="C258" s="44"/>
      <c r="D258" s="57"/>
      <c r="E258" s="57"/>
      <c r="F258" s="57"/>
      <c r="G258" s="57"/>
      <c r="H258" s="57"/>
      <c r="I258" s="57"/>
      <c r="J258" s="57"/>
      <c r="K258" s="57"/>
      <c r="L258" s="57"/>
      <c r="M258" s="57"/>
      <c r="N258" s="57"/>
      <c r="O258" s="57"/>
      <c r="P258" s="58" t="str">
        <f t="shared" si="15"/>
        <v/>
      </c>
      <c r="Q258" s="113" t="str">
        <f t="shared" si="16"/>
        <v/>
      </c>
      <c r="R258" s="53"/>
      <c r="T258" s="47" t="str">
        <f t="shared" si="17"/>
        <v/>
      </c>
      <c r="U258" s="47" t="str">
        <f t="shared" si="18"/>
        <v/>
      </c>
    </row>
    <row r="259" spans="1:21" ht="12" customHeight="1" x14ac:dyDescent="0.4">
      <c r="A259" s="7">
        <v>243</v>
      </c>
      <c r="B259" s="44"/>
      <c r="C259" s="44"/>
      <c r="D259" s="57"/>
      <c r="E259" s="57"/>
      <c r="F259" s="57"/>
      <c r="G259" s="57"/>
      <c r="H259" s="57"/>
      <c r="I259" s="57"/>
      <c r="J259" s="57"/>
      <c r="K259" s="57"/>
      <c r="L259" s="57"/>
      <c r="M259" s="57"/>
      <c r="N259" s="57"/>
      <c r="O259" s="57"/>
      <c r="P259" s="58" t="str">
        <f t="shared" si="15"/>
        <v/>
      </c>
      <c r="Q259" s="113" t="str">
        <f t="shared" si="16"/>
        <v/>
      </c>
      <c r="R259" s="53"/>
      <c r="T259" s="47" t="str">
        <f t="shared" si="17"/>
        <v/>
      </c>
      <c r="U259" s="47" t="str">
        <f t="shared" si="18"/>
        <v/>
      </c>
    </row>
    <row r="260" spans="1:21" ht="12" customHeight="1" x14ac:dyDescent="0.4">
      <c r="A260" s="7">
        <v>244</v>
      </c>
      <c r="B260" s="44"/>
      <c r="C260" s="44"/>
      <c r="D260" s="57"/>
      <c r="E260" s="57"/>
      <c r="F260" s="57"/>
      <c r="G260" s="57"/>
      <c r="H260" s="57"/>
      <c r="I260" s="57"/>
      <c r="J260" s="57"/>
      <c r="K260" s="57"/>
      <c r="L260" s="57"/>
      <c r="M260" s="57"/>
      <c r="N260" s="57"/>
      <c r="O260" s="57"/>
      <c r="P260" s="58" t="str">
        <f t="shared" si="15"/>
        <v/>
      </c>
      <c r="Q260" s="113" t="str">
        <f t="shared" si="16"/>
        <v/>
      </c>
      <c r="R260" s="53"/>
      <c r="T260" s="47" t="str">
        <f t="shared" si="17"/>
        <v/>
      </c>
      <c r="U260" s="47" t="str">
        <f t="shared" si="18"/>
        <v/>
      </c>
    </row>
    <row r="261" spans="1:21" ht="12" customHeight="1" x14ac:dyDescent="0.4">
      <c r="A261" s="7">
        <v>245</v>
      </c>
      <c r="B261" s="44"/>
      <c r="C261" s="44"/>
      <c r="D261" s="57"/>
      <c r="E261" s="57"/>
      <c r="F261" s="57"/>
      <c r="G261" s="57"/>
      <c r="H261" s="57"/>
      <c r="I261" s="57"/>
      <c r="J261" s="57"/>
      <c r="K261" s="57"/>
      <c r="L261" s="57"/>
      <c r="M261" s="57"/>
      <c r="N261" s="57"/>
      <c r="O261" s="57"/>
      <c r="P261" s="58" t="str">
        <f t="shared" si="15"/>
        <v/>
      </c>
      <c r="Q261" s="113" t="str">
        <f t="shared" si="16"/>
        <v/>
      </c>
      <c r="R261" s="53"/>
      <c r="T261" s="47" t="str">
        <f t="shared" si="17"/>
        <v/>
      </c>
      <c r="U261" s="47" t="str">
        <f t="shared" si="18"/>
        <v/>
      </c>
    </row>
    <row r="262" spans="1:21" ht="12" customHeight="1" x14ac:dyDescent="0.4">
      <c r="A262" s="7">
        <v>246</v>
      </c>
      <c r="B262" s="44"/>
      <c r="C262" s="44"/>
      <c r="D262" s="57"/>
      <c r="E262" s="57"/>
      <c r="F262" s="57"/>
      <c r="G262" s="57"/>
      <c r="H262" s="57"/>
      <c r="I262" s="57"/>
      <c r="J262" s="57"/>
      <c r="K262" s="57"/>
      <c r="L262" s="57"/>
      <c r="M262" s="57"/>
      <c r="N262" s="57"/>
      <c r="O262" s="57"/>
      <c r="P262" s="58" t="str">
        <f t="shared" si="15"/>
        <v/>
      </c>
      <c r="Q262" s="113" t="str">
        <f t="shared" si="16"/>
        <v/>
      </c>
      <c r="R262" s="53"/>
      <c r="T262" s="47" t="str">
        <f t="shared" si="17"/>
        <v/>
      </c>
      <c r="U262" s="47" t="str">
        <f t="shared" si="18"/>
        <v/>
      </c>
    </row>
    <row r="263" spans="1:21" ht="12" customHeight="1" x14ac:dyDescent="0.4">
      <c r="A263" s="7">
        <v>247</v>
      </c>
      <c r="B263" s="44"/>
      <c r="C263" s="44"/>
      <c r="D263" s="57"/>
      <c r="E263" s="57"/>
      <c r="F263" s="57"/>
      <c r="G263" s="57"/>
      <c r="H263" s="57"/>
      <c r="I263" s="57"/>
      <c r="J263" s="57"/>
      <c r="K263" s="57"/>
      <c r="L263" s="57"/>
      <c r="M263" s="57"/>
      <c r="N263" s="57"/>
      <c r="O263" s="57"/>
      <c r="P263" s="58" t="str">
        <f t="shared" si="15"/>
        <v/>
      </c>
      <c r="Q263" s="113" t="str">
        <f t="shared" si="16"/>
        <v/>
      </c>
      <c r="R263" s="53"/>
      <c r="T263" s="47" t="str">
        <f t="shared" si="17"/>
        <v/>
      </c>
      <c r="U263" s="47" t="str">
        <f t="shared" si="18"/>
        <v/>
      </c>
    </row>
    <row r="264" spans="1:21" ht="12" customHeight="1" x14ac:dyDescent="0.4">
      <c r="A264" s="7">
        <v>248</v>
      </c>
      <c r="B264" s="44"/>
      <c r="C264" s="44"/>
      <c r="D264" s="57"/>
      <c r="E264" s="57"/>
      <c r="F264" s="57"/>
      <c r="G264" s="57"/>
      <c r="H264" s="57"/>
      <c r="I264" s="57"/>
      <c r="J264" s="57"/>
      <c r="K264" s="57"/>
      <c r="L264" s="57"/>
      <c r="M264" s="57"/>
      <c r="N264" s="57"/>
      <c r="O264" s="57"/>
      <c r="P264" s="58" t="str">
        <f t="shared" si="15"/>
        <v/>
      </c>
      <c r="Q264" s="113" t="str">
        <f t="shared" si="16"/>
        <v/>
      </c>
      <c r="R264" s="53"/>
      <c r="T264" s="47" t="str">
        <f t="shared" si="17"/>
        <v/>
      </c>
      <c r="U264" s="47" t="str">
        <f t="shared" si="18"/>
        <v/>
      </c>
    </row>
    <row r="265" spans="1:21" ht="12" customHeight="1" x14ac:dyDescent="0.4">
      <c r="A265" s="7">
        <v>249</v>
      </c>
      <c r="B265" s="44"/>
      <c r="C265" s="44"/>
      <c r="D265" s="57"/>
      <c r="E265" s="57"/>
      <c r="F265" s="57"/>
      <c r="G265" s="57"/>
      <c r="H265" s="57"/>
      <c r="I265" s="57"/>
      <c r="J265" s="57"/>
      <c r="K265" s="57"/>
      <c r="L265" s="57"/>
      <c r="M265" s="57"/>
      <c r="N265" s="57"/>
      <c r="O265" s="57"/>
      <c r="P265" s="58" t="str">
        <f t="shared" si="15"/>
        <v/>
      </c>
      <c r="Q265" s="113" t="str">
        <f t="shared" si="16"/>
        <v/>
      </c>
      <c r="R265" s="53"/>
      <c r="T265" s="47" t="str">
        <f t="shared" si="17"/>
        <v/>
      </c>
      <c r="U265" s="47" t="str">
        <f t="shared" si="18"/>
        <v/>
      </c>
    </row>
    <row r="266" spans="1:21" ht="12" customHeight="1" x14ac:dyDescent="0.4">
      <c r="A266" s="7">
        <v>250</v>
      </c>
      <c r="B266" s="44"/>
      <c r="C266" s="44"/>
      <c r="D266" s="57"/>
      <c r="E266" s="57"/>
      <c r="F266" s="57"/>
      <c r="G266" s="57"/>
      <c r="H266" s="57"/>
      <c r="I266" s="57"/>
      <c r="J266" s="57"/>
      <c r="K266" s="57"/>
      <c r="L266" s="57"/>
      <c r="M266" s="57"/>
      <c r="N266" s="57"/>
      <c r="O266" s="57"/>
      <c r="P266" s="58" t="str">
        <f t="shared" si="15"/>
        <v/>
      </c>
      <c r="Q266" s="113" t="str">
        <f t="shared" si="16"/>
        <v/>
      </c>
      <c r="R266" s="53"/>
      <c r="T266" s="47" t="str">
        <f t="shared" si="17"/>
        <v/>
      </c>
      <c r="U266" s="47" t="str">
        <f t="shared" si="18"/>
        <v/>
      </c>
    </row>
    <row r="267" spans="1:21" ht="12" customHeight="1" x14ac:dyDescent="0.4">
      <c r="A267" s="7">
        <v>251</v>
      </c>
      <c r="B267" s="44"/>
      <c r="C267" s="44"/>
      <c r="D267" s="57"/>
      <c r="E267" s="57"/>
      <c r="F267" s="57"/>
      <c r="G267" s="57"/>
      <c r="H267" s="57"/>
      <c r="I267" s="57"/>
      <c r="J267" s="57"/>
      <c r="K267" s="57"/>
      <c r="L267" s="57"/>
      <c r="M267" s="57"/>
      <c r="N267" s="57"/>
      <c r="O267" s="57"/>
      <c r="P267" s="58" t="str">
        <f t="shared" si="15"/>
        <v/>
      </c>
      <c r="Q267" s="113" t="str">
        <f t="shared" si="16"/>
        <v/>
      </c>
      <c r="R267" s="53"/>
      <c r="T267" s="47" t="str">
        <f t="shared" si="17"/>
        <v/>
      </c>
      <c r="U267" s="47" t="str">
        <f t="shared" si="18"/>
        <v/>
      </c>
    </row>
    <row r="268" spans="1:21" ht="12" customHeight="1" x14ac:dyDescent="0.4">
      <c r="A268" s="7">
        <v>252</v>
      </c>
      <c r="B268" s="44"/>
      <c r="C268" s="44"/>
      <c r="D268" s="57"/>
      <c r="E268" s="57"/>
      <c r="F268" s="57"/>
      <c r="G268" s="57"/>
      <c r="H268" s="57"/>
      <c r="I268" s="57"/>
      <c r="J268" s="57"/>
      <c r="K268" s="57"/>
      <c r="L268" s="57"/>
      <c r="M268" s="57"/>
      <c r="N268" s="57"/>
      <c r="O268" s="57"/>
      <c r="P268" s="58" t="str">
        <f t="shared" si="15"/>
        <v/>
      </c>
      <c r="Q268" s="113" t="str">
        <f t="shared" si="16"/>
        <v/>
      </c>
      <c r="R268" s="53"/>
      <c r="T268" s="47" t="str">
        <f t="shared" si="17"/>
        <v/>
      </c>
      <c r="U268" s="47" t="str">
        <f t="shared" si="18"/>
        <v/>
      </c>
    </row>
    <row r="269" spans="1:21" ht="12" customHeight="1" x14ac:dyDescent="0.4">
      <c r="A269" s="7">
        <v>253</v>
      </c>
      <c r="B269" s="44"/>
      <c r="C269" s="44"/>
      <c r="D269" s="57"/>
      <c r="E269" s="57"/>
      <c r="F269" s="57"/>
      <c r="G269" s="57"/>
      <c r="H269" s="57"/>
      <c r="I269" s="57"/>
      <c r="J269" s="57"/>
      <c r="K269" s="57"/>
      <c r="L269" s="57"/>
      <c r="M269" s="57"/>
      <c r="N269" s="57"/>
      <c r="O269" s="57"/>
      <c r="P269" s="58" t="str">
        <f t="shared" si="15"/>
        <v/>
      </c>
      <c r="Q269" s="113" t="str">
        <f t="shared" si="16"/>
        <v/>
      </c>
      <c r="R269" s="53"/>
      <c r="T269" s="47" t="str">
        <f t="shared" si="17"/>
        <v/>
      </c>
      <c r="U269" s="47" t="str">
        <f t="shared" si="18"/>
        <v/>
      </c>
    </row>
    <row r="270" spans="1:21" ht="12" customHeight="1" x14ac:dyDescent="0.4">
      <c r="A270" s="7">
        <v>254</v>
      </c>
      <c r="B270" s="44"/>
      <c r="C270" s="44"/>
      <c r="D270" s="57"/>
      <c r="E270" s="57"/>
      <c r="F270" s="57"/>
      <c r="G270" s="57"/>
      <c r="H270" s="57"/>
      <c r="I270" s="57"/>
      <c r="J270" s="57"/>
      <c r="K270" s="57"/>
      <c r="L270" s="57"/>
      <c r="M270" s="57"/>
      <c r="N270" s="57"/>
      <c r="O270" s="57"/>
      <c r="P270" s="58" t="str">
        <f t="shared" si="15"/>
        <v/>
      </c>
      <c r="Q270" s="113" t="str">
        <f t="shared" si="16"/>
        <v/>
      </c>
      <c r="R270" s="53"/>
      <c r="T270" s="47" t="str">
        <f t="shared" si="17"/>
        <v/>
      </c>
      <c r="U270" s="47" t="str">
        <f t="shared" si="18"/>
        <v/>
      </c>
    </row>
    <row r="271" spans="1:21" ht="12" customHeight="1" x14ac:dyDescent="0.4">
      <c r="A271" s="7">
        <v>255</v>
      </c>
      <c r="B271" s="44"/>
      <c r="C271" s="44"/>
      <c r="D271" s="57"/>
      <c r="E271" s="57"/>
      <c r="F271" s="57"/>
      <c r="G271" s="57"/>
      <c r="H271" s="57"/>
      <c r="I271" s="57"/>
      <c r="J271" s="57"/>
      <c r="K271" s="57"/>
      <c r="L271" s="57"/>
      <c r="M271" s="57"/>
      <c r="N271" s="57"/>
      <c r="O271" s="57"/>
      <c r="P271" s="58" t="str">
        <f t="shared" si="15"/>
        <v/>
      </c>
      <c r="Q271" s="113" t="str">
        <f t="shared" si="16"/>
        <v/>
      </c>
      <c r="R271" s="53"/>
      <c r="T271" s="47" t="str">
        <f t="shared" si="17"/>
        <v/>
      </c>
      <c r="U271" s="47" t="str">
        <f t="shared" si="18"/>
        <v/>
      </c>
    </row>
    <row r="272" spans="1:21" ht="12" customHeight="1" x14ac:dyDescent="0.4">
      <c r="A272" s="7">
        <v>256</v>
      </c>
      <c r="B272" s="44"/>
      <c r="C272" s="44"/>
      <c r="D272" s="57"/>
      <c r="E272" s="57"/>
      <c r="F272" s="57"/>
      <c r="G272" s="57"/>
      <c r="H272" s="57"/>
      <c r="I272" s="57"/>
      <c r="J272" s="57"/>
      <c r="K272" s="57"/>
      <c r="L272" s="57"/>
      <c r="M272" s="57"/>
      <c r="N272" s="57"/>
      <c r="O272" s="57"/>
      <c r="P272" s="58" t="str">
        <f t="shared" si="15"/>
        <v/>
      </c>
      <c r="Q272" s="113" t="str">
        <f t="shared" si="16"/>
        <v/>
      </c>
      <c r="R272" s="53"/>
      <c r="T272" s="47" t="str">
        <f t="shared" si="17"/>
        <v/>
      </c>
      <c r="U272" s="47" t="str">
        <f t="shared" si="18"/>
        <v/>
      </c>
    </row>
    <row r="273" spans="1:21" ht="12" customHeight="1" x14ac:dyDescent="0.4">
      <c r="A273" s="7">
        <v>257</v>
      </c>
      <c r="B273" s="44"/>
      <c r="C273" s="44"/>
      <c r="D273" s="57"/>
      <c r="E273" s="57"/>
      <c r="F273" s="57"/>
      <c r="G273" s="57"/>
      <c r="H273" s="57"/>
      <c r="I273" s="57"/>
      <c r="J273" s="57"/>
      <c r="K273" s="57"/>
      <c r="L273" s="57"/>
      <c r="M273" s="57"/>
      <c r="N273" s="57"/>
      <c r="O273" s="57"/>
      <c r="P273" s="58" t="str">
        <f t="shared" si="15"/>
        <v/>
      </c>
      <c r="Q273" s="113" t="str">
        <f t="shared" si="16"/>
        <v/>
      </c>
      <c r="R273" s="53"/>
      <c r="T273" s="47" t="str">
        <f t="shared" si="17"/>
        <v/>
      </c>
      <c r="U273" s="47" t="str">
        <f t="shared" si="18"/>
        <v/>
      </c>
    </row>
    <row r="274" spans="1:21" ht="12" customHeight="1" x14ac:dyDescent="0.4">
      <c r="A274" s="7">
        <v>258</v>
      </c>
      <c r="B274" s="44"/>
      <c r="C274" s="44"/>
      <c r="D274" s="57"/>
      <c r="E274" s="57"/>
      <c r="F274" s="57"/>
      <c r="G274" s="57"/>
      <c r="H274" s="57"/>
      <c r="I274" s="57"/>
      <c r="J274" s="57"/>
      <c r="K274" s="57"/>
      <c r="L274" s="57"/>
      <c r="M274" s="57"/>
      <c r="N274" s="57"/>
      <c r="O274" s="57"/>
      <c r="P274" s="58" t="str">
        <f t="shared" ref="P274:P316" si="19">IF(C274="","",SUM(D274:O274))</f>
        <v/>
      </c>
      <c r="Q274" s="113" t="str">
        <f t="shared" ref="Q274:Q316" si="20">IF(C274="","",ROUNDDOWN(AVERAGEA(D274:O274),1))</f>
        <v/>
      </c>
      <c r="R274" s="53"/>
      <c r="T274" s="47" t="str">
        <f t="shared" ref="T274:T317" si="21">IF(C274="","",COUNT(D274:O274))</f>
        <v/>
      </c>
      <c r="U274" s="47" t="str">
        <f t="shared" ref="U274:U317" si="22">IF(C274="","",IF(ROUNDDOWN(P274/T274,1)=Q274,"○","要確認"))</f>
        <v/>
      </c>
    </row>
    <row r="275" spans="1:21" ht="12" customHeight="1" x14ac:dyDescent="0.4">
      <c r="A275" s="7">
        <v>259</v>
      </c>
      <c r="B275" s="44"/>
      <c r="C275" s="44"/>
      <c r="D275" s="57"/>
      <c r="E275" s="57"/>
      <c r="F275" s="57"/>
      <c r="G275" s="57"/>
      <c r="H275" s="57"/>
      <c r="I275" s="57"/>
      <c r="J275" s="57"/>
      <c r="K275" s="57"/>
      <c r="L275" s="57"/>
      <c r="M275" s="57"/>
      <c r="N275" s="57"/>
      <c r="O275" s="57"/>
      <c r="P275" s="58" t="str">
        <f t="shared" si="19"/>
        <v/>
      </c>
      <c r="Q275" s="113" t="str">
        <f t="shared" si="20"/>
        <v/>
      </c>
      <c r="R275" s="53"/>
      <c r="T275" s="47" t="str">
        <f t="shared" si="21"/>
        <v/>
      </c>
      <c r="U275" s="47" t="str">
        <f t="shared" si="22"/>
        <v/>
      </c>
    </row>
    <row r="276" spans="1:21" ht="12" customHeight="1" x14ac:dyDescent="0.4">
      <c r="A276" s="7">
        <v>260</v>
      </c>
      <c r="B276" s="44"/>
      <c r="C276" s="44"/>
      <c r="D276" s="57"/>
      <c r="E276" s="57"/>
      <c r="F276" s="57"/>
      <c r="G276" s="57"/>
      <c r="H276" s="57"/>
      <c r="I276" s="57"/>
      <c r="J276" s="57"/>
      <c r="K276" s="57"/>
      <c r="L276" s="57"/>
      <c r="M276" s="57"/>
      <c r="N276" s="57"/>
      <c r="O276" s="57"/>
      <c r="P276" s="58" t="str">
        <f t="shared" si="19"/>
        <v/>
      </c>
      <c r="Q276" s="113" t="str">
        <f t="shared" si="20"/>
        <v/>
      </c>
      <c r="R276" s="53"/>
      <c r="T276" s="47" t="str">
        <f t="shared" si="21"/>
        <v/>
      </c>
      <c r="U276" s="47" t="str">
        <f t="shared" si="22"/>
        <v/>
      </c>
    </row>
    <row r="277" spans="1:21" ht="12" customHeight="1" x14ac:dyDescent="0.4">
      <c r="A277" s="7">
        <v>261</v>
      </c>
      <c r="B277" s="44"/>
      <c r="C277" s="44"/>
      <c r="D277" s="57"/>
      <c r="E277" s="57"/>
      <c r="F277" s="57"/>
      <c r="G277" s="57"/>
      <c r="H277" s="57"/>
      <c r="I277" s="57"/>
      <c r="J277" s="57"/>
      <c r="K277" s="57"/>
      <c r="L277" s="57"/>
      <c r="M277" s="57"/>
      <c r="N277" s="57"/>
      <c r="O277" s="57"/>
      <c r="P277" s="58" t="str">
        <f t="shared" si="19"/>
        <v/>
      </c>
      <c r="Q277" s="113" t="str">
        <f t="shared" si="20"/>
        <v/>
      </c>
      <c r="R277" s="53"/>
      <c r="T277" s="47" t="str">
        <f t="shared" si="21"/>
        <v/>
      </c>
      <c r="U277" s="47" t="str">
        <f t="shared" si="22"/>
        <v/>
      </c>
    </row>
    <row r="278" spans="1:21" ht="12" customHeight="1" x14ac:dyDescent="0.4">
      <c r="A278" s="7">
        <v>262</v>
      </c>
      <c r="B278" s="44"/>
      <c r="C278" s="44"/>
      <c r="D278" s="57"/>
      <c r="E278" s="57"/>
      <c r="F278" s="57"/>
      <c r="G278" s="57"/>
      <c r="H278" s="57"/>
      <c r="I278" s="57"/>
      <c r="J278" s="57"/>
      <c r="K278" s="57"/>
      <c r="L278" s="57"/>
      <c r="M278" s="57"/>
      <c r="N278" s="57"/>
      <c r="O278" s="57"/>
      <c r="P278" s="58" t="str">
        <f t="shared" si="19"/>
        <v/>
      </c>
      <c r="Q278" s="113" t="str">
        <f t="shared" si="20"/>
        <v/>
      </c>
      <c r="R278" s="53"/>
      <c r="T278" s="47" t="str">
        <f t="shared" si="21"/>
        <v/>
      </c>
      <c r="U278" s="47" t="str">
        <f t="shared" si="22"/>
        <v/>
      </c>
    </row>
    <row r="279" spans="1:21" ht="12" customHeight="1" x14ac:dyDescent="0.4">
      <c r="A279" s="7">
        <v>263</v>
      </c>
      <c r="B279" s="44"/>
      <c r="C279" s="44"/>
      <c r="D279" s="57"/>
      <c r="E279" s="57"/>
      <c r="F279" s="57"/>
      <c r="G279" s="57"/>
      <c r="H279" s="57"/>
      <c r="I279" s="57"/>
      <c r="J279" s="57"/>
      <c r="K279" s="57"/>
      <c r="L279" s="57"/>
      <c r="M279" s="57"/>
      <c r="N279" s="57"/>
      <c r="O279" s="57"/>
      <c r="P279" s="58" t="str">
        <f t="shared" si="19"/>
        <v/>
      </c>
      <c r="Q279" s="113" t="str">
        <f t="shared" si="20"/>
        <v/>
      </c>
      <c r="R279" s="53"/>
      <c r="T279" s="47" t="str">
        <f t="shared" si="21"/>
        <v/>
      </c>
      <c r="U279" s="47" t="str">
        <f t="shared" si="22"/>
        <v/>
      </c>
    </row>
    <row r="280" spans="1:21" ht="12" customHeight="1" x14ac:dyDescent="0.4">
      <c r="A280" s="7">
        <v>264</v>
      </c>
      <c r="B280" s="44"/>
      <c r="C280" s="44"/>
      <c r="D280" s="57"/>
      <c r="E280" s="57"/>
      <c r="F280" s="57"/>
      <c r="G280" s="57"/>
      <c r="H280" s="57"/>
      <c r="I280" s="57"/>
      <c r="J280" s="57"/>
      <c r="K280" s="57"/>
      <c r="L280" s="57"/>
      <c r="M280" s="57"/>
      <c r="N280" s="57"/>
      <c r="O280" s="57"/>
      <c r="P280" s="58" t="str">
        <f t="shared" si="19"/>
        <v/>
      </c>
      <c r="Q280" s="113" t="str">
        <f t="shared" si="20"/>
        <v/>
      </c>
      <c r="R280" s="53"/>
      <c r="T280" s="47" t="str">
        <f t="shared" si="21"/>
        <v/>
      </c>
      <c r="U280" s="47" t="str">
        <f t="shared" si="22"/>
        <v/>
      </c>
    </row>
    <row r="281" spans="1:21" ht="12" customHeight="1" x14ac:dyDescent="0.4">
      <c r="A281" s="7">
        <v>265</v>
      </c>
      <c r="B281" s="44"/>
      <c r="C281" s="44"/>
      <c r="D281" s="57"/>
      <c r="E281" s="57"/>
      <c r="F281" s="57"/>
      <c r="G281" s="57"/>
      <c r="H281" s="57"/>
      <c r="I281" s="57"/>
      <c r="J281" s="57"/>
      <c r="K281" s="57"/>
      <c r="L281" s="57"/>
      <c r="M281" s="57"/>
      <c r="N281" s="57"/>
      <c r="O281" s="57"/>
      <c r="P281" s="58" t="str">
        <f t="shared" si="19"/>
        <v/>
      </c>
      <c r="Q281" s="113" t="str">
        <f t="shared" si="20"/>
        <v/>
      </c>
      <c r="R281" s="53"/>
      <c r="T281" s="47" t="str">
        <f t="shared" si="21"/>
        <v/>
      </c>
      <c r="U281" s="47" t="str">
        <f t="shared" si="22"/>
        <v/>
      </c>
    </row>
    <row r="282" spans="1:21" ht="12" customHeight="1" x14ac:dyDescent="0.4">
      <c r="A282" s="7">
        <v>266</v>
      </c>
      <c r="B282" s="44"/>
      <c r="C282" s="44"/>
      <c r="D282" s="57"/>
      <c r="E282" s="57"/>
      <c r="F282" s="57"/>
      <c r="G282" s="57"/>
      <c r="H282" s="57"/>
      <c r="I282" s="57"/>
      <c r="J282" s="57"/>
      <c r="K282" s="57"/>
      <c r="L282" s="57"/>
      <c r="M282" s="57"/>
      <c r="N282" s="57"/>
      <c r="O282" s="57"/>
      <c r="P282" s="58" t="str">
        <f t="shared" si="19"/>
        <v/>
      </c>
      <c r="Q282" s="113" t="str">
        <f t="shared" si="20"/>
        <v/>
      </c>
      <c r="R282" s="53"/>
      <c r="T282" s="47" t="str">
        <f t="shared" si="21"/>
        <v/>
      </c>
      <c r="U282" s="47" t="str">
        <f t="shared" si="22"/>
        <v/>
      </c>
    </row>
    <row r="283" spans="1:21" ht="12" customHeight="1" x14ac:dyDescent="0.4">
      <c r="A283" s="7">
        <v>267</v>
      </c>
      <c r="B283" s="44"/>
      <c r="C283" s="44"/>
      <c r="D283" s="57"/>
      <c r="E283" s="57"/>
      <c r="F283" s="57"/>
      <c r="G283" s="57"/>
      <c r="H283" s="57"/>
      <c r="I283" s="57"/>
      <c r="J283" s="57"/>
      <c r="K283" s="57"/>
      <c r="L283" s="57"/>
      <c r="M283" s="57"/>
      <c r="N283" s="57"/>
      <c r="O283" s="57"/>
      <c r="P283" s="58" t="str">
        <f t="shared" si="19"/>
        <v/>
      </c>
      <c r="Q283" s="113" t="str">
        <f t="shared" si="20"/>
        <v/>
      </c>
      <c r="R283" s="53"/>
      <c r="T283" s="47" t="str">
        <f t="shared" si="21"/>
        <v/>
      </c>
      <c r="U283" s="47" t="str">
        <f t="shared" si="22"/>
        <v/>
      </c>
    </row>
    <row r="284" spans="1:21" ht="12" customHeight="1" x14ac:dyDescent="0.4">
      <c r="A284" s="7">
        <v>268</v>
      </c>
      <c r="B284" s="44"/>
      <c r="C284" s="44"/>
      <c r="D284" s="57"/>
      <c r="E284" s="57"/>
      <c r="F284" s="57"/>
      <c r="G284" s="57"/>
      <c r="H284" s="57"/>
      <c r="I284" s="57"/>
      <c r="J284" s="57"/>
      <c r="K284" s="57"/>
      <c r="L284" s="57"/>
      <c r="M284" s="57"/>
      <c r="N284" s="57"/>
      <c r="O284" s="57"/>
      <c r="P284" s="58" t="str">
        <f t="shared" si="19"/>
        <v/>
      </c>
      <c r="Q284" s="113" t="str">
        <f t="shared" si="20"/>
        <v/>
      </c>
      <c r="R284" s="53"/>
      <c r="T284" s="47" t="str">
        <f t="shared" si="21"/>
        <v/>
      </c>
      <c r="U284" s="47" t="str">
        <f t="shared" si="22"/>
        <v/>
      </c>
    </row>
    <row r="285" spans="1:21" ht="12" customHeight="1" x14ac:dyDescent="0.4">
      <c r="A285" s="7">
        <v>269</v>
      </c>
      <c r="B285" s="44"/>
      <c r="C285" s="44"/>
      <c r="D285" s="57"/>
      <c r="E285" s="57"/>
      <c r="F285" s="57"/>
      <c r="G285" s="57"/>
      <c r="H285" s="57"/>
      <c r="I285" s="57"/>
      <c r="J285" s="57"/>
      <c r="K285" s="57"/>
      <c r="L285" s="57"/>
      <c r="M285" s="57"/>
      <c r="N285" s="57"/>
      <c r="O285" s="57"/>
      <c r="P285" s="58" t="str">
        <f t="shared" si="19"/>
        <v/>
      </c>
      <c r="Q285" s="113" t="str">
        <f t="shared" si="20"/>
        <v/>
      </c>
      <c r="R285" s="53"/>
      <c r="T285" s="47" t="str">
        <f t="shared" si="21"/>
        <v/>
      </c>
      <c r="U285" s="47" t="str">
        <f t="shared" si="22"/>
        <v/>
      </c>
    </row>
    <row r="286" spans="1:21" ht="12" customHeight="1" x14ac:dyDescent="0.4">
      <c r="A286" s="7">
        <v>270</v>
      </c>
      <c r="B286" s="44"/>
      <c r="C286" s="44"/>
      <c r="D286" s="57"/>
      <c r="E286" s="57"/>
      <c r="F286" s="57"/>
      <c r="G286" s="57"/>
      <c r="H286" s="57"/>
      <c r="I286" s="57"/>
      <c r="J286" s="57"/>
      <c r="K286" s="57"/>
      <c r="L286" s="57"/>
      <c r="M286" s="57"/>
      <c r="N286" s="57"/>
      <c r="O286" s="57"/>
      <c r="P286" s="58" t="str">
        <f t="shared" si="19"/>
        <v/>
      </c>
      <c r="Q286" s="113" t="str">
        <f t="shared" si="20"/>
        <v/>
      </c>
      <c r="R286" s="53"/>
      <c r="T286" s="47" t="str">
        <f t="shared" si="21"/>
        <v/>
      </c>
      <c r="U286" s="47" t="str">
        <f t="shared" si="22"/>
        <v/>
      </c>
    </row>
    <row r="287" spans="1:21" ht="12" customHeight="1" x14ac:dyDescent="0.4">
      <c r="A287" s="7">
        <v>271</v>
      </c>
      <c r="B287" s="44"/>
      <c r="C287" s="44"/>
      <c r="D287" s="57"/>
      <c r="E287" s="57"/>
      <c r="F287" s="57"/>
      <c r="G287" s="57"/>
      <c r="H287" s="57"/>
      <c r="I287" s="57"/>
      <c r="J287" s="57"/>
      <c r="K287" s="57"/>
      <c r="L287" s="57"/>
      <c r="M287" s="57"/>
      <c r="N287" s="57"/>
      <c r="O287" s="57"/>
      <c r="P287" s="58" t="str">
        <f t="shared" si="19"/>
        <v/>
      </c>
      <c r="Q287" s="113" t="str">
        <f t="shared" si="20"/>
        <v/>
      </c>
      <c r="R287" s="53"/>
      <c r="T287" s="47" t="str">
        <f t="shared" si="21"/>
        <v/>
      </c>
      <c r="U287" s="47" t="str">
        <f t="shared" si="22"/>
        <v/>
      </c>
    </row>
    <row r="288" spans="1:21" ht="12" customHeight="1" x14ac:dyDescent="0.4">
      <c r="A288" s="7">
        <v>272</v>
      </c>
      <c r="B288" s="44"/>
      <c r="C288" s="44"/>
      <c r="D288" s="57"/>
      <c r="E288" s="57"/>
      <c r="F288" s="57"/>
      <c r="G288" s="57"/>
      <c r="H288" s="57"/>
      <c r="I288" s="57"/>
      <c r="J288" s="57"/>
      <c r="K288" s="57"/>
      <c r="L288" s="57"/>
      <c r="M288" s="57"/>
      <c r="N288" s="57"/>
      <c r="O288" s="57"/>
      <c r="P288" s="58" t="str">
        <f t="shared" si="19"/>
        <v/>
      </c>
      <c r="Q288" s="113" t="str">
        <f t="shared" si="20"/>
        <v/>
      </c>
      <c r="R288" s="53"/>
      <c r="T288" s="47" t="str">
        <f t="shared" si="21"/>
        <v/>
      </c>
      <c r="U288" s="47" t="str">
        <f t="shared" si="22"/>
        <v/>
      </c>
    </row>
    <row r="289" spans="1:21" ht="12" customHeight="1" x14ac:dyDescent="0.4">
      <c r="A289" s="7">
        <v>273</v>
      </c>
      <c r="B289" s="44"/>
      <c r="C289" s="44"/>
      <c r="D289" s="57"/>
      <c r="E289" s="57"/>
      <c r="F289" s="57"/>
      <c r="G289" s="57"/>
      <c r="H289" s="57"/>
      <c r="I289" s="57"/>
      <c r="J289" s="57"/>
      <c r="K289" s="57"/>
      <c r="L289" s="57"/>
      <c r="M289" s="57"/>
      <c r="N289" s="57"/>
      <c r="O289" s="57"/>
      <c r="P289" s="58" t="str">
        <f t="shared" si="19"/>
        <v/>
      </c>
      <c r="Q289" s="113" t="str">
        <f t="shared" si="20"/>
        <v/>
      </c>
      <c r="R289" s="53"/>
      <c r="T289" s="47" t="str">
        <f t="shared" si="21"/>
        <v/>
      </c>
      <c r="U289" s="47" t="str">
        <f t="shared" si="22"/>
        <v/>
      </c>
    </row>
    <row r="290" spans="1:21" ht="12" customHeight="1" x14ac:dyDescent="0.4">
      <c r="A290" s="7">
        <v>274</v>
      </c>
      <c r="B290" s="44"/>
      <c r="C290" s="44"/>
      <c r="D290" s="57"/>
      <c r="E290" s="57"/>
      <c r="F290" s="57"/>
      <c r="G290" s="57"/>
      <c r="H290" s="57"/>
      <c r="I290" s="57"/>
      <c r="J290" s="57"/>
      <c r="K290" s="57"/>
      <c r="L290" s="57"/>
      <c r="M290" s="57"/>
      <c r="N290" s="57"/>
      <c r="O290" s="57"/>
      <c r="P290" s="58" t="str">
        <f t="shared" si="19"/>
        <v/>
      </c>
      <c r="Q290" s="113" t="str">
        <f t="shared" si="20"/>
        <v/>
      </c>
      <c r="R290" s="53"/>
      <c r="T290" s="47" t="str">
        <f t="shared" si="21"/>
        <v/>
      </c>
      <c r="U290" s="47" t="str">
        <f t="shared" si="22"/>
        <v/>
      </c>
    </row>
    <row r="291" spans="1:21" ht="12" customHeight="1" x14ac:dyDescent="0.4">
      <c r="A291" s="7">
        <v>275</v>
      </c>
      <c r="B291" s="44"/>
      <c r="C291" s="44"/>
      <c r="D291" s="57"/>
      <c r="E291" s="57"/>
      <c r="F291" s="57"/>
      <c r="G291" s="57"/>
      <c r="H291" s="57"/>
      <c r="I291" s="57"/>
      <c r="J291" s="57"/>
      <c r="K291" s="57"/>
      <c r="L291" s="57"/>
      <c r="M291" s="57"/>
      <c r="N291" s="57"/>
      <c r="O291" s="57"/>
      <c r="P291" s="58" t="str">
        <f t="shared" si="19"/>
        <v/>
      </c>
      <c r="Q291" s="113" t="str">
        <f t="shared" si="20"/>
        <v/>
      </c>
      <c r="R291" s="53"/>
      <c r="T291" s="47" t="str">
        <f t="shared" si="21"/>
        <v/>
      </c>
      <c r="U291" s="47" t="str">
        <f t="shared" si="22"/>
        <v/>
      </c>
    </row>
    <row r="292" spans="1:21" ht="12" customHeight="1" x14ac:dyDescent="0.4">
      <c r="A292" s="7">
        <v>276</v>
      </c>
      <c r="B292" s="44"/>
      <c r="C292" s="44"/>
      <c r="D292" s="57"/>
      <c r="E292" s="57"/>
      <c r="F292" s="57"/>
      <c r="G292" s="57"/>
      <c r="H292" s="57"/>
      <c r="I292" s="57"/>
      <c r="J292" s="57"/>
      <c r="K292" s="57"/>
      <c r="L292" s="57"/>
      <c r="M292" s="57"/>
      <c r="N292" s="57"/>
      <c r="O292" s="57"/>
      <c r="P292" s="58" t="str">
        <f t="shared" si="19"/>
        <v/>
      </c>
      <c r="Q292" s="113" t="str">
        <f t="shared" si="20"/>
        <v/>
      </c>
      <c r="R292" s="53"/>
      <c r="T292" s="47" t="str">
        <f t="shared" si="21"/>
        <v/>
      </c>
      <c r="U292" s="47" t="str">
        <f t="shared" si="22"/>
        <v/>
      </c>
    </row>
    <row r="293" spans="1:21" ht="12" customHeight="1" x14ac:dyDescent="0.4">
      <c r="A293" s="7">
        <v>277</v>
      </c>
      <c r="B293" s="44"/>
      <c r="C293" s="44"/>
      <c r="D293" s="57"/>
      <c r="E293" s="57"/>
      <c r="F293" s="57"/>
      <c r="G293" s="57"/>
      <c r="H293" s="57"/>
      <c r="I293" s="57"/>
      <c r="J293" s="57"/>
      <c r="K293" s="57"/>
      <c r="L293" s="57"/>
      <c r="M293" s="57"/>
      <c r="N293" s="57"/>
      <c r="O293" s="57"/>
      <c r="P293" s="58" t="str">
        <f t="shared" si="19"/>
        <v/>
      </c>
      <c r="Q293" s="113" t="str">
        <f t="shared" si="20"/>
        <v/>
      </c>
      <c r="R293" s="53"/>
      <c r="T293" s="47" t="str">
        <f t="shared" si="21"/>
        <v/>
      </c>
      <c r="U293" s="47" t="str">
        <f t="shared" si="22"/>
        <v/>
      </c>
    </row>
    <row r="294" spans="1:21" ht="12" customHeight="1" x14ac:dyDescent="0.4">
      <c r="A294" s="7">
        <v>278</v>
      </c>
      <c r="B294" s="44"/>
      <c r="C294" s="44"/>
      <c r="D294" s="57"/>
      <c r="E294" s="57"/>
      <c r="F294" s="57"/>
      <c r="G294" s="57"/>
      <c r="H294" s="57"/>
      <c r="I294" s="57"/>
      <c r="J294" s="57"/>
      <c r="K294" s="57"/>
      <c r="L294" s="57"/>
      <c r="M294" s="57"/>
      <c r="N294" s="57"/>
      <c r="O294" s="57"/>
      <c r="P294" s="58" t="str">
        <f t="shared" si="19"/>
        <v/>
      </c>
      <c r="Q294" s="113" t="str">
        <f t="shared" si="20"/>
        <v/>
      </c>
      <c r="R294" s="53"/>
      <c r="T294" s="47" t="str">
        <f t="shared" si="21"/>
        <v/>
      </c>
      <c r="U294" s="47" t="str">
        <f t="shared" si="22"/>
        <v/>
      </c>
    </row>
    <row r="295" spans="1:21" ht="12" customHeight="1" x14ac:dyDescent="0.4">
      <c r="A295" s="7">
        <v>279</v>
      </c>
      <c r="B295" s="44"/>
      <c r="C295" s="44"/>
      <c r="D295" s="57"/>
      <c r="E295" s="57"/>
      <c r="F295" s="57"/>
      <c r="G295" s="57"/>
      <c r="H295" s="57"/>
      <c r="I295" s="57"/>
      <c r="J295" s="57"/>
      <c r="K295" s="57"/>
      <c r="L295" s="57"/>
      <c r="M295" s="57"/>
      <c r="N295" s="57"/>
      <c r="O295" s="57"/>
      <c r="P295" s="58" t="str">
        <f t="shared" si="19"/>
        <v/>
      </c>
      <c r="Q295" s="113" t="str">
        <f t="shared" si="20"/>
        <v/>
      </c>
      <c r="R295" s="53"/>
      <c r="T295" s="47" t="str">
        <f t="shared" si="21"/>
        <v/>
      </c>
      <c r="U295" s="47" t="str">
        <f t="shared" si="22"/>
        <v/>
      </c>
    </row>
    <row r="296" spans="1:21" ht="12" customHeight="1" x14ac:dyDescent="0.4">
      <c r="A296" s="7">
        <v>280</v>
      </c>
      <c r="B296" s="44"/>
      <c r="C296" s="44"/>
      <c r="D296" s="57"/>
      <c r="E296" s="57"/>
      <c r="F296" s="57"/>
      <c r="G296" s="57"/>
      <c r="H296" s="57"/>
      <c r="I296" s="57"/>
      <c r="J296" s="57"/>
      <c r="K296" s="57"/>
      <c r="L296" s="57"/>
      <c r="M296" s="57"/>
      <c r="N296" s="57"/>
      <c r="O296" s="57"/>
      <c r="P296" s="58" t="str">
        <f t="shared" si="19"/>
        <v/>
      </c>
      <c r="Q296" s="113" t="str">
        <f t="shared" si="20"/>
        <v/>
      </c>
      <c r="R296" s="53"/>
      <c r="T296" s="47" t="str">
        <f t="shared" si="21"/>
        <v/>
      </c>
      <c r="U296" s="47" t="str">
        <f t="shared" si="22"/>
        <v/>
      </c>
    </row>
    <row r="297" spans="1:21" ht="12" customHeight="1" x14ac:dyDescent="0.4">
      <c r="A297" s="7">
        <v>281</v>
      </c>
      <c r="B297" s="44"/>
      <c r="C297" s="44"/>
      <c r="D297" s="57"/>
      <c r="E297" s="57"/>
      <c r="F297" s="57"/>
      <c r="G297" s="57"/>
      <c r="H297" s="57"/>
      <c r="I297" s="57"/>
      <c r="J297" s="57"/>
      <c r="K297" s="57"/>
      <c r="L297" s="57"/>
      <c r="M297" s="57"/>
      <c r="N297" s="57"/>
      <c r="O297" s="57"/>
      <c r="P297" s="58" t="str">
        <f t="shared" si="19"/>
        <v/>
      </c>
      <c r="Q297" s="113" t="str">
        <f t="shared" si="20"/>
        <v/>
      </c>
      <c r="R297" s="53"/>
      <c r="T297" s="47" t="str">
        <f t="shared" si="21"/>
        <v/>
      </c>
      <c r="U297" s="47" t="str">
        <f t="shared" si="22"/>
        <v/>
      </c>
    </row>
    <row r="298" spans="1:21" ht="12" customHeight="1" x14ac:dyDescent="0.4">
      <c r="A298" s="7">
        <v>282</v>
      </c>
      <c r="B298" s="44"/>
      <c r="C298" s="44"/>
      <c r="D298" s="57"/>
      <c r="E298" s="57"/>
      <c r="F298" s="57"/>
      <c r="G298" s="57"/>
      <c r="H298" s="57"/>
      <c r="I298" s="57"/>
      <c r="J298" s="57"/>
      <c r="K298" s="57"/>
      <c r="L298" s="57"/>
      <c r="M298" s="57"/>
      <c r="N298" s="57"/>
      <c r="O298" s="57"/>
      <c r="P298" s="58" t="str">
        <f t="shared" si="19"/>
        <v/>
      </c>
      <c r="Q298" s="113" t="str">
        <f t="shared" si="20"/>
        <v/>
      </c>
      <c r="R298" s="53"/>
      <c r="T298" s="47" t="str">
        <f t="shared" si="21"/>
        <v/>
      </c>
      <c r="U298" s="47" t="str">
        <f t="shared" si="22"/>
        <v/>
      </c>
    </row>
    <row r="299" spans="1:21" ht="12" customHeight="1" x14ac:dyDescent="0.4">
      <c r="A299" s="7">
        <v>283</v>
      </c>
      <c r="B299" s="44"/>
      <c r="C299" s="44"/>
      <c r="D299" s="57"/>
      <c r="E299" s="57"/>
      <c r="F299" s="57"/>
      <c r="G299" s="57"/>
      <c r="H299" s="57"/>
      <c r="I299" s="57"/>
      <c r="J299" s="57"/>
      <c r="K299" s="57"/>
      <c r="L299" s="57"/>
      <c r="M299" s="57"/>
      <c r="N299" s="57"/>
      <c r="O299" s="57"/>
      <c r="P299" s="58" t="str">
        <f t="shared" si="19"/>
        <v/>
      </c>
      <c r="Q299" s="113" t="str">
        <f t="shared" si="20"/>
        <v/>
      </c>
      <c r="R299" s="53"/>
      <c r="T299" s="47" t="str">
        <f t="shared" si="21"/>
        <v/>
      </c>
      <c r="U299" s="47" t="str">
        <f t="shared" si="22"/>
        <v/>
      </c>
    </row>
    <row r="300" spans="1:21" ht="12" customHeight="1" x14ac:dyDescent="0.4">
      <c r="A300" s="7">
        <v>284</v>
      </c>
      <c r="B300" s="44"/>
      <c r="C300" s="44"/>
      <c r="D300" s="57"/>
      <c r="E300" s="57"/>
      <c r="F300" s="57"/>
      <c r="G300" s="57"/>
      <c r="H300" s="57"/>
      <c r="I300" s="57"/>
      <c r="J300" s="57"/>
      <c r="K300" s="57"/>
      <c r="L300" s="57"/>
      <c r="M300" s="57"/>
      <c r="N300" s="57"/>
      <c r="O300" s="57"/>
      <c r="P300" s="58" t="str">
        <f t="shared" si="19"/>
        <v/>
      </c>
      <c r="Q300" s="113" t="str">
        <f t="shared" si="20"/>
        <v/>
      </c>
      <c r="R300" s="53"/>
      <c r="T300" s="47" t="str">
        <f t="shared" si="21"/>
        <v/>
      </c>
      <c r="U300" s="47" t="str">
        <f t="shared" si="22"/>
        <v/>
      </c>
    </row>
    <row r="301" spans="1:21" ht="12" customHeight="1" x14ac:dyDescent="0.4">
      <c r="A301" s="7">
        <v>285</v>
      </c>
      <c r="B301" s="44"/>
      <c r="C301" s="44"/>
      <c r="D301" s="57"/>
      <c r="E301" s="57"/>
      <c r="F301" s="57"/>
      <c r="G301" s="57"/>
      <c r="H301" s="57"/>
      <c r="I301" s="57"/>
      <c r="J301" s="57"/>
      <c r="K301" s="57"/>
      <c r="L301" s="57"/>
      <c r="M301" s="57"/>
      <c r="N301" s="57"/>
      <c r="O301" s="57"/>
      <c r="P301" s="58" t="str">
        <f t="shared" si="19"/>
        <v/>
      </c>
      <c r="Q301" s="113" t="str">
        <f t="shared" si="20"/>
        <v/>
      </c>
      <c r="R301" s="53"/>
      <c r="T301" s="47" t="str">
        <f t="shared" si="21"/>
        <v/>
      </c>
      <c r="U301" s="47" t="str">
        <f t="shared" si="22"/>
        <v/>
      </c>
    </row>
    <row r="302" spans="1:21" ht="12" customHeight="1" x14ac:dyDescent="0.4">
      <c r="A302" s="7">
        <v>286</v>
      </c>
      <c r="B302" s="44"/>
      <c r="C302" s="44"/>
      <c r="D302" s="57"/>
      <c r="E302" s="57"/>
      <c r="F302" s="57"/>
      <c r="G302" s="57"/>
      <c r="H302" s="57"/>
      <c r="I302" s="57"/>
      <c r="J302" s="57"/>
      <c r="K302" s="57"/>
      <c r="L302" s="57"/>
      <c r="M302" s="57"/>
      <c r="N302" s="57"/>
      <c r="O302" s="57"/>
      <c r="P302" s="58" t="str">
        <f t="shared" si="19"/>
        <v/>
      </c>
      <c r="Q302" s="113" t="str">
        <f t="shared" si="20"/>
        <v/>
      </c>
      <c r="R302" s="53"/>
      <c r="T302" s="47" t="str">
        <f t="shared" si="21"/>
        <v/>
      </c>
      <c r="U302" s="47" t="str">
        <f t="shared" si="22"/>
        <v/>
      </c>
    </row>
    <row r="303" spans="1:21" ht="12" customHeight="1" x14ac:dyDescent="0.4">
      <c r="A303" s="7">
        <v>287</v>
      </c>
      <c r="B303" s="44"/>
      <c r="C303" s="44"/>
      <c r="D303" s="57"/>
      <c r="E303" s="57"/>
      <c r="F303" s="57"/>
      <c r="G303" s="57"/>
      <c r="H303" s="57"/>
      <c r="I303" s="57"/>
      <c r="J303" s="57"/>
      <c r="K303" s="57"/>
      <c r="L303" s="57"/>
      <c r="M303" s="57"/>
      <c r="N303" s="57"/>
      <c r="O303" s="57"/>
      <c r="P303" s="58" t="str">
        <f t="shared" si="19"/>
        <v/>
      </c>
      <c r="Q303" s="113" t="str">
        <f t="shared" si="20"/>
        <v/>
      </c>
      <c r="R303" s="53"/>
      <c r="T303" s="47" t="str">
        <f t="shared" si="21"/>
        <v/>
      </c>
      <c r="U303" s="47" t="str">
        <f t="shared" si="22"/>
        <v/>
      </c>
    </row>
    <row r="304" spans="1:21" ht="12" customHeight="1" x14ac:dyDescent="0.4">
      <c r="A304" s="7">
        <v>288</v>
      </c>
      <c r="B304" s="44"/>
      <c r="C304" s="44"/>
      <c r="D304" s="57"/>
      <c r="E304" s="57"/>
      <c r="F304" s="57"/>
      <c r="G304" s="57"/>
      <c r="H304" s="57"/>
      <c r="I304" s="57"/>
      <c r="J304" s="57"/>
      <c r="K304" s="57"/>
      <c r="L304" s="57"/>
      <c r="M304" s="57"/>
      <c r="N304" s="57"/>
      <c r="O304" s="57"/>
      <c r="P304" s="58" t="str">
        <f t="shared" si="19"/>
        <v/>
      </c>
      <c r="Q304" s="113" t="str">
        <f t="shared" si="20"/>
        <v/>
      </c>
      <c r="R304" s="53"/>
      <c r="T304" s="47" t="str">
        <f t="shared" si="21"/>
        <v/>
      </c>
      <c r="U304" s="47" t="str">
        <f t="shared" si="22"/>
        <v/>
      </c>
    </row>
    <row r="305" spans="1:21" ht="12" customHeight="1" x14ac:dyDescent="0.4">
      <c r="A305" s="7">
        <v>289</v>
      </c>
      <c r="B305" s="44"/>
      <c r="C305" s="44"/>
      <c r="D305" s="57"/>
      <c r="E305" s="57"/>
      <c r="F305" s="57"/>
      <c r="G305" s="57"/>
      <c r="H305" s="57"/>
      <c r="I305" s="57"/>
      <c r="J305" s="57"/>
      <c r="K305" s="57"/>
      <c r="L305" s="57"/>
      <c r="M305" s="57"/>
      <c r="N305" s="57"/>
      <c r="O305" s="57"/>
      <c r="P305" s="58" t="str">
        <f t="shared" si="19"/>
        <v/>
      </c>
      <c r="Q305" s="113" t="str">
        <f t="shared" si="20"/>
        <v/>
      </c>
      <c r="R305" s="53"/>
      <c r="T305" s="47" t="str">
        <f t="shared" si="21"/>
        <v/>
      </c>
      <c r="U305" s="47" t="str">
        <f t="shared" si="22"/>
        <v/>
      </c>
    </row>
    <row r="306" spans="1:21" ht="12" customHeight="1" x14ac:dyDescent="0.4">
      <c r="A306" s="7">
        <v>290</v>
      </c>
      <c r="B306" s="44"/>
      <c r="C306" s="44"/>
      <c r="D306" s="57"/>
      <c r="E306" s="57"/>
      <c r="F306" s="57"/>
      <c r="G306" s="57"/>
      <c r="H306" s="57"/>
      <c r="I306" s="57"/>
      <c r="J306" s="57"/>
      <c r="K306" s="57"/>
      <c r="L306" s="57"/>
      <c r="M306" s="57"/>
      <c r="N306" s="57"/>
      <c r="O306" s="57"/>
      <c r="P306" s="58" t="str">
        <f t="shared" si="19"/>
        <v/>
      </c>
      <c r="Q306" s="113" t="str">
        <f t="shared" si="20"/>
        <v/>
      </c>
      <c r="R306" s="53"/>
      <c r="T306" s="47" t="str">
        <f t="shared" si="21"/>
        <v/>
      </c>
      <c r="U306" s="47" t="str">
        <f t="shared" si="22"/>
        <v/>
      </c>
    </row>
    <row r="307" spans="1:21" ht="12" customHeight="1" x14ac:dyDescent="0.4">
      <c r="A307" s="7">
        <v>291</v>
      </c>
      <c r="B307" s="44"/>
      <c r="C307" s="44"/>
      <c r="D307" s="57"/>
      <c r="E307" s="57"/>
      <c r="F307" s="57"/>
      <c r="G307" s="57"/>
      <c r="H307" s="57"/>
      <c r="I307" s="57"/>
      <c r="J307" s="57"/>
      <c r="K307" s="57"/>
      <c r="L307" s="57"/>
      <c r="M307" s="57"/>
      <c r="N307" s="57"/>
      <c r="O307" s="57"/>
      <c r="P307" s="58" t="str">
        <f t="shared" si="19"/>
        <v/>
      </c>
      <c r="Q307" s="113" t="str">
        <f t="shared" si="20"/>
        <v/>
      </c>
      <c r="R307" s="53"/>
      <c r="T307" s="47" t="str">
        <f t="shared" si="21"/>
        <v/>
      </c>
      <c r="U307" s="47" t="str">
        <f t="shared" si="22"/>
        <v/>
      </c>
    </row>
    <row r="308" spans="1:21" ht="12" customHeight="1" x14ac:dyDescent="0.4">
      <c r="A308" s="7">
        <v>292</v>
      </c>
      <c r="B308" s="44"/>
      <c r="C308" s="44"/>
      <c r="D308" s="57"/>
      <c r="E308" s="57"/>
      <c r="F308" s="57"/>
      <c r="G308" s="57"/>
      <c r="H308" s="57"/>
      <c r="I308" s="57"/>
      <c r="J308" s="57"/>
      <c r="K308" s="57"/>
      <c r="L308" s="57"/>
      <c r="M308" s="57"/>
      <c r="N308" s="57"/>
      <c r="O308" s="57"/>
      <c r="P308" s="58" t="str">
        <f t="shared" si="19"/>
        <v/>
      </c>
      <c r="Q308" s="113" t="str">
        <f t="shared" si="20"/>
        <v/>
      </c>
      <c r="R308" s="53"/>
      <c r="T308" s="47" t="str">
        <f t="shared" si="21"/>
        <v/>
      </c>
      <c r="U308" s="47" t="str">
        <f t="shared" si="22"/>
        <v/>
      </c>
    </row>
    <row r="309" spans="1:21" ht="12" customHeight="1" x14ac:dyDescent="0.4">
      <c r="A309" s="7">
        <v>293</v>
      </c>
      <c r="B309" s="44"/>
      <c r="C309" s="44"/>
      <c r="D309" s="57"/>
      <c r="E309" s="57"/>
      <c r="F309" s="57"/>
      <c r="G309" s="57"/>
      <c r="H309" s="57"/>
      <c r="I309" s="57"/>
      <c r="J309" s="57"/>
      <c r="K309" s="57"/>
      <c r="L309" s="57"/>
      <c r="M309" s="57"/>
      <c r="N309" s="57"/>
      <c r="O309" s="57"/>
      <c r="P309" s="58" t="str">
        <f t="shared" si="19"/>
        <v/>
      </c>
      <c r="Q309" s="113" t="str">
        <f t="shared" si="20"/>
        <v/>
      </c>
      <c r="R309" s="53"/>
      <c r="T309" s="47" t="str">
        <f t="shared" si="21"/>
        <v/>
      </c>
      <c r="U309" s="47" t="str">
        <f t="shared" si="22"/>
        <v/>
      </c>
    </row>
    <row r="310" spans="1:21" ht="12" customHeight="1" x14ac:dyDescent="0.4">
      <c r="A310" s="7">
        <v>294</v>
      </c>
      <c r="B310" s="44"/>
      <c r="C310" s="44"/>
      <c r="D310" s="57"/>
      <c r="E310" s="57"/>
      <c r="F310" s="57"/>
      <c r="G310" s="57"/>
      <c r="H310" s="57"/>
      <c r="I310" s="57"/>
      <c r="J310" s="57"/>
      <c r="K310" s="57"/>
      <c r="L310" s="57"/>
      <c r="M310" s="57"/>
      <c r="N310" s="57"/>
      <c r="O310" s="57"/>
      <c r="P310" s="58" t="str">
        <f t="shared" si="19"/>
        <v/>
      </c>
      <c r="Q310" s="113" t="str">
        <f t="shared" si="20"/>
        <v/>
      </c>
      <c r="R310" s="53"/>
      <c r="T310" s="47" t="str">
        <f t="shared" si="21"/>
        <v/>
      </c>
      <c r="U310" s="47" t="str">
        <f t="shared" si="22"/>
        <v/>
      </c>
    </row>
    <row r="311" spans="1:21" ht="12" customHeight="1" x14ac:dyDescent="0.4">
      <c r="A311" s="7">
        <v>295</v>
      </c>
      <c r="B311" s="44"/>
      <c r="C311" s="44"/>
      <c r="D311" s="57"/>
      <c r="E311" s="57"/>
      <c r="F311" s="57"/>
      <c r="G311" s="57"/>
      <c r="H311" s="57"/>
      <c r="I311" s="57"/>
      <c r="J311" s="57"/>
      <c r="K311" s="57"/>
      <c r="L311" s="57"/>
      <c r="M311" s="57"/>
      <c r="N311" s="57"/>
      <c r="O311" s="57"/>
      <c r="P311" s="58" t="str">
        <f t="shared" si="19"/>
        <v/>
      </c>
      <c r="Q311" s="113" t="str">
        <f t="shared" si="20"/>
        <v/>
      </c>
      <c r="R311" s="53"/>
      <c r="T311" s="47" t="str">
        <f t="shared" si="21"/>
        <v/>
      </c>
      <c r="U311" s="47" t="str">
        <f t="shared" si="22"/>
        <v/>
      </c>
    </row>
    <row r="312" spans="1:21" ht="12" customHeight="1" x14ac:dyDescent="0.4">
      <c r="A312" s="7">
        <v>296</v>
      </c>
      <c r="B312" s="44"/>
      <c r="C312" s="44"/>
      <c r="D312" s="57"/>
      <c r="E312" s="57"/>
      <c r="F312" s="57"/>
      <c r="G312" s="57"/>
      <c r="H312" s="57"/>
      <c r="I312" s="57"/>
      <c r="J312" s="57"/>
      <c r="K312" s="57"/>
      <c r="L312" s="57"/>
      <c r="M312" s="57"/>
      <c r="N312" s="57"/>
      <c r="O312" s="57"/>
      <c r="P312" s="58" t="str">
        <f t="shared" si="19"/>
        <v/>
      </c>
      <c r="Q312" s="113" t="str">
        <f t="shared" si="20"/>
        <v/>
      </c>
      <c r="R312" s="53"/>
      <c r="T312" s="47" t="str">
        <f t="shared" si="21"/>
        <v/>
      </c>
      <c r="U312" s="47" t="str">
        <f t="shared" si="22"/>
        <v/>
      </c>
    </row>
    <row r="313" spans="1:21" ht="12" customHeight="1" x14ac:dyDescent="0.4">
      <c r="A313" s="7">
        <v>297</v>
      </c>
      <c r="B313" s="44"/>
      <c r="C313" s="44"/>
      <c r="D313" s="57"/>
      <c r="E313" s="57"/>
      <c r="F313" s="57"/>
      <c r="G313" s="57"/>
      <c r="H313" s="57"/>
      <c r="I313" s="57"/>
      <c r="J313" s="57"/>
      <c r="K313" s="57"/>
      <c r="L313" s="57"/>
      <c r="M313" s="57"/>
      <c r="N313" s="57"/>
      <c r="O313" s="57"/>
      <c r="P313" s="58" t="str">
        <f t="shared" si="19"/>
        <v/>
      </c>
      <c r="Q313" s="113" t="str">
        <f t="shared" si="20"/>
        <v/>
      </c>
      <c r="R313" s="53"/>
      <c r="T313" s="47" t="str">
        <f t="shared" si="21"/>
        <v/>
      </c>
      <c r="U313" s="47" t="str">
        <f t="shared" si="22"/>
        <v/>
      </c>
    </row>
    <row r="314" spans="1:21" ht="12" customHeight="1" x14ac:dyDescent="0.4">
      <c r="A314" s="7">
        <v>298</v>
      </c>
      <c r="B314" s="44"/>
      <c r="C314" s="44"/>
      <c r="D314" s="57"/>
      <c r="E314" s="57"/>
      <c r="F314" s="57"/>
      <c r="G314" s="57"/>
      <c r="H314" s="57"/>
      <c r="I314" s="57"/>
      <c r="J314" s="57"/>
      <c r="K314" s="57"/>
      <c r="L314" s="57"/>
      <c r="M314" s="57"/>
      <c r="N314" s="57"/>
      <c r="O314" s="57"/>
      <c r="P314" s="58" t="str">
        <f t="shared" si="19"/>
        <v/>
      </c>
      <c r="Q314" s="113" t="str">
        <f t="shared" si="20"/>
        <v/>
      </c>
      <c r="R314" s="53"/>
      <c r="T314" s="47" t="str">
        <f t="shared" si="21"/>
        <v/>
      </c>
      <c r="U314" s="47" t="str">
        <f t="shared" si="22"/>
        <v/>
      </c>
    </row>
    <row r="315" spans="1:21" ht="12" customHeight="1" x14ac:dyDescent="0.4">
      <c r="A315" s="7">
        <v>299</v>
      </c>
      <c r="B315" s="44"/>
      <c r="C315" s="44"/>
      <c r="D315" s="57"/>
      <c r="E315" s="57"/>
      <c r="F315" s="57"/>
      <c r="G315" s="57"/>
      <c r="H315" s="57"/>
      <c r="I315" s="57"/>
      <c r="J315" s="57"/>
      <c r="K315" s="57"/>
      <c r="L315" s="57"/>
      <c r="M315" s="57"/>
      <c r="N315" s="57"/>
      <c r="O315" s="57"/>
      <c r="P315" s="58" t="str">
        <f t="shared" si="19"/>
        <v/>
      </c>
      <c r="Q315" s="113" t="str">
        <f t="shared" si="20"/>
        <v/>
      </c>
      <c r="R315" s="53"/>
      <c r="T315" s="47" t="str">
        <f t="shared" si="21"/>
        <v/>
      </c>
      <c r="U315" s="47" t="str">
        <f t="shared" si="22"/>
        <v/>
      </c>
    </row>
    <row r="316" spans="1:21" ht="12" customHeight="1" thickBot="1" x14ac:dyDescent="0.45">
      <c r="A316" s="7">
        <v>300</v>
      </c>
      <c r="B316" s="44"/>
      <c r="C316" s="44"/>
      <c r="D316" s="57"/>
      <c r="E316" s="57"/>
      <c r="F316" s="57"/>
      <c r="G316" s="57"/>
      <c r="H316" s="57"/>
      <c r="I316" s="57"/>
      <c r="J316" s="57"/>
      <c r="K316" s="57"/>
      <c r="L316" s="57"/>
      <c r="M316" s="57"/>
      <c r="N316" s="57"/>
      <c r="O316" s="57"/>
      <c r="P316" s="58" t="str">
        <f t="shared" si="19"/>
        <v/>
      </c>
      <c r="Q316" s="113" t="str">
        <f t="shared" si="20"/>
        <v/>
      </c>
      <c r="R316" s="53"/>
      <c r="T316" s="47" t="str">
        <f t="shared" si="21"/>
        <v/>
      </c>
      <c r="U316" s="47" t="str">
        <f t="shared" si="22"/>
        <v/>
      </c>
    </row>
    <row r="317" spans="1:21" ht="12" customHeight="1" thickTop="1" x14ac:dyDescent="0.4">
      <c r="A317" s="9"/>
      <c r="B317" s="320" t="s">
        <v>13</v>
      </c>
      <c r="C317" s="321"/>
      <c r="D317" s="43">
        <f>COUNT(D17:D316)</f>
        <v>0</v>
      </c>
      <c r="E317" s="43">
        <f t="shared" ref="E317:O317" si="23">COUNT(E17:E316)</f>
        <v>0</v>
      </c>
      <c r="F317" s="43">
        <f t="shared" si="23"/>
        <v>0</v>
      </c>
      <c r="G317" s="43">
        <f t="shared" si="23"/>
        <v>0</v>
      </c>
      <c r="H317" s="43">
        <f t="shared" si="23"/>
        <v>0</v>
      </c>
      <c r="I317" s="43">
        <f t="shared" si="23"/>
        <v>0</v>
      </c>
      <c r="J317" s="43">
        <f t="shared" si="23"/>
        <v>0</v>
      </c>
      <c r="K317" s="43">
        <f t="shared" si="23"/>
        <v>0</v>
      </c>
      <c r="L317" s="43">
        <f t="shared" si="23"/>
        <v>0</v>
      </c>
      <c r="M317" s="43">
        <f t="shared" si="23"/>
        <v>0</v>
      </c>
      <c r="N317" s="43">
        <f t="shared" si="23"/>
        <v>0</v>
      </c>
      <c r="O317" s="43">
        <f t="shared" si="23"/>
        <v>0</v>
      </c>
      <c r="P317" s="60">
        <f>SUM(P17:P316)</f>
        <v>0</v>
      </c>
      <c r="Q317" s="39"/>
      <c r="R317" s="10"/>
      <c r="T317" s="47" t="str">
        <f t="shared" si="21"/>
        <v/>
      </c>
      <c r="U317" s="47" t="str">
        <f t="shared" si="22"/>
        <v/>
      </c>
    </row>
    <row r="318" spans="1:21" ht="12" customHeight="1" x14ac:dyDescent="0.4"/>
    <row r="319" spans="1:21" ht="12" customHeight="1" x14ac:dyDescent="0.4">
      <c r="M319" s="285" t="s">
        <v>24</v>
      </c>
      <c r="N319" s="286"/>
      <c r="O319" s="286"/>
      <c r="P319" s="287"/>
      <c r="Q319" s="322">
        <f>ROUNDDOWN(P317,1)</f>
        <v>0</v>
      </c>
      <c r="R319" s="323"/>
    </row>
    <row r="320" spans="1:21" ht="12" customHeight="1" x14ac:dyDescent="0.4">
      <c r="M320" s="285" t="s">
        <v>25</v>
      </c>
      <c r="N320" s="286"/>
      <c r="O320" s="286"/>
      <c r="P320" s="287"/>
      <c r="Q320" s="348">
        <f>SUM(D317:O317)</f>
        <v>0</v>
      </c>
      <c r="R320" s="349"/>
    </row>
    <row r="321" spans="1:18" ht="12" customHeight="1" x14ac:dyDescent="0.4">
      <c r="M321" s="285" t="s">
        <v>26</v>
      </c>
      <c r="N321" s="286" t="s">
        <v>27</v>
      </c>
      <c r="O321" s="286"/>
      <c r="P321" s="287"/>
      <c r="Q321" s="322" t="str">
        <f>IF(Q320=0,"",ROUNDDOWN(Q319/Q320,1))</f>
        <v/>
      </c>
      <c r="R321" s="323"/>
    </row>
    <row r="322" spans="1:18" ht="12" customHeight="1" x14ac:dyDescent="0.4"/>
    <row r="323" spans="1:18" ht="12" customHeight="1" x14ac:dyDescent="0.4">
      <c r="A323" s="12" t="s">
        <v>29</v>
      </c>
    </row>
    <row r="324" spans="1:18" ht="12" customHeight="1" x14ac:dyDescent="0.4">
      <c r="A324" s="68"/>
      <c r="B324" s="324" t="s">
        <v>6</v>
      </c>
      <c r="C324" s="326" t="s">
        <v>7</v>
      </c>
      <c r="D324" s="328" t="s">
        <v>55</v>
      </c>
      <c r="E324" s="329"/>
      <c r="F324" s="329"/>
      <c r="G324" s="329"/>
      <c r="H324" s="329"/>
      <c r="I324" s="329"/>
      <c r="J324" s="329"/>
      <c r="K324" s="329"/>
      <c r="L324" s="329"/>
      <c r="M324" s="329"/>
      <c r="N324" s="329"/>
      <c r="O324" s="329"/>
      <c r="P324" s="330"/>
      <c r="Q324" s="297" t="s">
        <v>54</v>
      </c>
      <c r="R324" s="331" t="s">
        <v>9</v>
      </c>
    </row>
    <row r="325" spans="1:18" ht="12" customHeight="1" x14ac:dyDescent="0.4">
      <c r="A325" s="69"/>
      <c r="B325" s="325"/>
      <c r="C325" s="327"/>
      <c r="D325" s="5">
        <f>D13</f>
        <v>7</v>
      </c>
      <c r="E325" s="5">
        <f t="shared" ref="E325:O325" si="24">E13</f>
        <v>8</v>
      </c>
      <c r="F325" s="5">
        <f t="shared" si="24"/>
        <v>9</v>
      </c>
      <c r="G325" s="5">
        <f t="shared" si="24"/>
        <v>10</v>
      </c>
      <c r="H325" s="5">
        <f t="shared" si="24"/>
        <v>11</v>
      </c>
      <c r="I325" s="5">
        <f t="shared" si="24"/>
        <v>12</v>
      </c>
      <c r="J325" s="5">
        <f t="shared" si="24"/>
        <v>1</v>
      </c>
      <c r="K325" s="5">
        <f t="shared" si="24"/>
        <v>2</v>
      </c>
      <c r="L325" s="5">
        <f t="shared" si="24"/>
        <v>3</v>
      </c>
      <c r="M325" s="5">
        <f t="shared" si="24"/>
        <v>4</v>
      </c>
      <c r="N325" s="5">
        <f t="shared" si="24"/>
        <v>5</v>
      </c>
      <c r="O325" s="5">
        <f t="shared" si="24"/>
        <v>6</v>
      </c>
      <c r="P325" s="66" t="s">
        <v>5</v>
      </c>
      <c r="Q325" s="298"/>
      <c r="R325" s="332"/>
    </row>
    <row r="326" spans="1:18" ht="12" customHeight="1" x14ac:dyDescent="0.4">
      <c r="A326" s="7">
        <v>1</v>
      </c>
      <c r="B326" s="194"/>
      <c r="C326" s="195"/>
      <c r="D326" s="196"/>
      <c r="E326" s="196"/>
      <c r="F326" s="196"/>
      <c r="G326" s="196"/>
      <c r="H326" s="196"/>
      <c r="I326" s="196"/>
      <c r="J326" s="196"/>
      <c r="K326" s="196"/>
      <c r="L326" s="196"/>
      <c r="M326" s="196"/>
      <c r="N326" s="196"/>
      <c r="O326" s="196"/>
      <c r="P326" s="58" t="str">
        <f t="shared" ref="P326" si="25">IF(C326="","",SUM(D326:O326))</f>
        <v/>
      </c>
      <c r="Q326" s="55" t="str">
        <f t="shared" ref="Q326" si="26">IF(C326="","",ROUNDDOWN(AVERAGEA(D326:O326),1))</f>
        <v/>
      </c>
      <c r="R326" s="197"/>
    </row>
    <row r="327" spans="1:18" ht="12" customHeight="1" x14ac:dyDescent="0.4">
      <c r="A327" s="7">
        <v>2</v>
      </c>
      <c r="B327" s="194"/>
      <c r="C327" s="195"/>
      <c r="D327" s="196"/>
      <c r="E327" s="196"/>
      <c r="F327" s="196"/>
      <c r="G327" s="196"/>
      <c r="H327" s="196"/>
      <c r="I327" s="196"/>
      <c r="J327" s="196"/>
      <c r="K327" s="196"/>
      <c r="L327" s="196"/>
      <c r="M327" s="196"/>
      <c r="N327" s="196"/>
      <c r="O327" s="196"/>
      <c r="P327" s="58" t="str">
        <f t="shared" ref="P327:P345" si="27">IF(C327="","",SUM(D327:O327))</f>
        <v/>
      </c>
      <c r="Q327" s="55" t="str">
        <f t="shared" ref="Q327:Q345" si="28">IF(C327="","",ROUNDDOWN(AVERAGEA(D327:O327),1))</f>
        <v/>
      </c>
      <c r="R327" s="197"/>
    </row>
    <row r="328" spans="1:18" ht="12" customHeight="1" x14ac:dyDescent="0.4">
      <c r="A328" s="7">
        <v>3</v>
      </c>
      <c r="B328" s="194"/>
      <c r="C328" s="195"/>
      <c r="D328" s="196"/>
      <c r="E328" s="196"/>
      <c r="F328" s="196"/>
      <c r="G328" s="196"/>
      <c r="H328" s="196"/>
      <c r="I328" s="196"/>
      <c r="J328" s="196"/>
      <c r="K328" s="196"/>
      <c r="L328" s="196"/>
      <c r="M328" s="196"/>
      <c r="N328" s="196"/>
      <c r="O328" s="196"/>
      <c r="P328" s="58" t="str">
        <f t="shared" si="27"/>
        <v/>
      </c>
      <c r="Q328" s="55" t="str">
        <f t="shared" si="28"/>
        <v/>
      </c>
      <c r="R328" s="197"/>
    </row>
    <row r="329" spans="1:18" ht="12" customHeight="1" x14ac:dyDescent="0.4">
      <c r="A329" s="7">
        <v>4</v>
      </c>
      <c r="B329" s="194"/>
      <c r="C329" s="195"/>
      <c r="D329" s="196"/>
      <c r="E329" s="196"/>
      <c r="F329" s="196"/>
      <c r="G329" s="196"/>
      <c r="H329" s="196"/>
      <c r="I329" s="196"/>
      <c r="J329" s="196"/>
      <c r="K329" s="196"/>
      <c r="L329" s="196"/>
      <c r="M329" s="196"/>
      <c r="N329" s="196"/>
      <c r="O329" s="196"/>
      <c r="P329" s="58" t="str">
        <f t="shared" si="27"/>
        <v/>
      </c>
      <c r="Q329" s="55" t="str">
        <f t="shared" si="28"/>
        <v/>
      </c>
      <c r="R329" s="197"/>
    </row>
    <row r="330" spans="1:18" ht="12" customHeight="1" x14ac:dyDescent="0.4">
      <c r="A330" s="7">
        <v>5</v>
      </c>
      <c r="B330" s="194"/>
      <c r="C330" s="195"/>
      <c r="D330" s="196"/>
      <c r="E330" s="196"/>
      <c r="F330" s="196"/>
      <c r="G330" s="196"/>
      <c r="H330" s="196"/>
      <c r="I330" s="196"/>
      <c r="J330" s="196"/>
      <c r="K330" s="196"/>
      <c r="L330" s="196"/>
      <c r="M330" s="196"/>
      <c r="N330" s="196"/>
      <c r="O330" s="196"/>
      <c r="P330" s="58" t="str">
        <f t="shared" si="27"/>
        <v/>
      </c>
      <c r="Q330" s="55" t="str">
        <f t="shared" si="28"/>
        <v/>
      </c>
      <c r="R330" s="197"/>
    </row>
    <row r="331" spans="1:18" ht="12" customHeight="1" x14ac:dyDescent="0.4">
      <c r="A331" s="7">
        <v>6</v>
      </c>
      <c r="B331" s="194"/>
      <c r="C331" s="195"/>
      <c r="D331" s="196"/>
      <c r="E331" s="196"/>
      <c r="F331" s="196"/>
      <c r="G331" s="196"/>
      <c r="H331" s="196"/>
      <c r="I331" s="196"/>
      <c r="J331" s="196"/>
      <c r="K331" s="196"/>
      <c r="L331" s="196"/>
      <c r="M331" s="196"/>
      <c r="N331" s="196"/>
      <c r="O331" s="196"/>
      <c r="P331" s="58" t="str">
        <f t="shared" si="27"/>
        <v/>
      </c>
      <c r="Q331" s="55" t="str">
        <f t="shared" si="28"/>
        <v/>
      </c>
      <c r="R331" s="197"/>
    </row>
    <row r="332" spans="1:18" ht="12" customHeight="1" x14ac:dyDescent="0.4">
      <c r="A332" s="7">
        <v>7</v>
      </c>
      <c r="B332" s="194"/>
      <c r="C332" s="195"/>
      <c r="D332" s="196"/>
      <c r="E332" s="196"/>
      <c r="F332" s="196"/>
      <c r="G332" s="196"/>
      <c r="H332" s="196"/>
      <c r="I332" s="196"/>
      <c r="J332" s="196"/>
      <c r="K332" s="196"/>
      <c r="L332" s="196"/>
      <c r="M332" s="196"/>
      <c r="N332" s="196"/>
      <c r="O332" s="196"/>
      <c r="P332" s="58" t="str">
        <f t="shared" si="27"/>
        <v/>
      </c>
      <c r="Q332" s="55" t="str">
        <f t="shared" si="28"/>
        <v/>
      </c>
      <c r="R332" s="197"/>
    </row>
    <row r="333" spans="1:18" ht="12" customHeight="1" x14ac:dyDescent="0.4">
      <c r="A333" s="7">
        <v>8</v>
      </c>
      <c r="B333" s="194"/>
      <c r="C333" s="195"/>
      <c r="D333" s="196"/>
      <c r="E333" s="196"/>
      <c r="F333" s="196"/>
      <c r="G333" s="196"/>
      <c r="H333" s="196"/>
      <c r="I333" s="196"/>
      <c r="J333" s="196"/>
      <c r="K333" s="196"/>
      <c r="L333" s="196"/>
      <c r="M333" s="196"/>
      <c r="N333" s="196"/>
      <c r="O333" s="196"/>
      <c r="P333" s="58" t="str">
        <f t="shared" si="27"/>
        <v/>
      </c>
      <c r="Q333" s="55" t="str">
        <f t="shared" si="28"/>
        <v/>
      </c>
      <c r="R333" s="197"/>
    </row>
    <row r="334" spans="1:18" ht="12" customHeight="1" x14ac:dyDescent="0.4">
      <c r="A334" s="7">
        <v>9</v>
      </c>
      <c r="B334" s="194"/>
      <c r="C334" s="195"/>
      <c r="D334" s="196"/>
      <c r="E334" s="196"/>
      <c r="F334" s="196"/>
      <c r="G334" s="196"/>
      <c r="H334" s="196"/>
      <c r="I334" s="196"/>
      <c r="J334" s="196"/>
      <c r="K334" s="196"/>
      <c r="L334" s="196"/>
      <c r="M334" s="196"/>
      <c r="N334" s="196"/>
      <c r="O334" s="196"/>
      <c r="P334" s="58" t="str">
        <f t="shared" si="27"/>
        <v/>
      </c>
      <c r="Q334" s="55" t="str">
        <f t="shared" si="28"/>
        <v/>
      </c>
      <c r="R334" s="197"/>
    </row>
    <row r="335" spans="1:18" ht="12" customHeight="1" x14ac:dyDescent="0.4">
      <c r="A335" s="7">
        <v>10</v>
      </c>
      <c r="B335" s="194"/>
      <c r="C335" s="195"/>
      <c r="D335" s="196"/>
      <c r="E335" s="196"/>
      <c r="F335" s="196"/>
      <c r="G335" s="196"/>
      <c r="H335" s="196"/>
      <c r="I335" s="196"/>
      <c r="J335" s="196"/>
      <c r="K335" s="196"/>
      <c r="L335" s="196"/>
      <c r="M335" s="196"/>
      <c r="N335" s="196"/>
      <c r="O335" s="196"/>
      <c r="P335" s="58" t="str">
        <f t="shared" si="27"/>
        <v/>
      </c>
      <c r="Q335" s="55" t="str">
        <f t="shared" si="28"/>
        <v/>
      </c>
      <c r="R335" s="197"/>
    </row>
    <row r="336" spans="1:18" ht="12" customHeight="1" x14ac:dyDescent="0.4">
      <c r="A336" s="7">
        <v>11</v>
      </c>
      <c r="B336" s="194"/>
      <c r="C336" s="195"/>
      <c r="D336" s="196"/>
      <c r="E336" s="196"/>
      <c r="F336" s="196"/>
      <c r="G336" s="196"/>
      <c r="H336" s="196"/>
      <c r="I336" s="196"/>
      <c r="J336" s="196"/>
      <c r="K336" s="196"/>
      <c r="L336" s="196"/>
      <c r="M336" s="196"/>
      <c r="N336" s="196"/>
      <c r="O336" s="196"/>
      <c r="P336" s="58" t="str">
        <f t="shared" si="27"/>
        <v/>
      </c>
      <c r="Q336" s="55" t="str">
        <f t="shared" si="28"/>
        <v/>
      </c>
      <c r="R336" s="197"/>
    </row>
    <row r="337" spans="1:18" ht="12" customHeight="1" x14ac:dyDescent="0.4">
      <c r="A337" s="7">
        <v>12</v>
      </c>
      <c r="B337" s="194"/>
      <c r="C337" s="195"/>
      <c r="D337" s="196"/>
      <c r="E337" s="196"/>
      <c r="F337" s="196"/>
      <c r="G337" s="196"/>
      <c r="H337" s="196"/>
      <c r="I337" s="196"/>
      <c r="J337" s="196"/>
      <c r="K337" s="196"/>
      <c r="L337" s="196"/>
      <c r="M337" s="196"/>
      <c r="N337" s="196"/>
      <c r="O337" s="196"/>
      <c r="P337" s="58" t="str">
        <f t="shared" si="27"/>
        <v/>
      </c>
      <c r="Q337" s="55" t="str">
        <f t="shared" si="28"/>
        <v/>
      </c>
      <c r="R337" s="197"/>
    </row>
    <row r="338" spans="1:18" ht="12" customHeight="1" x14ac:dyDescent="0.4">
      <c r="A338" s="7">
        <v>13</v>
      </c>
      <c r="B338" s="194"/>
      <c r="C338" s="195"/>
      <c r="D338" s="196"/>
      <c r="E338" s="196"/>
      <c r="F338" s="196"/>
      <c r="G338" s="196"/>
      <c r="H338" s="196"/>
      <c r="I338" s="196"/>
      <c r="J338" s="196"/>
      <c r="K338" s="196"/>
      <c r="L338" s="196"/>
      <c r="M338" s="196"/>
      <c r="N338" s="196"/>
      <c r="O338" s="196"/>
      <c r="P338" s="58" t="str">
        <f t="shared" si="27"/>
        <v/>
      </c>
      <c r="Q338" s="55" t="str">
        <f t="shared" si="28"/>
        <v/>
      </c>
      <c r="R338" s="197"/>
    </row>
    <row r="339" spans="1:18" ht="12" customHeight="1" x14ac:dyDescent="0.4">
      <c r="A339" s="7">
        <v>14</v>
      </c>
      <c r="B339" s="194"/>
      <c r="C339" s="195"/>
      <c r="D339" s="196"/>
      <c r="E339" s="196"/>
      <c r="F339" s="196"/>
      <c r="G339" s="196"/>
      <c r="H339" s="196"/>
      <c r="I339" s="196"/>
      <c r="J339" s="196"/>
      <c r="K339" s="196"/>
      <c r="L339" s="196"/>
      <c r="M339" s="196"/>
      <c r="N339" s="196"/>
      <c r="O339" s="196"/>
      <c r="P339" s="58" t="str">
        <f t="shared" si="27"/>
        <v/>
      </c>
      <c r="Q339" s="55" t="str">
        <f t="shared" si="28"/>
        <v/>
      </c>
      <c r="R339" s="197"/>
    </row>
    <row r="340" spans="1:18" ht="12" customHeight="1" x14ac:dyDescent="0.4">
      <c r="A340" s="7">
        <v>15</v>
      </c>
      <c r="B340" s="194"/>
      <c r="C340" s="195"/>
      <c r="D340" s="196"/>
      <c r="E340" s="196"/>
      <c r="F340" s="196"/>
      <c r="G340" s="196"/>
      <c r="H340" s="196"/>
      <c r="I340" s="196"/>
      <c r="J340" s="196"/>
      <c r="K340" s="196"/>
      <c r="L340" s="196"/>
      <c r="M340" s="196"/>
      <c r="N340" s="196"/>
      <c r="O340" s="196"/>
      <c r="P340" s="58" t="str">
        <f t="shared" si="27"/>
        <v/>
      </c>
      <c r="Q340" s="55" t="str">
        <f t="shared" si="28"/>
        <v/>
      </c>
      <c r="R340" s="197"/>
    </row>
    <row r="341" spans="1:18" ht="12" customHeight="1" x14ac:dyDescent="0.4">
      <c r="A341" s="7">
        <v>16</v>
      </c>
      <c r="B341" s="194"/>
      <c r="C341" s="195"/>
      <c r="D341" s="196"/>
      <c r="E341" s="196"/>
      <c r="F341" s="196"/>
      <c r="G341" s="196"/>
      <c r="H341" s="196"/>
      <c r="I341" s="196"/>
      <c r="J341" s="196"/>
      <c r="K341" s="196"/>
      <c r="L341" s="196"/>
      <c r="M341" s="196"/>
      <c r="N341" s="196"/>
      <c r="O341" s="196"/>
      <c r="P341" s="58" t="str">
        <f t="shared" si="27"/>
        <v/>
      </c>
      <c r="Q341" s="55" t="str">
        <f t="shared" si="28"/>
        <v/>
      </c>
      <c r="R341" s="197"/>
    </row>
    <row r="342" spans="1:18" ht="12" customHeight="1" x14ac:dyDescent="0.4">
      <c r="A342" s="7">
        <v>17</v>
      </c>
      <c r="B342" s="194"/>
      <c r="C342" s="195"/>
      <c r="D342" s="196"/>
      <c r="E342" s="196"/>
      <c r="F342" s="196"/>
      <c r="G342" s="196"/>
      <c r="H342" s="196"/>
      <c r="I342" s="196"/>
      <c r="J342" s="196"/>
      <c r="K342" s="196"/>
      <c r="L342" s="196"/>
      <c r="M342" s="196"/>
      <c r="N342" s="196"/>
      <c r="O342" s="196"/>
      <c r="P342" s="58" t="str">
        <f t="shared" si="27"/>
        <v/>
      </c>
      <c r="Q342" s="55" t="str">
        <f t="shared" si="28"/>
        <v/>
      </c>
      <c r="R342" s="197"/>
    </row>
    <row r="343" spans="1:18" ht="12" customHeight="1" x14ac:dyDescent="0.4">
      <c r="A343" s="7">
        <v>18</v>
      </c>
      <c r="B343" s="194"/>
      <c r="C343" s="195"/>
      <c r="D343" s="196"/>
      <c r="E343" s="196"/>
      <c r="F343" s="196"/>
      <c r="G343" s="196"/>
      <c r="H343" s="196"/>
      <c r="I343" s="196"/>
      <c r="J343" s="196"/>
      <c r="K343" s="196"/>
      <c r="L343" s="196"/>
      <c r="M343" s="196"/>
      <c r="N343" s="196"/>
      <c r="O343" s="196"/>
      <c r="P343" s="58" t="str">
        <f t="shared" si="27"/>
        <v/>
      </c>
      <c r="Q343" s="55" t="str">
        <f t="shared" si="28"/>
        <v/>
      </c>
      <c r="R343" s="197"/>
    </row>
    <row r="344" spans="1:18" ht="12" customHeight="1" x14ac:dyDescent="0.4">
      <c r="A344" s="7">
        <v>19</v>
      </c>
      <c r="B344" s="194"/>
      <c r="C344" s="195"/>
      <c r="D344" s="196"/>
      <c r="E344" s="196"/>
      <c r="F344" s="196"/>
      <c r="G344" s="196"/>
      <c r="H344" s="196"/>
      <c r="I344" s="196"/>
      <c r="J344" s="196"/>
      <c r="K344" s="196"/>
      <c r="L344" s="196"/>
      <c r="M344" s="196"/>
      <c r="N344" s="196"/>
      <c r="O344" s="196"/>
      <c r="P344" s="58" t="str">
        <f t="shared" si="27"/>
        <v/>
      </c>
      <c r="Q344" s="55" t="str">
        <f t="shared" si="28"/>
        <v/>
      </c>
      <c r="R344" s="197"/>
    </row>
    <row r="345" spans="1:18" ht="12" customHeight="1" thickBot="1" x14ac:dyDescent="0.45">
      <c r="A345" s="7">
        <v>20</v>
      </c>
      <c r="B345" s="194"/>
      <c r="C345" s="195"/>
      <c r="D345" s="196"/>
      <c r="E345" s="196"/>
      <c r="F345" s="196"/>
      <c r="G345" s="196"/>
      <c r="H345" s="196"/>
      <c r="I345" s="196"/>
      <c r="J345" s="196"/>
      <c r="K345" s="196"/>
      <c r="L345" s="196"/>
      <c r="M345" s="196"/>
      <c r="N345" s="196"/>
      <c r="O345" s="196"/>
      <c r="P345" s="58" t="str">
        <f t="shared" si="27"/>
        <v/>
      </c>
      <c r="Q345" s="55" t="str">
        <f t="shared" si="28"/>
        <v/>
      </c>
      <c r="R345" s="197"/>
    </row>
    <row r="346" spans="1:18" ht="12" customHeight="1" thickTop="1" x14ac:dyDescent="0.4">
      <c r="A346" s="9"/>
      <c r="B346" s="320" t="s">
        <v>13</v>
      </c>
      <c r="C346" s="321"/>
      <c r="D346" s="42"/>
      <c r="E346" s="42"/>
      <c r="F346" s="42"/>
      <c r="G346" s="42"/>
      <c r="H346" s="42"/>
      <c r="I346" s="42"/>
      <c r="J346" s="42"/>
      <c r="K346" s="42"/>
      <c r="L346" s="42"/>
      <c r="M346" s="42"/>
      <c r="N346" s="42"/>
      <c r="O346" s="42"/>
      <c r="P346" s="61">
        <f>SUM(P326:P345)</f>
        <v>0</v>
      </c>
      <c r="Q346" s="56">
        <f>SUM(Q326:Q345)</f>
        <v>0</v>
      </c>
      <c r="R346" s="10"/>
    </row>
    <row r="347" spans="1:18" ht="12" customHeight="1" x14ac:dyDescent="0.4"/>
    <row r="348" spans="1:18" ht="12" customHeight="1" x14ac:dyDescent="0.4">
      <c r="M348" s="284" t="s">
        <v>30</v>
      </c>
      <c r="N348" s="284"/>
      <c r="O348" s="284"/>
      <c r="P348" s="284"/>
      <c r="Q348" s="284"/>
      <c r="R348" s="54">
        <f>COUNTIF(Q326:Q345,"&gt;=60")</f>
        <v>0</v>
      </c>
    </row>
    <row r="349" spans="1:18" ht="9.9499999999999993" customHeight="1" x14ac:dyDescent="0.4">
      <c r="A349" s="188" t="s">
        <v>14</v>
      </c>
      <c r="B349" s="188"/>
      <c r="C349" s="188"/>
      <c r="D349" s="188"/>
      <c r="E349" s="188"/>
      <c r="F349" s="188"/>
      <c r="G349" s="188"/>
      <c r="H349" s="188"/>
      <c r="I349" s="188"/>
      <c r="J349" s="188"/>
      <c r="K349" s="188"/>
      <c r="L349" s="188"/>
      <c r="M349" s="188"/>
      <c r="N349" s="188"/>
      <c r="O349" s="188"/>
      <c r="P349" s="188"/>
      <c r="Q349" s="188"/>
      <c r="R349" s="188"/>
    </row>
    <row r="350" spans="1:18" ht="9.9499999999999993" customHeight="1" x14ac:dyDescent="0.4">
      <c r="A350" s="200" t="s">
        <v>15</v>
      </c>
      <c r="B350" s="201"/>
      <c r="C350" s="199"/>
      <c r="D350" s="199"/>
      <c r="E350" s="199"/>
      <c r="F350" s="199"/>
      <c r="G350" s="199"/>
      <c r="H350" s="199"/>
      <c r="I350" s="199"/>
      <c r="J350" s="199"/>
      <c r="K350" s="199"/>
      <c r="L350" s="199"/>
      <c r="M350" s="199"/>
      <c r="N350" s="199"/>
      <c r="O350" s="199"/>
      <c r="P350" s="199"/>
      <c r="Q350" s="199"/>
      <c r="R350" s="199"/>
    </row>
    <row r="351" spans="1:18" ht="9.9499999999999993" customHeight="1" x14ac:dyDescent="0.4">
      <c r="A351" s="201" t="s">
        <v>16</v>
      </c>
      <c r="B351" s="201"/>
      <c r="C351" s="199"/>
      <c r="D351" s="199"/>
      <c r="E351" s="199"/>
      <c r="F351" s="199"/>
      <c r="G351" s="199"/>
      <c r="H351" s="199"/>
      <c r="I351" s="199"/>
      <c r="J351" s="199"/>
      <c r="K351" s="199"/>
      <c r="L351" s="199"/>
      <c r="M351" s="199"/>
      <c r="N351" s="199"/>
      <c r="O351" s="199"/>
      <c r="P351" s="199"/>
      <c r="Q351" s="199"/>
      <c r="R351" s="199"/>
    </row>
    <row r="352" spans="1:18" ht="9.9499999999999993" customHeight="1" x14ac:dyDescent="0.4">
      <c r="A352" s="202" t="s">
        <v>43</v>
      </c>
      <c r="B352" s="201"/>
      <c r="C352" s="199"/>
      <c r="D352" s="199"/>
      <c r="E352" s="199"/>
      <c r="F352" s="199"/>
      <c r="G352" s="199"/>
      <c r="H352" s="199"/>
      <c r="I352" s="199"/>
      <c r="J352" s="199"/>
      <c r="K352" s="199"/>
      <c r="L352" s="199"/>
      <c r="M352" s="199"/>
      <c r="N352" s="199"/>
      <c r="O352" s="199"/>
      <c r="P352" s="199"/>
      <c r="Q352" s="199"/>
      <c r="R352" s="199"/>
    </row>
    <row r="353" spans="1:18" ht="9.9499999999999993" customHeight="1" x14ac:dyDescent="0.4">
      <c r="A353" s="203" t="s">
        <v>17</v>
      </c>
      <c r="B353" s="203"/>
      <c r="C353" s="203"/>
      <c r="D353" s="203"/>
      <c r="E353" s="203"/>
      <c r="F353" s="203"/>
      <c r="G353" s="203"/>
      <c r="H353" s="203"/>
      <c r="I353" s="203"/>
      <c r="J353" s="203"/>
      <c r="K353" s="203"/>
      <c r="L353" s="203"/>
      <c r="M353" s="203"/>
      <c r="N353" s="203"/>
      <c r="O353" s="203"/>
      <c r="P353" s="203"/>
      <c r="Q353" s="203"/>
      <c r="R353" s="203"/>
    </row>
    <row r="354" spans="1:18" ht="9.9499999999999993" customHeight="1" x14ac:dyDescent="0.4">
      <c r="A354" s="202" t="s">
        <v>56</v>
      </c>
      <c r="B354" s="202"/>
      <c r="C354" s="204"/>
      <c r="D354" s="204"/>
      <c r="E354" s="204"/>
      <c r="F354" s="204"/>
      <c r="G354" s="204"/>
      <c r="H354" s="204"/>
      <c r="I354" s="204"/>
      <c r="J354" s="204"/>
      <c r="K354" s="204"/>
      <c r="L354" s="204"/>
      <c r="M354" s="204"/>
      <c r="N354" s="204"/>
      <c r="O354" s="204"/>
      <c r="P354" s="204"/>
      <c r="Q354" s="204"/>
      <c r="R354" s="204"/>
    </row>
    <row r="355" spans="1:18" ht="9.9499999999999993" customHeight="1" x14ac:dyDescent="0.4">
      <c r="A355" s="201" t="s">
        <v>18</v>
      </c>
      <c r="B355" s="201"/>
      <c r="C355" s="199"/>
      <c r="D355" s="199"/>
      <c r="E355" s="199"/>
      <c r="F355" s="199"/>
      <c r="G355" s="199"/>
      <c r="H355" s="199"/>
      <c r="I355" s="199"/>
      <c r="J355" s="199"/>
      <c r="K355" s="199"/>
      <c r="L355" s="199"/>
      <c r="M355" s="199"/>
      <c r="N355" s="199"/>
      <c r="O355" s="199"/>
      <c r="P355" s="199"/>
      <c r="Q355" s="199"/>
      <c r="R355" s="199"/>
    </row>
    <row r="356" spans="1:18" ht="9.9499999999999993" customHeight="1" x14ac:dyDescent="0.4">
      <c r="A356" s="205" t="s">
        <v>57</v>
      </c>
      <c r="B356" s="205"/>
      <c r="C356" s="205"/>
      <c r="D356" s="205"/>
      <c r="E356" s="205"/>
      <c r="F356" s="205"/>
      <c r="G356" s="205"/>
      <c r="H356" s="205"/>
      <c r="I356" s="205"/>
      <c r="J356" s="205"/>
      <c r="K356" s="205"/>
      <c r="L356" s="205"/>
      <c r="M356" s="205"/>
      <c r="N356" s="205"/>
      <c r="O356" s="205"/>
      <c r="P356" s="205"/>
      <c r="Q356" s="205"/>
      <c r="R356" s="205"/>
    </row>
    <row r="357" spans="1:18" ht="9.9499999999999993" customHeight="1" x14ac:dyDescent="0.4">
      <c r="A357" s="205" t="s">
        <v>58</v>
      </c>
      <c r="B357" s="205"/>
      <c r="C357" s="205"/>
      <c r="D357" s="205"/>
      <c r="E357" s="205"/>
      <c r="F357" s="205"/>
      <c r="G357" s="205"/>
      <c r="H357" s="205"/>
      <c r="I357" s="205"/>
      <c r="J357" s="205"/>
      <c r="K357" s="205"/>
      <c r="L357" s="205"/>
      <c r="M357" s="205"/>
      <c r="N357" s="205"/>
      <c r="O357" s="205"/>
      <c r="P357" s="205"/>
      <c r="Q357" s="205"/>
      <c r="R357" s="205"/>
    </row>
    <row r="358" spans="1:18" ht="9.9499999999999993" customHeight="1" x14ac:dyDescent="0.4">
      <c r="A358" s="205" t="s">
        <v>59</v>
      </c>
      <c r="B358" s="205"/>
      <c r="C358" s="205"/>
      <c r="D358" s="205"/>
      <c r="E358" s="205"/>
      <c r="F358" s="205"/>
      <c r="G358" s="205"/>
      <c r="H358" s="205"/>
      <c r="I358" s="205"/>
      <c r="J358" s="205"/>
      <c r="K358" s="205"/>
      <c r="L358" s="205"/>
      <c r="M358" s="205"/>
      <c r="N358" s="205"/>
      <c r="O358" s="205"/>
      <c r="P358" s="205"/>
      <c r="Q358" s="205"/>
      <c r="R358" s="205"/>
    </row>
    <row r="359" spans="1:18" ht="9.9499999999999993" customHeight="1" x14ac:dyDescent="0.4">
      <c r="A359" s="205" t="s">
        <v>60</v>
      </c>
      <c r="B359" s="205"/>
      <c r="C359" s="205"/>
      <c r="D359" s="205"/>
      <c r="E359" s="205"/>
      <c r="F359" s="205"/>
      <c r="G359" s="205"/>
      <c r="H359" s="205"/>
      <c r="I359" s="205"/>
      <c r="J359" s="205"/>
      <c r="K359" s="205"/>
      <c r="L359" s="205"/>
      <c r="M359" s="205"/>
      <c r="N359" s="205"/>
      <c r="O359" s="205"/>
      <c r="P359" s="205"/>
      <c r="Q359" s="205"/>
      <c r="R359" s="205"/>
    </row>
    <row r="360" spans="1:18" ht="9.9499999999999993" customHeight="1" x14ac:dyDescent="0.4">
      <c r="A360" s="205" t="s">
        <v>19</v>
      </c>
      <c r="B360" s="205"/>
      <c r="C360" s="205"/>
      <c r="D360" s="205"/>
      <c r="E360" s="205"/>
      <c r="F360" s="205"/>
      <c r="G360" s="205"/>
      <c r="H360" s="205"/>
      <c r="I360" s="205"/>
      <c r="J360" s="205"/>
      <c r="K360" s="205"/>
      <c r="L360" s="205"/>
      <c r="M360" s="205"/>
      <c r="N360" s="205"/>
      <c r="O360" s="205"/>
      <c r="P360" s="205"/>
      <c r="Q360" s="205"/>
      <c r="R360" s="205"/>
    </row>
    <row r="361" spans="1:18" ht="9.9499999999999993" customHeight="1" x14ac:dyDescent="0.4">
      <c r="A361" s="201" t="s">
        <v>61</v>
      </c>
      <c r="B361" s="205"/>
      <c r="C361" s="205"/>
      <c r="D361" s="205"/>
      <c r="E361" s="205"/>
      <c r="F361" s="205"/>
      <c r="G361" s="205"/>
      <c r="H361" s="205"/>
      <c r="I361" s="205"/>
      <c r="J361" s="205"/>
      <c r="K361" s="205"/>
      <c r="L361" s="205"/>
      <c r="M361" s="205"/>
      <c r="N361" s="205"/>
      <c r="O361" s="205"/>
      <c r="P361" s="205"/>
      <c r="Q361" s="205"/>
      <c r="R361" s="205"/>
    </row>
    <row r="362" spans="1:18" ht="9.9499999999999993" customHeight="1" x14ac:dyDescent="0.4">
      <c r="A362" s="205" t="s">
        <v>62</v>
      </c>
      <c r="B362" s="205"/>
      <c r="C362" s="205"/>
      <c r="D362" s="205"/>
      <c r="E362" s="205"/>
      <c r="F362" s="205"/>
      <c r="G362" s="205"/>
      <c r="H362" s="205"/>
      <c r="I362" s="205"/>
      <c r="J362" s="205"/>
      <c r="K362" s="205"/>
      <c r="L362" s="205"/>
      <c r="M362" s="205"/>
      <c r="N362" s="205"/>
      <c r="O362" s="205"/>
      <c r="P362" s="205"/>
      <c r="Q362" s="205"/>
      <c r="R362" s="205"/>
    </row>
    <row r="363" spans="1:18" ht="9.9499999999999993" customHeight="1" x14ac:dyDescent="0.4">
      <c r="A363" s="205" t="s">
        <v>63</v>
      </c>
      <c r="B363" s="205"/>
      <c r="C363" s="205"/>
      <c r="D363" s="205"/>
      <c r="E363" s="205"/>
      <c r="F363" s="205"/>
      <c r="G363" s="205"/>
      <c r="H363" s="205"/>
      <c r="I363" s="205"/>
      <c r="J363" s="205"/>
      <c r="K363" s="205"/>
      <c r="L363" s="205"/>
      <c r="M363" s="205"/>
      <c r="N363" s="205"/>
      <c r="O363" s="205"/>
      <c r="P363" s="205"/>
      <c r="Q363" s="205"/>
      <c r="R363" s="205"/>
    </row>
    <row r="364" spans="1:18" ht="9.9499999999999993" customHeight="1" x14ac:dyDescent="0.4">
      <c r="A364" s="205" t="s">
        <v>20</v>
      </c>
      <c r="B364" s="205"/>
      <c r="C364" s="205"/>
      <c r="D364" s="205"/>
      <c r="E364" s="205"/>
      <c r="F364" s="205"/>
      <c r="G364" s="205"/>
      <c r="H364" s="205"/>
      <c r="I364" s="205"/>
      <c r="J364" s="205"/>
      <c r="K364" s="205"/>
      <c r="L364" s="205"/>
      <c r="M364" s="205"/>
      <c r="N364" s="205"/>
      <c r="O364" s="205"/>
      <c r="P364" s="205"/>
      <c r="Q364" s="205"/>
      <c r="R364" s="205"/>
    </row>
    <row r="365" spans="1:18" ht="9.9499999999999993" customHeight="1" x14ac:dyDescent="0.4">
      <c r="A365" s="205" t="s">
        <v>21</v>
      </c>
      <c r="B365" s="205"/>
      <c r="C365" s="205"/>
      <c r="D365" s="205"/>
      <c r="E365" s="205"/>
      <c r="F365" s="205"/>
      <c r="G365" s="205"/>
      <c r="H365" s="205"/>
      <c r="I365" s="205"/>
      <c r="J365" s="205"/>
      <c r="K365" s="205"/>
      <c r="L365" s="205"/>
      <c r="M365" s="205"/>
      <c r="N365" s="205"/>
      <c r="O365" s="205"/>
      <c r="P365" s="205"/>
      <c r="Q365" s="205"/>
      <c r="R365" s="205"/>
    </row>
    <row r="366" spans="1:18" ht="9.9499999999999993" customHeight="1" x14ac:dyDescent="0.4">
      <c r="A366" s="277" t="s">
        <v>64</v>
      </c>
      <c r="B366" s="277"/>
      <c r="C366" s="277"/>
      <c r="D366" s="277"/>
      <c r="E366" s="277"/>
      <c r="F366" s="277"/>
      <c r="G366" s="277"/>
      <c r="H366" s="277"/>
      <c r="I366" s="277"/>
      <c r="J366" s="277"/>
      <c r="K366" s="277"/>
      <c r="L366" s="277"/>
      <c r="M366" s="277"/>
      <c r="N366" s="277"/>
      <c r="O366" s="277"/>
      <c r="P366" s="277"/>
      <c r="Q366" s="277"/>
      <c r="R366" s="277"/>
    </row>
    <row r="367" spans="1:18" ht="9.9499999999999993" customHeight="1" x14ac:dyDescent="0.4">
      <c r="A367" s="205" t="s">
        <v>65</v>
      </c>
      <c r="B367" s="205"/>
      <c r="C367" s="205"/>
      <c r="D367" s="205"/>
      <c r="E367" s="205"/>
      <c r="F367" s="205"/>
      <c r="G367" s="205"/>
      <c r="H367" s="205"/>
      <c r="I367" s="205"/>
      <c r="J367" s="205"/>
      <c r="K367" s="205"/>
      <c r="L367" s="205"/>
      <c r="M367" s="205"/>
      <c r="N367" s="205"/>
      <c r="O367" s="205"/>
      <c r="P367" s="205"/>
      <c r="Q367" s="205"/>
      <c r="R367" s="205"/>
    </row>
    <row r="368" spans="1:18" ht="9.9499999999999993" customHeight="1" x14ac:dyDescent="0.4">
      <c r="A368" s="205" t="s">
        <v>66</v>
      </c>
      <c r="B368" s="205"/>
      <c r="C368" s="205"/>
      <c r="D368" s="205"/>
      <c r="E368" s="205"/>
      <c r="F368" s="205"/>
      <c r="G368" s="205"/>
      <c r="H368" s="205"/>
      <c r="I368" s="205"/>
      <c r="J368" s="205"/>
      <c r="K368" s="205"/>
      <c r="L368" s="205"/>
      <c r="M368" s="205"/>
      <c r="N368" s="205"/>
      <c r="O368" s="205"/>
      <c r="P368" s="205"/>
      <c r="Q368" s="205"/>
      <c r="R368" s="205"/>
    </row>
    <row r="369" spans="1:18" x14ac:dyDescent="0.4">
      <c r="A369" s="233" t="s">
        <v>67</v>
      </c>
      <c r="B369" s="205"/>
      <c r="C369" s="205"/>
      <c r="D369" s="205"/>
      <c r="E369" s="205"/>
      <c r="F369" s="205"/>
      <c r="G369" s="205"/>
      <c r="H369" s="205"/>
      <c r="I369" s="205"/>
      <c r="J369" s="205"/>
      <c r="K369" s="205"/>
      <c r="L369" s="205"/>
      <c r="M369" s="205"/>
      <c r="N369" s="205"/>
      <c r="O369" s="205"/>
      <c r="P369" s="205"/>
      <c r="Q369" s="205"/>
      <c r="R369" s="205"/>
    </row>
  </sheetData>
  <sheetProtection sheet="1" objects="1" scenarios="1" formatCells="0" autoFilter="0"/>
  <mergeCells count="35">
    <mergeCell ref="A366:R366"/>
    <mergeCell ref="B346:C346"/>
    <mergeCell ref="M348:Q348"/>
    <mergeCell ref="M321:P321"/>
    <mergeCell ref="Q321:R321"/>
    <mergeCell ref="B324:B325"/>
    <mergeCell ref="C324:C325"/>
    <mergeCell ref="D324:P324"/>
    <mergeCell ref="Q324:Q325"/>
    <mergeCell ref="R324:R325"/>
    <mergeCell ref="T12:U15"/>
    <mergeCell ref="P13:P16"/>
    <mergeCell ref="B317:C317"/>
    <mergeCell ref="M319:P319"/>
    <mergeCell ref="Q319:R319"/>
    <mergeCell ref="M320:P320"/>
    <mergeCell ref="Q320:R320"/>
    <mergeCell ref="K9:L9"/>
    <mergeCell ref="M9:N9"/>
    <mergeCell ref="P9:R10"/>
    <mergeCell ref="R12:R16"/>
    <mergeCell ref="A12:A16"/>
    <mergeCell ref="B12:B16"/>
    <mergeCell ref="C12:C16"/>
    <mergeCell ref="D12:P12"/>
    <mergeCell ref="Q12:Q16"/>
    <mergeCell ref="E8:F8"/>
    <mergeCell ref="K8:L8"/>
    <mergeCell ref="M8:N8"/>
    <mergeCell ref="P8:Q8"/>
    <mergeCell ref="P2:R2"/>
    <mergeCell ref="L4:O4"/>
    <mergeCell ref="P4:R4"/>
    <mergeCell ref="A5:R5"/>
    <mergeCell ref="P7:Q7"/>
  </mergeCells>
  <phoneticPr fontId="1"/>
  <dataValidations count="3">
    <dataValidation imeMode="hiragana" allowBlank="1" showInputMessage="1" showErrorMessage="1" sqref="B17:C316 P4:R4"/>
    <dataValidation imeMode="off" allowBlank="1" showInputMessage="1" showErrorMessage="1" sqref="D17:O316"/>
    <dataValidation type="list" allowBlank="1" showInputMessage="1" showErrorMessage="1" sqref="C9 M9">
      <formula1>"末,1,2,3,4,5,6,7,8,9,10,11,12,13,14,15,16,17,18,19,20,21,22,23,24,25,26,27,28,29,30,31"</formula1>
    </dataValidation>
  </dataValidations>
  <pageMargins left="0.62992125984251968" right="0.23622047244094491" top="0.55118110236220474" bottom="0.35433070866141736" header="0.31496062992125984" footer="0.31496062992125984"/>
  <pageSetup paperSize="8" orientation="portrait" horizontalDpi="300" verticalDpi="300" r:id="rId1"/>
  <headerFooter>
    <oddFooter>&amp;C&amp;9&amp;K00-049&amp;P&amp;R&amp;10&amp;K00-048&amp;A</oddFooter>
  </headerFooter>
  <rowBreaks count="3" manualBreakCount="3">
    <brk id="96" max="17" man="1"/>
    <brk id="186" max="17" man="1"/>
    <brk id="276"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別添４記入見本</vt:lpstr>
      <vt:lpstr>15人分（A4愛知版）</vt:lpstr>
      <vt:lpstr>16～30人分（A3愛知版）</vt:lpstr>
      <vt:lpstr>31～50人分（A3愛知版）</vt:lpstr>
      <vt:lpstr>51～100人分（A3愛知版） </vt:lpstr>
      <vt:lpstr>101～150人分（A3愛知版）</vt:lpstr>
      <vt:lpstr>151～200人分（A3愛知版） </vt:lpstr>
      <vt:lpstr>201～300人分（A3愛知版） </vt:lpstr>
      <vt:lpstr>'101～150人分（A3愛知版）'!Print_Area</vt:lpstr>
      <vt:lpstr>'151～200人分（A3愛知版） '!Print_Area</vt:lpstr>
      <vt:lpstr>'15人分（A4愛知版）'!Print_Area</vt:lpstr>
      <vt:lpstr>'16～30人分（A3愛知版）'!Print_Area</vt:lpstr>
      <vt:lpstr>'201～300人分（A3愛知版） '!Print_Area</vt:lpstr>
      <vt:lpstr>'31～50人分（A3愛知版）'!Print_Area</vt:lpstr>
      <vt:lpstr>'51～100人分（A3愛知版） '!Print_Area</vt:lpstr>
      <vt:lpstr>別添４記入見本!Print_Area</vt:lpstr>
      <vt:lpstr>'101～150人分（A3愛知版）'!Print_Titles</vt:lpstr>
      <vt:lpstr>'151～200人分（A3愛知版） '!Print_Titles</vt:lpstr>
      <vt:lpstr>'201～300人分（A3愛知版） '!Print_Titles</vt:lpstr>
      <vt:lpstr>'51～100人分（A3愛知版）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2022-04-13T05:09:58Z</dcterms:created>
  <dcterms:modified xsi:type="dcterms:W3CDTF">2024-07-23T05:32:52Z</dcterms:modified>
</cp:coreProperties>
</file>