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0490" windowHeight="7530"/>
  </bookViews>
  <sheets>
    <sheet name="企業情報報告書" sheetId="19" r:id="rId1"/>
    <sheet name="PRシートイメージ(入力後このようにＰＲシートが作られます）" sheetId="20" r:id="rId2"/>
    <sheet name="【その他の自治体の認定企業】登録コード一覧表" sheetId="24" r:id="rId3"/>
  </sheets>
  <externalReferences>
    <externalReference r:id="rId4"/>
  </externalReferences>
  <definedNames>
    <definedName name="_xlnm.Print_Area" localSheetId="1">'PRシートイメージ(入力後このようにＰＲシートが作られます）'!$A$1:$P$36</definedName>
    <definedName name="_xlnm.Print_Area" localSheetId="0">企業情報報告書!$A$1:$DC$14</definedName>
    <definedName name="sambun">#REF!</definedName>
  </definedNames>
  <calcPr calcId="162913"/>
</workbook>
</file>

<file path=xl/calcChain.xml><?xml version="1.0" encoding="utf-8"?>
<calcChain xmlns="http://schemas.openxmlformats.org/spreadsheetml/2006/main">
  <c r="AA10" i="19" l="1"/>
  <c r="AF10" i="19"/>
  <c r="AK10" i="19"/>
  <c r="AQ10" i="19"/>
  <c r="AV10" i="19"/>
  <c r="BA10" i="19"/>
  <c r="BL10" i="19"/>
  <c r="BQ10" i="19"/>
  <c r="AM10" i="19" l="1"/>
  <c r="I16" i="20"/>
  <c r="CM9" i="19" l="1"/>
  <c r="I21" i="20"/>
  <c r="G21" i="20"/>
  <c r="E21" i="20"/>
  <c r="G16" i="20"/>
  <c r="CC9" i="19"/>
  <c r="J13" i="20"/>
  <c r="L15" i="20"/>
  <c r="I22" i="20"/>
  <c r="G22" i="20"/>
  <c r="E22" i="20"/>
  <c r="M6" i="20"/>
  <c r="M9" i="20"/>
  <c r="CO9" i="19"/>
  <c r="CK9" i="19"/>
  <c r="CI9" i="19"/>
  <c r="CF9" i="19"/>
  <c r="CG9" i="19"/>
  <c r="CD9" i="19"/>
  <c r="CE9" i="19"/>
  <c r="CS9" i="19"/>
  <c r="CT9" i="19"/>
  <c r="CQ9" i="19"/>
  <c r="CR9" i="19"/>
  <c r="BV9" i="19"/>
  <c r="CA9" i="19"/>
  <c r="BX9" i="19"/>
  <c r="L3" i="20"/>
  <c r="L5" i="20"/>
  <c r="M11" i="20"/>
  <c r="L27" i="20"/>
  <c r="E30" i="20"/>
  <c r="C31" i="20"/>
  <c r="A31" i="20"/>
  <c r="I28" i="20"/>
  <c r="G28" i="20"/>
  <c r="E28" i="20"/>
  <c r="C28" i="20"/>
  <c r="A28" i="20"/>
  <c r="L23" i="20"/>
  <c r="L19" i="20"/>
  <c r="M12" i="20"/>
  <c r="I24" i="20"/>
  <c r="G24" i="20"/>
  <c r="E24" i="20"/>
  <c r="I23" i="20"/>
  <c r="G23" i="20"/>
  <c r="E23" i="20"/>
  <c r="J22" i="20"/>
  <c r="H22" i="20"/>
  <c r="F22" i="20"/>
  <c r="J21" i="20"/>
  <c r="H21" i="20"/>
  <c r="F21" i="20"/>
  <c r="I20" i="20"/>
  <c r="G20" i="20"/>
  <c r="E20" i="20"/>
  <c r="I19" i="20"/>
  <c r="G19" i="20"/>
  <c r="E19" i="20"/>
  <c r="C16" i="20"/>
  <c r="A16" i="20"/>
  <c r="I13" i="20"/>
  <c r="G13" i="20"/>
  <c r="E13" i="20"/>
  <c r="C13" i="20"/>
  <c r="A13" i="20"/>
  <c r="B2" i="20"/>
  <c r="B3" i="20"/>
</calcChain>
</file>

<file path=xl/sharedStrings.xml><?xml version="1.0" encoding="utf-8"?>
<sst xmlns="http://schemas.openxmlformats.org/spreadsheetml/2006/main" count="796" uniqueCount="637">
  <si>
    <t>所在地</t>
    <rPh sb="0" eb="3">
      <t>ショザイチ</t>
    </rPh>
    <phoneticPr fontId="1"/>
  </si>
  <si>
    <t>郵便番号</t>
    <rPh sb="0" eb="4">
      <t>ユウビンバンゴウ</t>
    </rPh>
    <phoneticPr fontId="1"/>
  </si>
  <si>
    <t>社長</t>
    <rPh sb="0" eb="2">
      <t>シャチョウ</t>
    </rPh>
    <phoneticPr fontId="1"/>
  </si>
  <si>
    <t>先輩</t>
    <rPh sb="0" eb="2">
      <t>センパイ</t>
    </rPh>
    <phoneticPr fontId="1"/>
  </si>
  <si>
    <t>受入可否</t>
    <rPh sb="0" eb="2">
      <t>ウケイレ</t>
    </rPh>
    <rPh sb="2" eb="4">
      <t>カヒ</t>
    </rPh>
    <phoneticPr fontId="1"/>
  </si>
  <si>
    <t>ハローワーク求人１</t>
    <rPh sb="6" eb="8">
      <t>キュウジン</t>
    </rPh>
    <phoneticPr fontId="1"/>
  </si>
  <si>
    <t>非公開</t>
    <rPh sb="0" eb="3">
      <t>ヒコウカイ</t>
    </rPh>
    <phoneticPr fontId="1"/>
  </si>
  <si>
    <t>事業所番号</t>
    <rPh sb="0" eb="3">
      <t>ジギョウショ</t>
    </rPh>
    <rPh sb="3" eb="5">
      <t>バンゴウ</t>
    </rPh>
    <phoneticPr fontId="1"/>
  </si>
  <si>
    <t>求人番号</t>
    <rPh sb="0" eb="2">
      <t>キュウジン</t>
    </rPh>
    <rPh sb="2" eb="4">
      <t>バンゴウ</t>
    </rPh>
    <phoneticPr fontId="1"/>
  </si>
  <si>
    <t>求人有効期限</t>
    <rPh sb="0" eb="2">
      <t>キュウジン</t>
    </rPh>
    <rPh sb="2" eb="4">
      <t>ユウコウ</t>
    </rPh>
    <rPh sb="4" eb="6">
      <t>キゲン</t>
    </rPh>
    <phoneticPr fontId="1"/>
  </si>
  <si>
    <t>認定日/宣言日</t>
    <rPh sb="0" eb="2">
      <t>ニンテイ</t>
    </rPh>
    <rPh sb="2" eb="3">
      <t>ビ</t>
    </rPh>
    <rPh sb="4" eb="6">
      <t>センゲン</t>
    </rPh>
    <rPh sb="6" eb="7">
      <t>ビ</t>
    </rPh>
    <phoneticPr fontId="1"/>
  </si>
  <si>
    <t>最終更新時刻</t>
    <rPh sb="0" eb="2">
      <t>サイシュウ</t>
    </rPh>
    <rPh sb="2" eb="4">
      <t>コウシン</t>
    </rPh>
    <rPh sb="4" eb="6">
      <t>ジコク</t>
    </rPh>
    <phoneticPr fontId="1"/>
  </si>
  <si>
    <t>就業
場所
-1</t>
    <rPh sb="0" eb="2">
      <t>シュウギョウ</t>
    </rPh>
    <rPh sb="3" eb="5">
      <t>バショ</t>
    </rPh>
    <phoneticPr fontId="1"/>
  </si>
  <si>
    <t>就業
場所
-2</t>
    <rPh sb="0" eb="2">
      <t>シュウギョウ</t>
    </rPh>
    <rPh sb="3" eb="5">
      <t>バショ</t>
    </rPh>
    <phoneticPr fontId="1"/>
  </si>
  <si>
    <t>就業
場所
-3</t>
    <rPh sb="0" eb="2">
      <t>シュウギョウ</t>
    </rPh>
    <rPh sb="3" eb="5">
      <t>バショ</t>
    </rPh>
    <phoneticPr fontId="1"/>
  </si>
  <si>
    <t>求人
区分</t>
    <rPh sb="0" eb="2">
      <t>キュウジン</t>
    </rPh>
    <rPh sb="3" eb="5">
      <t>クブン</t>
    </rPh>
    <phoneticPr fontId="1"/>
  </si>
  <si>
    <t>職種（上２桁）</t>
    <rPh sb="0" eb="2">
      <t>ショクシュ</t>
    </rPh>
    <phoneticPr fontId="1"/>
  </si>
  <si>
    <t>充足</t>
    <rPh sb="0" eb="2">
      <t>ジュウソク</t>
    </rPh>
    <phoneticPr fontId="1"/>
  </si>
  <si>
    <t>採用担当者連絡先
(メールアドレス)</t>
    <rPh sb="0" eb="2">
      <t>サイヨウ</t>
    </rPh>
    <rPh sb="2" eb="5">
      <t>タントウシャ</t>
    </rPh>
    <rPh sb="5" eb="8">
      <t>レンラクサキ</t>
    </rPh>
    <phoneticPr fontId="1"/>
  </si>
  <si>
    <t>ハローワーク求人２</t>
    <rPh sb="6" eb="8">
      <t>キュウジン</t>
    </rPh>
    <phoneticPr fontId="1"/>
  </si>
  <si>
    <t>ハローワーク求人３</t>
    <rPh sb="6" eb="8">
      <t>キュウジン</t>
    </rPh>
    <phoneticPr fontId="1"/>
  </si>
  <si>
    <t>Ｎｏ</t>
    <phoneticPr fontId="1"/>
  </si>
  <si>
    <t>３年度前</t>
    <rPh sb="1" eb="3">
      <t>ネンド</t>
    </rPh>
    <rPh sb="3" eb="4">
      <t>マエ</t>
    </rPh>
    <phoneticPr fontId="1"/>
  </si>
  <si>
    <t>２年度前</t>
    <rPh sb="1" eb="3">
      <t>ネンド</t>
    </rPh>
    <rPh sb="3" eb="4">
      <t>マエ</t>
    </rPh>
    <phoneticPr fontId="1"/>
  </si>
  <si>
    <t>前年度</t>
    <rPh sb="0" eb="3">
      <t>ゼンネンドネンド</t>
    </rPh>
    <phoneticPr fontId="1"/>
  </si>
  <si>
    <t>離職者数</t>
    <rPh sb="0" eb="3">
      <t>リショクシャ</t>
    </rPh>
    <rPh sb="3" eb="4">
      <t>スウ</t>
    </rPh>
    <phoneticPr fontId="1"/>
  </si>
  <si>
    <t>有無</t>
    <rPh sb="0" eb="2">
      <t>ウム</t>
    </rPh>
    <phoneticPr fontId="1"/>
  </si>
  <si>
    <t>企業ホームページＵＲＬ</t>
    <rPh sb="0" eb="2">
      <t>キギョウ</t>
    </rPh>
    <phoneticPr fontId="1"/>
  </si>
  <si>
    <t>業種
（上３桁）</t>
    <rPh sb="0" eb="2">
      <t>ギョウシュ</t>
    </rPh>
    <rPh sb="4" eb="5">
      <t>ウエ</t>
    </rPh>
    <rPh sb="6" eb="7">
      <t>ケタ</t>
    </rPh>
    <phoneticPr fontId="1"/>
  </si>
  <si>
    <t>ユースエール
認定企業</t>
    <rPh sb="7" eb="9">
      <t>ニンテイ</t>
    </rPh>
    <rPh sb="9" eb="11">
      <t>キギョウ</t>
    </rPh>
    <phoneticPr fontId="1"/>
  </si>
  <si>
    <t>プラチナ
くるみん
認定企業</t>
    <rPh sb="10" eb="12">
      <t>ニンテイ</t>
    </rPh>
    <rPh sb="12" eb="14">
      <t>キギョウ</t>
    </rPh>
    <phoneticPr fontId="1"/>
  </si>
  <si>
    <t>くるみん
認定企業</t>
    <rPh sb="5" eb="7">
      <t>ニンテイ</t>
    </rPh>
    <rPh sb="7" eb="9">
      <t>キギョウ</t>
    </rPh>
    <phoneticPr fontId="1"/>
  </si>
  <si>
    <t>えるぼし
認定企業</t>
    <rPh sb="5" eb="7">
      <t>ニンテイ</t>
    </rPh>
    <rPh sb="7" eb="9">
      <t>キギョウ</t>
    </rPh>
    <phoneticPr fontId="1"/>
  </si>
  <si>
    <t>有給休暇
取得日数</t>
    <rPh sb="0" eb="2">
      <t>ユウキュウ</t>
    </rPh>
    <rPh sb="2" eb="4">
      <t>キュウカ</t>
    </rPh>
    <rPh sb="5" eb="7">
      <t>シュトク</t>
    </rPh>
    <rPh sb="7" eb="9">
      <t>ニッスウ</t>
    </rPh>
    <phoneticPr fontId="1"/>
  </si>
  <si>
    <t>男性
育児休業
対象者数</t>
    <rPh sb="0" eb="2">
      <t>ダンセイ</t>
    </rPh>
    <rPh sb="3" eb="5">
      <t>イクジ</t>
    </rPh>
    <rPh sb="5" eb="7">
      <t>キュウギョウ</t>
    </rPh>
    <rPh sb="8" eb="10">
      <t>タイショウ</t>
    </rPh>
    <rPh sb="10" eb="11">
      <t>シャ</t>
    </rPh>
    <rPh sb="11" eb="12">
      <t>スウ</t>
    </rPh>
    <phoneticPr fontId="1"/>
  </si>
  <si>
    <t>男性
育児休業
取得者数</t>
    <rPh sb="0" eb="2">
      <t>ダンセイ</t>
    </rPh>
    <rPh sb="3" eb="5">
      <t>イクジ</t>
    </rPh>
    <rPh sb="5" eb="7">
      <t>キュウギョウ</t>
    </rPh>
    <rPh sb="8" eb="11">
      <t>シュトクシャ</t>
    </rPh>
    <rPh sb="11" eb="12">
      <t>スウ</t>
    </rPh>
    <phoneticPr fontId="1"/>
  </si>
  <si>
    <t>女性
育児休業
対象者数</t>
    <rPh sb="0" eb="2">
      <t>ジョセイ</t>
    </rPh>
    <rPh sb="3" eb="5">
      <t>イクジ</t>
    </rPh>
    <rPh sb="5" eb="7">
      <t>キュウギョウ</t>
    </rPh>
    <rPh sb="8" eb="11">
      <t>タイショウシャ</t>
    </rPh>
    <rPh sb="11" eb="12">
      <t>スウ</t>
    </rPh>
    <phoneticPr fontId="1"/>
  </si>
  <si>
    <t>女性
育児休業
取得者数</t>
    <rPh sb="0" eb="2">
      <t>ジョセイ</t>
    </rPh>
    <rPh sb="3" eb="5">
      <t>イクジ</t>
    </rPh>
    <rPh sb="5" eb="7">
      <t>キュウギョウ</t>
    </rPh>
    <rPh sb="8" eb="11">
      <t>シュトクシャ</t>
    </rPh>
    <rPh sb="11" eb="12">
      <t>スウ</t>
    </rPh>
    <phoneticPr fontId="1"/>
  </si>
  <si>
    <t>職種
（上２桁）</t>
    <rPh sb="0" eb="2">
      <t>ショクシュ</t>
    </rPh>
    <phoneticPr fontId="1"/>
  </si>
  <si>
    <t>求人区分</t>
    <rPh sb="0" eb="2">
      <t>キュウジン</t>
    </rPh>
    <rPh sb="2" eb="4">
      <t>クブン</t>
    </rPh>
    <phoneticPr fontId="1"/>
  </si>
  <si>
    <t>求人
有効期限</t>
    <rPh sb="0" eb="2">
      <t>キュウジン</t>
    </rPh>
    <rPh sb="3" eb="5">
      <t>ユウコウ</t>
    </rPh>
    <rPh sb="5" eb="7">
      <t>キゲン</t>
    </rPh>
    <phoneticPr fontId="1"/>
  </si>
  <si>
    <t>整数のみ</t>
  </si>
  <si>
    <t>企業識別
コード
２０文字まで</t>
    <rPh sb="0" eb="2">
      <t>キギョウ</t>
    </rPh>
    <rPh sb="2" eb="4">
      <t>シキベツ</t>
    </rPh>
    <rPh sb="11" eb="13">
      <t>モジ</t>
    </rPh>
    <phoneticPr fontId="1"/>
  </si>
  <si>
    <t>最大50文字まで</t>
    <rPh sb="0" eb="2">
      <t>サイダイ</t>
    </rPh>
    <rPh sb="4" eb="6">
      <t>モジ</t>
    </rPh>
    <phoneticPr fontId="1"/>
  </si>
  <si>
    <t>最大50文字まで</t>
    <phoneticPr fontId="1"/>
  </si>
  <si>
    <t>最大1２８文字まで</t>
    <phoneticPr fontId="1"/>
  </si>
  <si>
    <t>○か
－（ハイフン）
のみ</t>
    <phoneticPr fontId="1"/>
  </si>
  <si>
    <t>自動計算の
ため入力不要</t>
    <phoneticPr fontId="1"/>
  </si>
  <si>
    <t>有無を
選択</t>
    <rPh sb="0" eb="1">
      <t>ア</t>
    </rPh>
    <rPh sb="1" eb="2">
      <t>ナ</t>
    </rPh>
    <rPh sb="4" eb="6">
      <t>センタク</t>
    </rPh>
    <phoneticPr fontId="1"/>
  </si>
  <si>
    <t>200文字まで</t>
    <rPh sb="3" eb="5">
      <t>モジ</t>
    </rPh>
    <phoneticPr fontId="1"/>
  </si>
  <si>
    <t>50文字まで</t>
    <rPh sb="2" eb="4">
      <t>モジ</t>
    </rPh>
    <phoneticPr fontId="1"/>
  </si>
  <si>
    <t>有無を選択</t>
    <rPh sb="0" eb="1">
      <t>ア</t>
    </rPh>
    <rPh sb="1" eb="2">
      <t>ナ</t>
    </rPh>
    <rPh sb="3" eb="5">
      <t>センタク</t>
    </rPh>
    <phoneticPr fontId="1"/>
  </si>
  <si>
    <t>300文字まで</t>
    <rPh sb="3" eb="5">
      <t>モジ</t>
    </rPh>
    <phoneticPr fontId="1"/>
  </si>
  <si>
    <t>100文字まで</t>
    <rPh sb="3" eb="5">
      <t>モジ</t>
    </rPh>
    <phoneticPr fontId="1"/>
  </si>
  <si>
    <t>整数のみ</t>
    <rPh sb="0" eb="2">
      <t>セイスウ</t>
    </rPh>
    <phoneticPr fontId="1"/>
  </si>
  <si>
    <t>140文字まで</t>
    <rPh sb="3" eb="5">
      <t>モジ</t>
    </rPh>
    <phoneticPr fontId="1"/>
  </si>
  <si>
    <t>就業場所
コード
5桁の数字で入力</t>
    <rPh sb="0" eb="2">
      <t>シュウギョウ</t>
    </rPh>
    <rPh sb="2" eb="4">
      <t>バショ</t>
    </rPh>
    <rPh sb="10" eb="11">
      <t>ケタ</t>
    </rPh>
    <rPh sb="12" eb="14">
      <t>スウジ</t>
    </rPh>
    <rPh sb="15" eb="17">
      <t>ニュウリョク</t>
    </rPh>
    <phoneticPr fontId="1"/>
  </si>
  <si>
    <t>職種コード
２桁の数字で入力</t>
    <rPh sb="0" eb="2">
      <t>ショクシュ</t>
    </rPh>
    <rPh sb="7" eb="8">
      <t>ケタ</t>
    </rPh>
    <rPh sb="9" eb="11">
      <t>スウジ</t>
    </rPh>
    <rPh sb="12" eb="14">
      <t>ニュウリョク</t>
    </rPh>
    <phoneticPr fontId="1"/>
  </si>
  <si>
    <t>済みか
ブランクを
選択</t>
    <rPh sb="0" eb="1">
      <t>ス</t>
    </rPh>
    <rPh sb="10" eb="12">
      <t>センタク</t>
    </rPh>
    <phoneticPr fontId="1"/>
  </si>
  <si>
    <t>yyyy/mm/dd の
日付形式で入力</t>
    <phoneticPr fontId="1"/>
  </si>
  <si>
    <t>リストから
選択</t>
    <rPh sb="6" eb="8">
      <t>センタク</t>
    </rPh>
    <phoneticPr fontId="1"/>
  </si>
  <si>
    <t>16文字まで</t>
    <rPh sb="2" eb="4">
      <t>モジ</t>
    </rPh>
    <rPh sb="3" eb="4">
      <t>ジ</t>
    </rPh>
    <phoneticPr fontId="1"/>
  </si>
  <si>
    <t>非か
ブランクを
選択</t>
    <rPh sb="0" eb="1">
      <t>ヒ</t>
    </rPh>
    <rPh sb="9" eb="11">
      <t>センタク</t>
    </rPh>
    <phoneticPr fontId="1"/>
  </si>
  <si>
    <t>128文字まで</t>
    <rPh sb="3" eb="5">
      <t>モジ</t>
    </rPh>
    <phoneticPr fontId="1"/>
  </si>
  <si>
    <t>最大11文字まで</t>
    <phoneticPr fontId="1"/>
  </si>
  <si>
    <t>事業内容</t>
    <rPh sb="0" eb="2">
      <t>ジギョウ</t>
    </rPh>
    <rPh sb="2" eb="4">
      <t>ナイヨウ</t>
    </rPh>
    <phoneticPr fontId="4"/>
  </si>
  <si>
    <t>従業員数</t>
    <rPh sb="0" eb="3">
      <t>ジュウギョウイン</t>
    </rPh>
    <rPh sb="3" eb="4">
      <t>スウ</t>
    </rPh>
    <phoneticPr fontId="4"/>
  </si>
  <si>
    <t>研修制度</t>
    <rPh sb="0" eb="2">
      <t>ケンシュウ</t>
    </rPh>
    <rPh sb="2" eb="4">
      <t>セイド</t>
    </rPh>
    <phoneticPr fontId="4"/>
  </si>
  <si>
    <t>メンター制度</t>
    <rPh sb="4" eb="6">
      <t>セイド</t>
    </rPh>
    <phoneticPr fontId="4"/>
  </si>
  <si>
    <t>前年度</t>
    <rPh sb="0" eb="3">
      <t>ゼンネンド</t>
    </rPh>
    <phoneticPr fontId="4"/>
  </si>
  <si>
    <t>離職者数</t>
    <rPh sb="0" eb="3">
      <t>リショクシャ</t>
    </rPh>
    <rPh sb="3" eb="4">
      <t>スウ</t>
    </rPh>
    <phoneticPr fontId="4"/>
  </si>
  <si>
    <t>役員・管理職の女性割合</t>
    <rPh sb="0" eb="2">
      <t>ヤクイン</t>
    </rPh>
    <rPh sb="3" eb="5">
      <t>カンリ</t>
    </rPh>
    <rPh sb="5" eb="6">
      <t>ショク</t>
    </rPh>
    <rPh sb="7" eb="9">
      <t>ジョセイ</t>
    </rPh>
    <rPh sb="9" eb="11">
      <t>ワリアイ</t>
    </rPh>
    <phoneticPr fontId="4"/>
  </si>
  <si>
    <t>自己啓発支援制度</t>
    <rPh sb="0" eb="2">
      <t>ジコ</t>
    </rPh>
    <rPh sb="2" eb="4">
      <t>ケイハツ</t>
    </rPh>
    <rPh sb="4" eb="6">
      <t>シエン</t>
    </rPh>
    <rPh sb="6" eb="8">
      <t>セイド</t>
    </rPh>
    <phoneticPr fontId="4"/>
  </si>
  <si>
    <t>＊若者雇用促進総合サイトへ掲載されるPRシートのイメージです。
　　実際のPRシートとは異なります。</t>
    <rPh sb="1" eb="3">
      <t>ワカモノ</t>
    </rPh>
    <rPh sb="3" eb="5">
      <t>コヨウ</t>
    </rPh>
    <rPh sb="5" eb="7">
      <t>ソクシン</t>
    </rPh>
    <rPh sb="7" eb="9">
      <t>ソウゴウ</t>
    </rPh>
    <rPh sb="13" eb="15">
      <t>ケイサイ</t>
    </rPh>
    <rPh sb="34" eb="36">
      <t>ジッサイ</t>
    </rPh>
    <rPh sb="44" eb="45">
      <t>コト</t>
    </rPh>
    <phoneticPr fontId="4"/>
  </si>
  <si>
    <t>数値のみ
その他の認定制度の認定コードを入力</t>
    <rPh sb="0" eb="2">
      <t>スウチ</t>
    </rPh>
    <phoneticPr fontId="1"/>
  </si>
  <si>
    <t>0.0～100.0まで
小数点第２位以下を切り捨て</t>
    <phoneticPr fontId="1"/>
  </si>
  <si>
    <t>0.0～100.0まで 小数点第２位以下を切り捨て</t>
    <phoneticPr fontId="1"/>
  </si>
  <si>
    <t>0.0～100.0まで
小数点第２位
以下を切り捨て</t>
    <phoneticPr fontId="1"/>
  </si>
  <si>
    <t>0.0～100.0
まで</t>
    <phoneticPr fontId="1"/>
  </si>
  <si>
    <t>企業
設立年度</t>
    <rPh sb="0" eb="2">
      <t>キギョウ</t>
    </rPh>
    <rPh sb="3" eb="5">
      <t>セツリツ</t>
    </rPh>
    <rPh sb="5" eb="7">
      <t>ネンド</t>
    </rPh>
    <phoneticPr fontId="1"/>
  </si>
  <si>
    <t>①従業員数</t>
    <rPh sb="1" eb="4">
      <t>ジュウギョウイン</t>
    </rPh>
    <rPh sb="4" eb="5">
      <t>スウ</t>
    </rPh>
    <phoneticPr fontId="1"/>
  </si>
  <si>
    <t>都道府県</t>
    <phoneticPr fontId="1"/>
  </si>
  <si>
    <t>↑
リストの中の値のみ許可</t>
    <phoneticPr fontId="3"/>
  </si>
  <si>
    <t>　　↑
西暦年</t>
    <rPh sb="4" eb="6">
      <t>セイレキ</t>
    </rPh>
    <rPh sb="6" eb="7">
      <t>ネン</t>
    </rPh>
    <phoneticPr fontId="3"/>
  </si>
  <si>
    <t>所定外労働時間
実績（月平均）</t>
    <rPh sb="0" eb="3">
      <t>ショテイガイ</t>
    </rPh>
    <rPh sb="3" eb="5">
      <t>ロウドウ</t>
    </rPh>
    <rPh sb="5" eb="7">
      <t>ジカン</t>
    </rPh>
    <rPh sb="8" eb="10">
      <t>ジッセキ</t>
    </rPh>
    <rPh sb="11" eb="14">
      <t>ツキヘイキン</t>
    </rPh>
    <phoneticPr fontId="1"/>
  </si>
  <si>
    <t>女性育児休業
取得率</t>
    <rPh sb="0" eb="2">
      <t>ジョセイ</t>
    </rPh>
    <rPh sb="2" eb="4">
      <t>イクジ</t>
    </rPh>
    <rPh sb="4" eb="6">
      <t>キュウギョウ</t>
    </rPh>
    <rPh sb="7" eb="10">
      <t>シュトクリツ</t>
    </rPh>
    <phoneticPr fontId="1"/>
  </si>
  <si>
    <t>　　　　　　　　↑
カブシキガイシャ・シャカイフクシホウジンなどは省略</t>
    <phoneticPr fontId="3"/>
  </si>
  <si>
    <t>↑　
現在の認定等の取得状況について○をする。</t>
    <phoneticPr fontId="3"/>
  </si>
  <si>
    <t>正社員募集</t>
    <rPh sb="0" eb="3">
      <t>セイシャイン</t>
    </rPh>
    <rPh sb="3" eb="5">
      <t>ボシュウ</t>
    </rPh>
    <phoneticPr fontId="1"/>
  </si>
  <si>
    <t>男性採用者数</t>
    <phoneticPr fontId="1"/>
  </si>
  <si>
    <t>女性採用者数</t>
    <rPh sb="0" eb="2">
      <t>ジョセイ</t>
    </rPh>
    <phoneticPr fontId="1"/>
  </si>
  <si>
    <t>0.0～100.0まで 
小数点第２位以下を切り捨て</t>
    <phoneticPr fontId="1"/>
  </si>
  <si>
    <t>可または否</t>
    <phoneticPr fontId="1"/>
  </si>
  <si>
    <t xml:space="preserve">可または否
</t>
    <phoneticPr fontId="1"/>
  </si>
  <si>
    <t>↑
ブランクの場合は否として登録されます</t>
    <phoneticPr fontId="3"/>
  </si>
  <si>
    <t>就業場所コード
5桁の数字で入力</t>
    <rPh sb="0" eb="2">
      <t>シュウギョウ</t>
    </rPh>
    <rPh sb="2" eb="4">
      <t>バショ</t>
    </rPh>
    <rPh sb="9" eb="10">
      <t>ケタ</t>
    </rPh>
    <rPh sb="11" eb="13">
      <t>スウジ</t>
    </rPh>
    <rPh sb="14" eb="16">
      <t>ニュウリョク</t>
    </rPh>
    <phoneticPr fontId="1"/>
  </si>
  <si>
    <t>職種コード２桁の数字で入力</t>
    <rPh sb="0" eb="2">
      <t>ショクシュ</t>
    </rPh>
    <rPh sb="6" eb="7">
      <t>ケタ</t>
    </rPh>
    <rPh sb="8" eb="10">
      <t>スウジ</t>
    </rPh>
    <rPh sb="11" eb="13">
      <t>ニュウリョク</t>
    </rPh>
    <phoneticPr fontId="1"/>
  </si>
  <si>
    <t>済みかブランクを選択</t>
    <rPh sb="0" eb="1">
      <t>ス</t>
    </rPh>
    <rPh sb="8" eb="10">
      <t>センタク</t>
    </rPh>
    <phoneticPr fontId="1"/>
  </si>
  <si>
    <t>↑
受入について「可・否」のいずれかを記載。ブランクの場合は「否」と登録される。</t>
    <rPh sb="27" eb="29">
      <t>バアイ</t>
    </rPh>
    <rPh sb="31" eb="32">
      <t>イナ</t>
    </rPh>
    <rPh sb="34" eb="36">
      <t>トウロク</t>
    </rPh>
    <phoneticPr fontId="3"/>
  </si>
  <si>
    <t>↑実施していない場合は「無」とする。</t>
    <phoneticPr fontId="3"/>
  </si>
  <si>
    <t>↑
実施していない場合は「無」とする。</t>
    <phoneticPr fontId="3"/>
  </si>
  <si>
    <t>採用者数計</t>
    <phoneticPr fontId="1"/>
  </si>
  <si>
    <t>離職率</t>
    <rPh sb="0" eb="2">
      <t>リショク</t>
    </rPh>
    <rPh sb="2" eb="3">
      <t>リツ</t>
    </rPh>
    <phoneticPr fontId="1"/>
  </si>
  <si>
    <t>↑
ハローワーク求人以外で企業の直接応募等している場合に記載する。就業場所は就業場所コード、職種は職種コードを参考に記載する。充足欄は労働局で記載するので充足した場合に連絡する。</t>
    <phoneticPr fontId="3"/>
  </si>
  <si>
    <t>企業情報報告書の情報は「若者雇用促進総合サイト」のＰＲシートとして使用します。貴社の魅力を伝える情報を入力してください。</t>
    <rPh sb="0" eb="2">
      <t>キギョウ</t>
    </rPh>
    <rPh sb="2" eb="4">
      <t>ジョウホウ</t>
    </rPh>
    <rPh sb="4" eb="6">
      <t>ホウコク</t>
    </rPh>
    <rPh sb="6" eb="7">
      <t>ショ</t>
    </rPh>
    <rPh sb="8" eb="10">
      <t>ジョウホウ</t>
    </rPh>
    <rPh sb="12" eb="14">
      <t>ワカモノ</t>
    </rPh>
    <rPh sb="14" eb="16">
      <t>コヨウ</t>
    </rPh>
    <rPh sb="16" eb="18">
      <t>ソクシン</t>
    </rPh>
    <rPh sb="18" eb="20">
      <t>ソウゴウ</t>
    </rPh>
    <rPh sb="33" eb="35">
      <t>シヨウ</t>
    </rPh>
    <rPh sb="39" eb="41">
      <t>キシャ</t>
    </rPh>
    <rPh sb="42" eb="44">
      <t>ミリョク</t>
    </rPh>
    <rPh sb="45" eb="46">
      <t>ツタ</t>
    </rPh>
    <rPh sb="48" eb="50">
      <t>ジョウホウ</t>
    </rPh>
    <rPh sb="51" eb="53">
      <t>ニュウリョク</t>
    </rPh>
    <phoneticPr fontId="3"/>
  </si>
  <si>
    <t>＊水色の部分はすべて入力、クリーム色は必要事項を入力してください。
＊画像3枚を貼付してください。　
＊数値はすべて半角で入力してください。</t>
    <phoneticPr fontId="3"/>
  </si>
  <si>
    <t>2年度前</t>
    <rPh sb="1" eb="3">
      <t>ネンド</t>
    </rPh>
    <rPh sb="3" eb="4">
      <t>マエ</t>
    </rPh>
    <phoneticPr fontId="4"/>
  </si>
  <si>
    <t>3年度前</t>
    <rPh sb="1" eb="3">
      <t>ネンド</t>
    </rPh>
    <rPh sb="3" eb="4">
      <t>マエ</t>
    </rPh>
    <phoneticPr fontId="4"/>
  </si>
  <si>
    <t>企業名・事業所名</t>
    <rPh sb="0" eb="3">
      <t>キギョウメイ</t>
    </rPh>
    <rPh sb="4" eb="7">
      <t>ジギョウショ</t>
    </rPh>
    <rPh sb="7" eb="8">
      <t>メイ</t>
    </rPh>
    <phoneticPr fontId="1"/>
  </si>
  <si>
    <t>企業名・事業所名
（カタカナ）</t>
    <rPh sb="0" eb="3">
      <t>キギョウメイ</t>
    </rPh>
    <rPh sb="4" eb="7">
      <t>ジギョウショ</t>
    </rPh>
    <rPh sb="7" eb="8">
      <t>メイ</t>
    </rPh>
    <phoneticPr fontId="1"/>
  </si>
  <si>
    <t>画像3枚を下の貼付欄に貼付してください。
    ↓</t>
    <rPh sb="0" eb="2">
      <t>ガゾウ</t>
    </rPh>
    <rPh sb="3" eb="4">
      <t>マイ</t>
    </rPh>
    <rPh sb="5" eb="6">
      <t>シタ</t>
    </rPh>
    <rPh sb="7" eb="9">
      <t>テンプ</t>
    </rPh>
    <rPh sb="9" eb="10">
      <t>ラン</t>
    </rPh>
    <rPh sb="11" eb="13">
      <t>テンプ</t>
    </rPh>
    <phoneticPr fontId="3"/>
  </si>
  <si>
    <t>↑
「その他の自治体の認定制度（コード表）シート参照</t>
    <rPh sb="5" eb="6">
      <t>タ</t>
    </rPh>
    <rPh sb="7" eb="10">
      <t>ジチタイ</t>
    </rPh>
    <rPh sb="11" eb="13">
      <t>ニンテイ</t>
    </rPh>
    <rPh sb="13" eb="15">
      <t>セイド</t>
    </rPh>
    <rPh sb="19" eb="20">
      <t>ヒョウ</t>
    </rPh>
    <rPh sb="24" eb="26">
      <t>サンショウ</t>
    </rPh>
    <phoneticPr fontId="3"/>
  </si>
  <si>
    <t xml:space="preserve">
入力上の
注意事項</t>
    <rPh sb="2" eb="4">
      <t>ニュウリョク</t>
    </rPh>
    <rPh sb="4" eb="5">
      <t>ジョウ</t>
    </rPh>
    <rPh sb="7" eb="9">
      <t>チュウイ</t>
    </rPh>
    <rPh sb="9" eb="11">
      <t>ジコウ</t>
    </rPh>
    <phoneticPr fontId="3"/>
  </si>
  <si>
    <t xml:space="preserve">ユースエール認定
企業情報報告書 </t>
    <rPh sb="6" eb="8">
      <t>ニンテイ</t>
    </rPh>
    <rPh sb="9" eb="11">
      <t>キギョウ</t>
    </rPh>
    <rPh sb="11" eb="13">
      <t>ジョウホウ</t>
    </rPh>
    <rPh sb="13" eb="16">
      <t>ホウコクショ</t>
    </rPh>
    <phoneticPr fontId="1"/>
  </si>
  <si>
    <t>③企業区分　</t>
    <rPh sb="1" eb="3">
      <t>キギョウ</t>
    </rPh>
    <rPh sb="3" eb="5">
      <t>クブン</t>
    </rPh>
    <phoneticPr fontId="1"/>
  </si>
  <si>
    <t>自治体の認定制度</t>
    <phoneticPr fontId="1"/>
  </si>
  <si>
    <t>認定コード
１</t>
    <rPh sb="0" eb="2">
      <t>ニンテイ</t>
    </rPh>
    <phoneticPr fontId="1"/>
  </si>
  <si>
    <t>認定コード
２</t>
    <rPh sb="0" eb="2">
      <t>ニンテイ</t>
    </rPh>
    <phoneticPr fontId="1"/>
  </si>
  <si>
    <t>認定コード
３</t>
    <rPh sb="0" eb="2">
      <t>ニンテイ</t>
    </rPh>
    <phoneticPr fontId="1"/>
  </si>
  <si>
    <t>④新卒者等の採用実績及び定着状況
　　　</t>
    <rPh sb="1" eb="4">
      <t>シンソツシャ</t>
    </rPh>
    <rPh sb="4" eb="5">
      <t>トウ</t>
    </rPh>
    <rPh sb="6" eb="8">
      <t>サイヨウ</t>
    </rPh>
    <rPh sb="8" eb="10">
      <t>ジッセキ</t>
    </rPh>
    <rPh sb="10" eb="11">
      <t>オヨ</t>
    </rPh>
    <rPh sb="12" eb="14">
      <t>テイチャク</t>
    </rPh>
    <rPh sb="14" eb="16">
      <t>ジョウキョウ</t>
    </rPh>
    <phoneticPr fontId="1"/>
  </si>
  <si>
    <t>⑤新卒者等以外(35歳未満)の採用実績及び定着状況</t>
    <rPh sb="1" eb="4">
      <t>シンソツシャ</t>
    </rPh>
    <rPh sb="4" eb="5">
      <t>トウ</t>
    </rPh>
    <rPh sb="5" eb="7">
      <t>イガイ</t>
    </rPh>
    <rPh sb="10" eb="11">
      <t>サイ</t>
    </rPh>
    <rPh sb="11" eb="13">
      <t>ミマン</t>
    </rPh>
    <phoneticPr fontId="1"/>
  </si>
  <si>
    <t>⑥平均勤続年数</t>
    <phoneticPr fontId="1"/>
  </si>
  <si>
    <t>⑦平均年齢</t>
    <rPh sb="3" eb="5">
      <t>ネンレイ</t>
    </rPh>
    <phoneticPr fontId="1"/>
  </si>
  <si>
    <t>⑨有給休暇取得状況</t>
    <rPh sb="1" eb="3">
      <t>ユウキュウ</t>
    </rPh>
    <rPh sb="3" eb="5">
      <t>キュウカ</t>
    </rPh>
    <rPh sb="5" eb="7">
      <t>シュトク</t>
    </rPh>
    <rPh sb="7" eb="9">
      <t>ジョウキョウ</t>
    </rPh>
    <phoneticPr fontId="1"/>
  </si>
  <si>
    <t>⑪役員女性割合（％）</t>
    <rPh sb="1" eb="3">
      <t>ヤクイン</t>
    </rPh>
    <rPh sb="3" eb="5">
      <t>ジョセイ</t>
    </rPh>
    <rPh sb="5" eb="7">
      <t>ワリアイ</t>
    </rPh>
    <phoneticPr fontId="1"/>
  </si>
  <si>
    <t>⑫管理職女性割合（％）</t>
    <rPh sb="1" eb="4">
      <t>カンリショク</t>
    </rPh>
    <rPh sb="4" eb="6">
      <t>ジョセイ</t>
    </rPh>
    <rPh sb="6" eb="8">
      <t>ワリアイ</t>
    </rPh>
    <phoneticPr fontId="1"/>
  </si>
  <si>
    <t>⑬研修制度</t>
    <rPh sb="1" eb="3">
      <t>ケンシュウ</t>
    </rPh>
    <rPh sb="3" eb="5">
      <t>セイド</t>
    </rPh>
    <phoneticPr fontId="1"/>
  </si>
  <si>
    <t>⑭自己啓発支援制度</t>
    <rPh sb="1" eb="3">
      <t>ジコ</t>
    </rPh>
    <rPh sb="3" eb="5">
      <t>ケイハツ</t>
    </rPh>
    <rPh sb="5" eb="7">
      <t>シエン</t>
    </rPh>
    <rPh sb="7" eb="9">
      <t>セイド</t>
    </rPh>
    <phoneticPr fontId="1"/>
  </si>
  <si>
    <t>⑮メンター制度の有無</t>
    <rPh sb="5" eb="7">
      <t>セイド</t>
    </rPh>
    <rPh sb="8" eb="10">
      <t>ウム</t>
    </rPh>
    <phoneticPr fontId="1"/>
  </si>
  <si>
    <t xml:space="preserve">       ⑯キャリア・コンサルティング制度の内容</t>
    <rPh sb="21" eb="23">
      <t>セイド</t>
    </rPh>
    <rPh sb="24" eb="26">
      <t>ナイヨウ</t>
    </rPh>
    <phoneticPr fontId="1"/>
  </si>
  <si>
    <t xml:space="preserve"> ⑰社内検定等の制度の有無・内容</t>
    <phoneticPr fontId="1"/>
  </si>
  <si>
    <t>⑱社長や先輩からのメッセージ</t>
    <rPh sb="1" eb="3">
      <t>シャチョウ</t>
    </rPh>
    <rPh sb="4" eb="6">
      <t>センパイ</t>
    </rPh>
    <phoneticPr fontId="1"/>
  </si>
  <si>
    <t xml:space="preserve">⑲求める人物像・選考基準
</t>
    <rPh sb="1" eb="2">
      <t>モト</t>
    </rPh>
    <rPh sb="4" eb="7">
      <t>ジンブツゾウ</t>
    </rPh>
    <rPh sb="8" eb="10">
      <t>センコウ</t>
    </rPh>
    <rPh sb="10" eb="12">
      <t>キジュン</t>
    </rPh>
    <phoneticPr fontId="1"/>
  </si>
  <si>
    <t>⑳福利厚生制度</t>
    <rPh sb="1" eb="3">
      <t>フクリ</t>
    </rPh>
    <rPh sb="3" eb="5">
      <t>コウセイ</t>
    </rPh>
    <rPh sb="5" eb="7">
      <t>セイド</t>
    </rPh>
    <phoneticPr fontId="1"/>
  </si>
  <si>
    <t xml:space="preserve">                             ㉒職場見学・職場体験</t>
    <rPh sb="30" eb="32">
      <t>ショクバ</t>
    </rPh>
    <rPh sb="32" eb="34">
      <t>ケンガク</t>
    </rPh>
    <rPh sb="35" eb="37">
      <t>ショクバ</t>
    </rPh>
    <rPh sb="37" eb="39">
      <t>タイケン</t>
    </rPh>
    <phoneticPr fontId="1"/>
  </si>
  <si>
    <t>㉓出張
講話の可否</t>
    <rPh sb="1" eb="3">
      <t>シュッチョウ</t>
    </rPh>
    <rPh sb="4" eb="6">
      <t>コウワ</t>
    </rPh>
    <rPh sb="7" eb="9">
      <t>カヒ</t>
    </rPh>
    <phoneticPr fontId="1"/>
  </si>
  <si>
    <t>㉔事業内容</t>
    <phoneticPr fontId="1"/>
  </si>
  <si>
    <t xml:space="preserve">㉕非正規労働者の職場情報
</t>
    <rPh sb="1" eb="4">
      <t>ヒセイキ</t>
    </rPh>
    <rPh sb="4" eb="7">
      <t>ロウドウシャ</t>
    </rPh>
    <rPh sb="8" eb="10">
      <t>ショクバ</t>
    </rPh>
    <rPh sb="10" eb="12">
      <t>ジョウホウ</t>
    </rPh>
    <phoneticPr fontId="1"/>
  </si>
  <si>
    <t xml:space="preserve">       ㉖備考
特記すべき事項があれば記載する。</t>
    <rPh sb="8" eb="10">
      <t>ビコウ</t>
    </rPh>
    <phoneticPr fontId="1"/>
  </si>
  <si>
    <t xml:space="preserve">                         ㉗ハローワーク求人以外</t>
    <rPh sb="32" eb="34">
      <t>キュウジン</t>
    </rPh>
    <rPh sb="34" eb="36">
      <t>イガイ</t>
    </rPh>
    <phoneticPr fontId="1"/>
  </si>
  <si>
    <t>　　　　↑
認定申請日の属する事業年度(西暦）</t>
    <rPh sb="10" eb="11">
      <t>ヒ</t>
    </rPh>
    <rPh sb="12" eb="13">
      <t>ゾク</t>
    </rPh>
    <rPh sb="15" eb="17">
      <t>ジギョウ</t>
    </rPh>
    <rPh sb="17" eb="19">
      <t>ネンド</t>
    </rPh>
    <rPh sb="20" eb="22">
      <t>セイレキ</t>
    </rPh>
    <phoneticPr fontId="3"/>
  </si>
  <si>
    <t>↑
認定申請日時点の常時雇用する労働者（正社員以外を含む）の状況を記載。割合（％）は、小数点第2位以下を切り捨ててる。対象者がいない場合は「0％」と記載する。管理職とはいわゆる課長級相当職以上が該当する。</t>
    <rPh sb="4" eb="6">
      <t>シンセイ</t>
    </rPh>
    <rPh sb="10" eb="12">
      <t>ジョウジ</t>
    </rPh>
    <rPh sb="12" eb="14">
      <t>コヨウ</t>
    </rPh>
    <rPh sb="16" eb="19">
      <t>ロウドウシャ</t>
    </rPh>
    <rPh sb="20" eb="23">
      <t>セイシャイン</t>
    </rPh>
    <rPh sb="23" eb="25">
      <t>イガイ</t>
    </rPh>
    <rPh sb="26" eb="27">
      <t>フク</t>
    </rPh>
    <rPh sb="79" eb="81">
      <t>カンリ</t>
    </rPh>
    <rPh sb="81" eb="82">
      <t>ショク</t>
    </rPh>
    <rPh sb="88" eb="90">
      <t>カチョウ</t>
    </rPh>
    <rPh sb="90" eb="91">
      <t>キュウ</t>
    </rPh>
    <rPh sb="91" eb="93">
      <t>ソウトウ</t>
    </rPh>
    <rPh sb="93" eb="94">
      <t>ショク</t>
    </rPh>
    <rPh sb="94" eb="96">
      <t>イジョウ</t>
    </rPh>
    <rPh sb="97" eb="99">
      <t>ガイトウ</t>
    </rPh>
    <phoneticPr fontId="3"/>
  </si>
  <si>
    <t>↑
新たに雇い入れた新卒者等に対するメンター制度の有無を選択する。</t>
    <rPh sb="2" eb="3">
      <t>アラ</t>
    </rPh>
    <rPh sb="5" eb="8">
      <t>ヤトイイ</t>
    </rPh>
    <rPh sb="10" eb="13">
      <t>シンソツシャ</t>
    </rPh>
    <rPh sb="13" eb="14">
      <t>トウ</t>
    </rPh>
    <rPh sb="15" eb="16">
      <t>タイ</t>
    </rPh>
    <rPh sb="22" eb="24">
      <t>セイド</t>
    </rPh>
    <rPh sb="25" eb="27">
      <t>ウム</t>
    </rPh>
    <rPh sb="28" eb="30">
      <t>センタク</t>
    </rPh>
    <phoneticPr fontId="3"/>
  </si>
  <si>
    <t>↑
PRシートの左上部の目立つ部分に記載されます。新卒者等がわかるように具体的な事業内容を記載してください。</t>
    <rPh sb="8" eb="9">
      <t>ヒダリ</t>
    </rPh>
    <rPh sb="9" eb="11">
      <t>ジョウブ</t>
    </rPh>
    <rPh sb="12" eb="14">
      <t>メダ</t>
    </rPh>
    <rPh sb="15" eb="17">
      <t>ブブン</t>
    </rPh>
    <rPh sb="18" eb="20">
      <t>キサイ</t>
    </rPh>
    <rPh sb="25" eb="28">
      <t>シンソツシャ</t>
    </rPh>
    <rPh sb="28" eb="29">
      <t>トウ</t>
    </rPh>
    <rPh sb="36" eb="39">
      <t>グタイテキ</t>
    </rPh>
    <rPh sb="40" eb="42">
      <t>ジギョウ</t>
    </rPh>
    <rPh sb="42" eb="44">
      <t>ナイヨウ</t>
    </rPh>
    <rPh sb="45" eb="47">
      <t>キサイ</t>
    </rPh>
    <phoneticPr fontId="3"/>
  </si>
  <si>
    <t>法人番号</t>
    <phoneticPr fontId="1"/>
  </si>
  <si>
    <t>交通手段・
アクセス方法</t>
    <phoneticPr fontId="1"/>
  </si>
  <si>
    <t>最大18文字まで</t>
    <phoneticPr fontId="1"/>
  </si>
  <si>
    <t>⑩前事業年度の育児休業取得状況</t>
    <rPh sb="1" eb="2">
      <t>ゼン</t>
    </rPh>
    <rPh sb="2" eb="4">
      <t>ジギョウ</t>
    </rPh>
    <rPh sb="4" eb="6">
      <t>ネンド</t>
    </rPh>
    <rPh sb="7" eb="9">
      <t>イクジ</t>
    </rPh>
    <rPh sb="9" eb="11">
      <t>キュウギョウ</t>
    </rPh>
    <rPh sb="11" eb="13">
      <t>シュトク</t>
    </rPh>
    <rPh sb="13" eb="15">
      <t>ジョウキョウ</t>
    </rPh>
    <phoneticPr fontId="1"/>
  </si>
  <si>
    <t xml:space="preserve">  ㉗PR文
</t>
    <rPh sb="5" eb="6">
      <t>ブン</t>
    </rPh>
    <phoneticPr fontId="1"/>
  </si>
  <si>
    <t>30文字まで</t>
    <rPh sb="2" eb="4">
      <t>モジ</t>
    </rPh>
    <phoneticPr fontId="1"/>
  </si>
  <si>
    <t>　　　　↑
国税庁から通知されている「13ケタの数値」を入力</t>
    <rPh sb="6" eb="9">
      <t>コクゼイチョウ</t>
    </rPh>
    <rPh sb="11" eb="13">
      <t>ツウチ</t>
    </rPh>
    <rPh sb="24" eb="26">
      <t>スウチ</t>
    </rPh>
    <rPh sb="28" eb="30">
      <t>ニュウリョク</t>
    </rPh>
    <phoneticPr fontId="3"/>
  </si>
  <si>
    <t>↑
実施していない場合は「無」とする。</t>
    <phoneticPr fontId="3"/>
  </si>
  <si>
    <t>若者雇用総合支援サイトのＰＲシートでは「画像１」を表示します。</t>
    <phoneticPr fontId="4"/>
  </si>
  <si>
    <t>若者雇用総合支援サイトのＰＲシートでは「画像２」を表示します。</t>
    <phoneticPr fontId="4"/>
  </si>
  <si>
    <t>創業</t>
    <rPh sb="0" eb="2">
      <t>ソウギョウ</t>
    </rPh>
    <phoneticPr fontId="4"/>
  </si>
  <si>
    <t>平均年齢</t>
    <rPh sb="0" eb="2">
      <t>ヘイキン</t>
    </rPh>
    <rPh sb="2" eb="4">
      <t>ネンレイ</t>
    </rPh>
    <phoneticPr fontId="4"/>
  </si>
  <si>
    <t>平均勤続年</t>
    <rPh sb="0" eb="2">
      <t>ヘイキン</t>
    </rPh>
    <rPh sb="2" eb="4">
      <t>キンゾク</t>
    </rPh>
    <rPh sb="4" eb="5">
      <t>ネン</t>
    </rPh>
    <phoneticPr fontId="4"/>
  </si>
  <si>
    <t>○基礎データ</t>
    <rPh sb="1" eb="3">
      <t>キソ</t>
    </rPh>
    <phoneticPr fontId="4"/>
  </si>
  <si>
    <t>○働き方データ</t>
    <rPh sb="1" eb="2">
      <t>ハタラ</t>
    </rPh>
    <rPh sb="3" eb="4">
      <t>カタ</t>
    </rPh>
    <phoneticPr fontId="4"/>
  </si>
  <si>
    <t>有給休暇の
取得実績</t>
    <rPh sb="0" eb="2">
      <t>ユウキュウ</t>
    </rPh>
    <rPh sb="2" eb="4">
      <t>キュウカ</t>
    </rPh>
    <rPh sb="6" eb="8">
      <t>シュトク</t>
    </rPh>
    <rPh sb="8" eb="10">
      <t>ジッセキ</t>
    </rPh>
    <phoneticPr fontId="4"/>
  </si>
  <si>
    <t>月平均所定外労働時間</t>
    <rPh sb="0" eb="1">
      <t>ツキ</t>
    </rPh>
    <rPh sb="1" eb="3">
      <t>ヘイキン</t>
    </rPh>
    <rPh sb="3" eb="5">
      <t>ショテイ</t>
    </rPh>
    <rPh sb="5" eb="6">
      <t>ガイ</t>
    </rPh>
    <rPh sb="6" eb="8">
      <t>ロウドウ</t>
    </rPh>
    <rPh sb="8" eb="10">
      <t>ジカン</t>
    </rPh>
    <phoneticPr fontId="4"/>
  </si>
  <si>
    <t>育児休業取得状況
（直近3事業年度）</t>
    <rPh sb="0" eb="2">
      <t>イクジ</t>
    </rPh>
    <rPh sb="2" eb="4">
      <t>キュウギョウ</t>
    </rPh>
    <rPh sb="4" eb="6">
      <t>シュトク</t>
    </rPh>
    <rPh sb="6" eb="8">
      <t>ジョウキョウ</t>
    </rPh>
    <rPh sb="10" eb="12">
      <t>チョッキン</t>
    </rPh>
    <rPh sb="13" eb="15">
      <t>ジギョウ</t>
    </rPh>
    <rPh sb="15" eb="17">
      <t>ネンド</t>
    </rPh>
    <phoneticPr fontId="4"/>
  </si>
  <si>
    <t>○募集・定着状況</t>
    <rPh sb="1" eb="3">
      <t>ボシュウ</t>
    </rPh>
    <rPh sb="4" eb="6">
      <t>テイチャク</t>
    </rPh>
    <rPh sb="6" eb="8">
      <t>ジョウキョウ</t>
    </rPh>
    <phoneticPr fontId="4"/>
  </si>
  <si>
    <t>募集状況</t>
    <rPh sb="0" eb="2">
      <t>ボシュウ</t>
    </rPh>
    <rPh sb="2" eb="4">
      <t>ジョウキョウ</t>
    </rPh>
    <phoneticPr fontId="4"/>
  </si>
  <si>
    <t>新卒者等</t>
    <rPh sb="0" eb="3">
      <t>シンソツシャ</t>
    </rPh>
    <rPh sb="3" eb="4">
      <t>トウ</t>
    </rPh>
    <phoneticPr fontId="4"/>
  </si>
  <si>
    <t>採用状況
(うち女性）</t>
    <rPh sb="0" eb="2">
      <t>サイヨウ</t>
    </rPh>
    <rPh sb="2" eb="4">
      <t>ジョウキョウ</t>
    </rPh>
    <rPh sb="8" eb="10">
      <t>ジョセイ</t>
    </rPh>
    <phoneticPr fontId="4"/>
  </si>
  <si>
    <t>新卒者等以外</t>
    <rPh sb="0" eb="3">
      <t>シンソツシャ</t>
    </rPh>
    <rPh sb="3" eb="4">
      <t>トウ</t>
    </rPh>
    <rPh sb="4" eb="6">
      <t>イガイ</t>
    </rPh>
    <phoneticPr fontId="4"/>
  </si>
  <si>
    <t>会社情報</t>
    <rPh sb="0" eb="2">
      <t>カイシャ</t>
    </rPh>
    <rPh sb="2" eb="4">
      <t>ジョウホウ</t>
    </rPh>
    <phoneticPr fontId="4"/>
  </si>
  <si>
    <t>会社からのメッセージ</t>
    <rPh sb="0" eb="2">
      <t>カイシャ</t>
    </rPh>
    <phoneticPr fontId="4"/>
  </si>
  <si>
    <t>先輩社員から</t>
    <rPh sb="0" eb="2">
      <t>センパイ</t>
    </rPh>
    <rPh sb="2" eb="4">
      <t>シャイン</t>
    </rPh>
    <phoneticPr fontId="4"/>
  </si>
  <si>
    <t>社長から</t>
    <rPh sb="0" eb="2">
      <t>シャチョウ</t>
    </rPh>
    <phoneticPr fontId="4"/>
  </si>
  <si>
    <t>求める人物像</t>
    <rPh sb="0" eb="1">
      <t>モト</t>
    </rPh>
    <rPh sb="3" eb="6">
      <t>ジンブツゾウ</t>
    </rPh>
    <phoneticPr fontId="4"/>
  </si>
  <si>
    <t>人材育成の制度</t>
    <rPh sb="0" eb="2">
      <t>ジンザイ</t>
    </rPh>
    <rPh sb="2" eb="4">
      <t>イクセイ</t>
    </rPh>
    <rPh sb="5" eb="7">
      <t>セイド</t>
    </rPh>
    <phoneticPr fontId="4"/>
  </si>
  <si>
    <t>社内検定</t>
    <rPh sb="0" eb="2">
      <t>シャナイ</t>
    </rPh>
    <rPh sb="2" eb="4">
      <t>ケンテイ</t>
    </rPh>
    <phoneticPr fontId="4"/>
  </si>
  <si>
    <t>キャリコン制度</t>
    <rPh sb="5" eb="7">
      <t>セイド</t>
    </rPh>
    <phoneticPr fontId="4"/>
  </si>
  <si>
    <t>見学等受け入れ</t>
    <rPh sb="0" eb="2">
      <t>ケンガク</t>
    </rPh>
    <rPh sb="2" eb="3">
      <t>トウ</t>
    </rPh>
    <rPh sb="3" eb="4">
      <t>ウ</t>
    </rPh>
    <rPh sb="5" eb="6">
      <t>イ</t>
    </rPh>
    <phoneticPr fontId="4"/>
  </si>
  <si>
    <t>インターン</t>
    <phoneticPr fontId="4"/>
  </si>
  <si>
    <t>職場見学</t>
    <rPh sb="0" eb="2">
      <t>ショクバ</t>
    </rPh>
    <rPh sb="2" eb="4">
      <t>ケンガク</t>
    </rPh>
    <phoneticPr fontId="4"/>
  </si>
  <si>
    <t>若者雇用総合支援サイトのＰＲシートでは「画像３を表示します。</t>
    <phoneticPr fontId="4"/>
  </si>
  <si>
    <t>非正規の職簿情報</t>
    <rPh sb="0" eb="3">
      <t>ヒセイキ</t>
    </rPh>
    <rPh sb="4" eb="5">
      <t>ショク</t>
    </rPh>
    <rPh sb="5" eb="6">
      <t>ボ</t>
    </rPh>
    <rPh sb="6" eb="8">
      <t>ジョウホウ</t>
    </rPh>
    <phoneticPr fontId="4"/>
  </si>
  <si>
    <t>備考・補足情報</t>
    <rPh sb="0" eb="2">
      <t>ビコウ</t>
    </rPh>
    <rPh sb="3" eb="5">
      <t>ホソク</t>
    </rPh>
    <rPh sb="5" eb="7">
      <t>ジョウホウ</t>
    </rPh>
    <phoneticPr fontId="4"/>
  </si>
  <si>
    <t>採用情報</t>
    <rPh sb="0" eb="2">
      <t>サイヨウ</t>
    </rPh>
    <rPh sb="2" eb="4">
      <t>ジョウホウ</t>
    </rPh>
    <phoneticPr fontId="4"/>
  </si>
  <si>
    <t>ハローワークに提出した事業所番号</t>
    <phoneticPr fontId="4"/>
  </si>
  <si>
    <t>ハローワークインターネットサービスもしくは最寄りのハローワークをご利用ください。</t>
    <rPh sb="21" eb="23">
      <t>モヨ</t>
    </rPh>
    <rPh sb="33" eb="35">
      <t>リヨウ</t>
    </rPh>
    <phoneticPr fontId="4"/>
  </si>
  <si>
    <t>※１　直近3事業年において正社員として採用した新規学校卒業者、及び新規学校卒業者と同等の処遇を行う既卒者</t>
    <rPh sb="3" eb="5">
      <t>チョッキン</t>
    </rPh>
    <rPh sb="6" eb="8">
      <t>ジギョウ</t>
    </rPh>
    <rPh sb="8" eb="9">
      <t>ネン</t>
    </rPh>
    <rPh sb="13" eb="16">
      <t>セイシャイン</t>
    </rPh>
    <rPh sb="19" eb="21">
      <t>サイヨウ</t>
    </rPh>
    <rPh sb="23" eb="25">
      <t>シンキ</t>
    </rPh>
    <rPh sb="25" eb="27">
      <t>ガッコウ</t>
    </rPh>
    <rPh sb="27" eb="30">
      <t>ソツギョウシャ</t>
    </rPh>
    <rPh sb="31" eb="32">
      <t>オヨ</t>
    </rPh>
    <rPh sb="33" eb="35">
      <t>シンキ</t>
    </rPh>
    <rPh sb="35" eb="37">
      <t>ガッコウ</t>
    </rPh>
    <rPh sb="37" eb="40">
      <t>ソツギョウシャ</t>
    </rPh>
    <rPh sb="41" eb="43">
      <t>ドウトウ</t>
    </rPh>
    <rPh sb="44" eb="46">
      <t>ショグウ</t>
    </rPh>
    <rPh sb="47" eb="48">
      <t>オコナ</t>
    </rPh>
    <rPh sb="49" eb="51">
      <t>キソツ</t>
    </rPh>
    <rPh sb="51" eb="52">
      <t>シャ</t>
    </rPh>
    <phoneticPr fontId="4"/>
  </si>
  <si>
    <t>※２　※１以外の者で、直近3事業年度において正社員として採用した35歳未満の者</t>
    <rPh sb="5" eb="7">
      <t>イガイ</t>
    </rPh>
    <rPh sb="8" eb="9">
      <t>モノ</t>
    </rPh>
    <rPh sb="11" eb="13">
      <t>チョッキン</t>
    </rPh>
    <rPh sb="14" eb="16">
      <t>ジギョウ</t>
    </rPh>
    <rPh sb="16" eb="18">
      <t>ネンド</t>
    </rPh>
    <rPh sb="22" eb="25">
      <t>セイシャイン</t>
    </rPh>
    <rPh sb="28" eb="30">
      <t>サイヨウ</t>
    </rPh>
    <rPh sb="34" eb="37">
      <t>サイミマン</t>
    </rPh>
    <rPh sb="38" eb="39">
      <t>モノ</t>
    </rPh>
    <phoneticPr fontId="4"/>
  </si>
  <si>
    <t>※３　当該年度に採用した者のうち、直近3事業年度に離職した者の数</t>
    <rPh sb="3" eb="5">
      <t>トウガイ</t>
    </rPh>
    <rPh sb="5" eb="7">
      <t>ネンド</t>
    </rPh>
    <rPh sb="8" eb="10">
      <t>サイヨウ</t>
    </rPh>
    <rPh sb="12" eb="13">
      <t>モノ</t>
    </rPh>
    <rPh sb="17" eb="19">
      <t>チョッキン</t>
    </rPh>
    <rPh sb="20" eb="22">
      <t>ジギョウ</t>
    </rPh>
    <rPh sb="22" eb="24">
      <t>ネンド</t>
    </rPh>
    <rPh sb="25" eb="27">
      <t>リショク</t>
    </rPh>
    <rPh sb="29" eb="30">
      <t>モノ</t>
    </rPh>
    <rPh sb="31" eb="32">
      <t>カズ</t>
    </rPh>
    <phoneticPr fontId="4"/>
  </si>
  <si>
    <t>※４　非正規労働者の採用状況、有給休暇取得状況、所定外労働時間実績についての自由記載欄</t>
    <rPh sb="3" eb="4">
      <t>ヒ</t>
    </rPh>
    <rPh sb="4" eb="6">
      <t>セイキ</t>
    </rPh>
    <rPh sb="6" eb="9">
      <t>ロウドウシャ</t>
    </rPh>
    <rPh sb="10" eb="12">
      <t>サイヨウ</t>
    </rPh>
    <rPh sb="12" eb="14">
      <t>ジョウキョウ</t>
    </rPh>
    <rPh sb="15" eb="17">
      <t>ユウキュウ</t>
    </rPh>
    <rPh sb="17" eb="19">
      <t>キュウカ</t>
    </rPh>
    <rPh sb="19" eb="21">
      <t>シュトク</t>
    </rPh>
    <rPh sb="21" eb="23">
      <t>ジョウキョウ</t>
    </rPh>
    <rPh sb="24" eb="26">
      <t>ショテイ</t>
    </rPh>
    <rPh sb="26" eb="27">
      <t>ガイ</t>
    </rPh>
    <rPh sb="27" eb="29">
      <t>ロウドウ</t>
    </rPh>
    <rPh sb="29" eb="31">
      <t>ジカン</t>
    </rPh>
    <rPh sb="31" eb="33">
      <t>ジッセキ</t>
    </rPh>
    <rPh sb="38" eb="40">
      <t>ジユウ</t>
    </rPh>
    <rPh sb="40" eb="42">
      <t>キサイ</t>
    </rPh>
    <rPh sb="42" eb="43">
      <t>ラン</t>
    </rPh>
    <phoneticPr fontId="4"/>
  </si>
  <si>
    <t>事業所番号：</t>
    <rPh sb="0" eb="3">
      <t>ジギョウショ</t>
    </rPh>
    <rPh sb="3" eb="5">
      <t>バンゴウ</t>
    </rPh>
    <phoneticPr fontId="4"/>
  </si>
  <si>
    <t>更新日：ＰＲシート掲載日を表示</t>
    <rPh sb="0" eb="2">
      <t>コウシン</t>
    </rPh>
    <rPh sb="2" eb="3">
      <t>ヒ</t>
    </rPh>
    <rPh sb="9" eb="11">
      <t>ケイサイ</t>
    </rPh>
    <rPh sb="11" eb="12">
      <t>ヒ</t>
    </rPh>
    <rPh sb="13" eb="15">
      <t>ヒョウジ</t>
    </rPh>
    <phoneticPr fontId="4"/>
  </si>
  <si>
    <t>求人票の産業分類番号（3桁）</t>
    <rPh sb="0" eb="3">
      <t>キュウジンヒョウ</t>
    </rPh>
    <rPh sb="4" eb="6">
      <t>サンギョウ</t>
    </rPh>
    <rPh sb="6" eb="8">
      <t>ブンルイ</t>
    </rPh>
    <rPh sb="8" eb="10">
      <t>バンゴウ</t>
    </rPh>
    <rPh sb="12" eb="13">
      <t>ケタ</t>
    </rPh>
    <phoneticPr fontId="1"/>
  </si>
  <si>
    <t>　　　↑
大卒（高卒）求人は２枚目の下部
一般求人は１枚目の右上
表示されている産業分類の３桁を入力する。</t>
    <rPh sb="5" eb="7">
      <t>ダイソツ</t>
    </rPh>
    <rPh sb="8" eb="10">
      <t>コウソツ</t>
    </rPh>
    <rPh sb="11" eb="13">
      <t>キュウジン</t>
    </rPh>
    <rPh sb="15" eb="17">
      <t>マイメ</t>
    </rPh>
    <rPh sb="18" eb="20">
      <t>カブ</t>
    </rPh>
    <rPh sb="21" eb="23">
      <t>イッパン</t>
    </rPh>
    <rPh sb="23" eb="25">
      <t>キュウジン</t>
    </rPh>
    <rPh sb="27" eb="29">
      <t>マイメ</t>
    </rPh>
    <rPh sb="30" eb="32">
      <t>ミギウエ</t>
    </rPh>
    <rPh sb="33" eb="35">
      <t>ヒョウジ</t>
    </rPh>
    <rPh sb="40" eb="42">
      <t>サンギョウ</t>
    </rPh>
    <rPh sb="42" eb="44">
      <t>ブンルイ</t>
    </rPh>
    <rPh sb="46" eb="47">
      <t>ケタ</t>
    </rPh>
    <rPh sb="48" eb="50">
      <t>ニュウリョク</t>
    </rPh>
    <phoneticPr fontId="1"/>
  </si>
  <si>
    <t>⑧所定外労働時間実績</t>
    <rPh sb="1" eb="4">
      <t>ショテイガイ</t>
    </rPh>
    <rPh sb="4" eb="6">
      <t>ロウドウ</t>
    </rPh>
    <rPh sb="6" eb="8">
      <t>ジカン</t>
    </rPh>
    <rPh sb="8" eb="10">
      <t>ジッセキ</t>
    </rPh>
    <phoneticPr fontId="1"/>
  </si>
  <si>
    <t xml:space="preserve">               ㉑インターンシップ</t>
    <phoneticPr fontId="1"/>
  </si>
  <si>
    <t>○か
ブランクのみ</t>
    <phoneticPr fontId="1"/>
  </si>
  <si>
    <t>えるぼし認定制度の認定段階を選択</t>
    <phoneticPr fontId="1"/>
  </si>
  <si>
    <t>自動計算の
ため入力不要</t>
    <phoneticPr fontId="1"/>
  </si>
  <si>
    <t>男性採用者数</t>
    <phoneticPr fontId="1"/>
  </si>
  <si>
    <t xml:space="preserve">採用者数計
</t>
    <phoneticPr fontId="1"/>
  </si>
  <si>
    <t>男性採用者数</t>
    <phoneticPr fontId="1"/>
  </si>
  <si>
    <t>採用者数計</t>
    <phoneticPr fontId="1"/>
  </si>
  <si>
    <t>可または否</t>
    <phoneticPr fontId="1"/>
  </si>
  <si>
    <t>yyyy/mm/dd の
日付形式で入力</t>
    <phoneticPr fontId="1"/>
  </si>
  <si>
    <t>=R1</t>
    <phoneticPr fontId="1"/>
  </si>
  <si>
    <t>企業ＩＤ</t>
    <rPh sb="0" eb="2">
      <t>キギョウ</t>
    </rPh>
    <phoneticPr fontId="1"/>
  </si>
  <si>
    <t>入力イメージはこちら↓</t>
    <rPh sb="0" eb="2">
      <t>ニュウリョク</t>
    </rPh>
    <phoneticPr fontId="1"/>
  </si>
  <si>
    <t>数値のみ</t>
  </si>
  <si>
    <t>数値のみ</t>
    <phoneticPr fontId="1"/>
  </si>
  <si>
    <t>内容</t>
    <rPh sb="0" eb="2">
      <t>ナイヨウ</t>
    </rPh>
    <phoneticPr fontId="1"/>
  </si>
  <si>
    <t xml:space="preserve">内容
</t>
    <rPh sb="0" eb="2">
      <t>ナイヨウ</t>
    </rPh>
    <phoneticPr fontId="1"/>
  </si>
  <si>
    <t xml:space="preserve">受入人数
</t>
    <rPh sb="0" eb="2">
      <t>ウケイレ</t>
    </rPh>
    <rPh sb="2" eb="4">
      <t>ニンズウ</t>
    </rPh>
    <phoneticPr fontId="1"/>
  </si>
  <si>
    <t>有給休暇取得率(％）</t>
    <rPh sb="0" eb="2">
      <t>ユウキュウ</t>
    </rPh>
    <rPh sb="2" eb="4">
      <t>キュウカ</t>
    </rPh>
    <rPh sb="4" eb="7">
      <t>シュトクリツ</t>
    </rPh>
    <phoneticPr fontId="1"/>
  </si>
  <si>
    <t>㉘通年採用等の対応</t>
    <rPh sb="1" eb="3">
      <t>ツウネン</t>
    </rPh>
    <rPh sb="3" eb="6">
      <t>サイヨウナド</t>
    </rPh>
    <rPh sb="7" eb="9">
      <t>タイオウ</t>
    </rPh>
    <phoneticPr fontId="1"/>
  </si>
  <si>
    <t>㉙新規学卒枠での既卒２年以上の者の採用対応</t>
    <rPh sb="1" eb="3">
      <t>シンキ</t>
    </rPh>
    <rPh sb="3" eb="5">
      <t>ガクソツ</t>
    </rPh>
    <rPh sb="5" eb="6">
      <t>ワク</t>
    </rPh>
    <rPh sb="8" eb="10">
      <t>キソツ</t>
    </rPh>
    <rPh sb="11" eb="12">
      <t>ネン</t>
    </rPh>
    <rPh sb="12" eb="14">
      <t>イジョウ</t>
    </rPh>
    <rPh sb="15" eb="16">
      <t>シャ</t>
    </rPh>
    <rPh sb="17" eb="19">
      <t>サイヨウ</t>
    </rPh>
    <rPh sb="19" eb="21">
      <t>タイオウ</t>
    </rPh>
    <phoneticPr fontId="1"/>
  </si>
  <si>
    <t>㉚地域限定正社員採用対応</t>
    <rPh sb="1" eb="3">
      <t>チイキ</t>
    </rPh>
    <rPh sb="3" eb="5">
      <t>ゲンテイ</t>
    </rPh>
    <rPh sb="5" eb="8">
      <t>セイシャイン</t>
    </rPh>
    <rPh sb="8" eb="10">
      <t>サイヨウ</t>
    </rPh>
    <rPh sb="10" eb="12">
      <t>タイオウ</t>
    </rPh>
    <phoneticPr fontId="1"/>
  </si>
  <si>
    <t>「対応」
「応相談」
「対応なし」
のいずれかを選択</t>
    <rPh sb="1" eb="3">
      <t>タイオウ</t>
    </rPh>
    <rPh sb="6" eb="9">
      <t>オウソウダン</t>
    </rPh>
    <rPh sb="12" eb="14">
      <t>タイオウ</t>
    </rPh>
    <rPh sb="24" eb="26">
      <t>センタク</t>
    </rPh>
    <phoneticPr fontId="1"/>
  </si>
  <si>
    <t>「対応」
「応相談」
「対応なし」
「対応外」
のいずれかを選択</t>
    <rPh sb="1" eb="3">
      <t>タイオウ</t>
    </rPh>
    <rPh sb="6" eb="9">
      <t>オウソウダン</t>
    </rPh>
    <rPh sb="12" eb="14">
      <t>タイオウ</t>
    </rPh>
    <rPh sb="19" eb="21">
      <t>タイオウ</t>
    </rPh>
    <rPh sb="21" eb="22">
      <t>ガイ</t>
    </rPh>
    <rPh sb="30" eb="32">
      <t>センタク</t>
    </rPh>
    <phoneticPr fontId="1"/>
  </si>
  <si>
    <t>↑
新規学卒者等の通年採用や秋季採用などの状況を「対応」「応相談」「対応なし」から選択する。</t>
    <rPh sb="2" eb="4">
      <t>シンキ</t>
    </rPh>
    <rPh sb="4" eb="6">
      <t>ガクソツ</t>
    </rPh>
    <rPh sb="6" eb="7">
      <t>シャ</t>
    </rPh>
    <rPh sb="7" eb="8">
      <t>トウ</t>
    </rPh>
    <rPh sb="9" eb="11">
      <t>ツウネン</t>
    </rPh>
    <rPh sb="11" eb="13">
      <t>サイヨウ</t>
    </rPh>
    <rPh sb="14" eb="16">
      <t>シュウキ</t>
    </rPh>
    <rPh sb="16" eb="18">
      <t>サイヨウ</t>
    </rPh>
    <rPh sb="21" eb="23">
      <t>ジョウキョウ</t>
    </rPh>
    <rPh sb="25" eb="27">
      <t>タイオウ</t>
    </rPh>
    <rPh sb="29" eb="32">
      <t>オウソウダン</t>
    </rPh>
    <rPh sb="34" eb="36">
      <t>タイオウ</t>
    </rPh>
    <rPh sb="41" eb="43">
      <t>センタク</t>
    </rPh>
    <phoneticPr fontId="1"/>
  </si>
  <si>
    <t>↑
新規学卒枠での既卒者の対応状況を「対応」「応相談」「対応なし」から選択する。
なお、卒業後2年以内に限定している場合は「対応なし」を選択する。</t>
    <rPh sb="2" eb="4">
      <t>シンキ</t>
    </rPh>
    <rPh sb="4" eb="6">
      <t>ガクソツ</t>
    </rPh>
    <rPh sb="6" eb="7">
      <t>ワク</t>
    </rPh>
    <rPh sb="9" eb="11">
      <t>キソツ</t>
    </rPh>
    <rPh sb="11" eb="12">
      <t>シャ</t>
    </rPh>
    <rPh sb="13" eb="15">
      <t>タイオウ</t>
    </rPh>
    <rPh sb="15" eb="17">
      <t>ジョウキョウ</t>
    </rPh>
    <rPh sb="19" eb="21">
      <t>タイオウ</t>
    </rPh>
    <rPh sb="23" eb="26">
      <t>オウソウダン</t>
    </rPh>
    <rPh sb="28" eb="30">
      <t>タイオウ</t>
    </rPh>
    <rPh sb="35" eb="37">
      <t>センタク</t>
    </rPh>
    <rPh sb="44" eb="46">
      <t>ソツギョウ</t>
    </rPh>
    <rPh sb="46" eb="47">
      <t>ゴ</t>
    </rPh>
    <rPh sb="48" eb="49">
      <t>ネン</t>
    </rPh>
    <rPh sb="49" eb="51">
      <t>イナイ</t>
    </rPh>
    <rPh sb="52" eb="54">
      <t>ゲンテイ</t>
    </rPh>
    <rPh sb="58" eb="60">
      <t>バアイ</t>
    </rPh>
    <rPh sb="62" eb="64">
      <t>タイオウ</t>
    </rPh>
    <rPh sb="68" eb="70">
      <t>センタク</t>
    </rPh>
    <phoneticPr fontId="1"/>
  </si>
  <si>
    <t>「職場情報総合サイト」https://shokuba.mhlw.go.jpに転載</t>
    <rPh sb="1" eb="3">
      <t>ショクバ</t>
    </rPh>
    <rPh sb="3" eb="5">
      <t>ジョウホウ</t>
    </rPh>
    <rPh sb="5" eb="7">
      <t>ソウゴウ</t>
    </rPh>
    <rPh sb="38" eb="40">
      <t>テンサイ</t>
    </rPh>
    <phoneticPr fontId="1"/>
  </si>
  <si>
    <t>↑
職場情報総合サイトとは、「若者雇用促進総合サイト」「女性の活躍推進企業データベース」「両立支援のひろば」を横断的に検索・参照することができるもの。PRの観点からユースエール認定企業は原則情報公開する。</t>
    <rPh sb="2" eb="4">
      <t>ショクバ</t>
    </rPh>
    <rPh sb="4" eb="6">
      <t>ジョウホウ</t>
    </rPh>
    <rPh sb="6" eb="8">
      <t>ソウゴウ</t>
    </rPh>
    <rPh sb="15" eb="17">
      <t>ワカモノ</t>
    </rPh>
    <rPh sb="78" eb="80">
      <t>カンテン</t>
    </rPh>
    <rPh sb="88" eb="90">
      <t>ニンテイ</t>
    </rPh>
    <rPh sb="90" eb="92">
      <t>キギョウ</t>
    </rPh>
    <rPh sb="93" eb="95">
      <t>ゲンソク</t>
    </rPh>
    <rPh sb="95" eb="97">
      <t>ジョウホウ</t>
    </rPh>
    <rPh sb="97" eb="99">
      <t>コウカイ</t>
    </rPh>
    <phoneticPr fontId="1"/>
  </si>
  <si>
    <t>原則「する」を選択
「しない」を選択する場合は要相談</t>
    <rPh sb="0" eb="2">
      <t>ゲンソク</t>
    </rPh>
    <rPh sb="7" eb="9">
      <t>センタク</t>
    </rPh>
    <rPh sb="16" eb="18">
      <t>センタク</t>
    </rPh>
    <rPh sb="20" eb="22">
      <t>バアイ</t>
    </rPh>
    <rPh sb="23" eb="24">
      <t>ヨウ</t>
    </rPh>
    <rPh sb="24" eb="26">
      <t>ソウダン</t>
    </rPh>
    <phoneticPr fontId="1"/>
  </si>
  <si>
    <t>受入可能時期</t>
    <rPh sb="0" eb="2">
      <t>ウケイレ</t>
    </rPh>
    <rPh sb="2" eb="4">
      <t>カノウ</t>
    </rPh>
    <rPh sb="4" eb="6">
      <t>ジキ</t>
    </rPh>
    <phoneticPr fontId="1"/>
  </si>
  <si>
    <r>
      <t xml:space="preserve">企業採用ページＵＲＬ
（HW求人以外の
</t>
    </r>
    <r>
      <rPr>
        <sz val="13"/>
        <rFont val="ＭＳ Ｐゴシック"/>
        <family val="3"/>
        <charset val="128"/>
      </rPr>
      <t>場合に記載）</t>
    </r>
    <rPh sb="0" eb="2">
      <t>キギョウ</t>
    </rPh>
    <rPh sb="2" eb="4">
      <t>サイヨウ</t>
    </rPh>
    <rPh sb="14" eb="16">
      <t>キュウジン</t>
    </rPh>
    <rPh sb="16" eb="18">
      <t>イガイ</t>
    </rPh>
    <phoneticPr fontId="1"/>
  </si>
  <si>
    <r>
      <t>⑩</t>
    </r>
    <r>
      <rPr>
        <sz val="13"/>
        <color indexed="10"/>
        <rFont val="ＭＳ Ｐゴシック"/>
        <family val="3"/>
        <charset val="128"/>
      </rPr>
      <t>直近３事業年度</t>
    </r>
    <r>
      <rPr>
        <sz val="13"/>
        <rFont val="ＭＳ Ｐゴシック"/>
        <family val="3"/>
        <charset val="128"/>
      </rPr>
      <t>の育児休業取得状況</t>
    </r>
    <rPh sb="1" eb="3">
      <t>チョッキン</t>
    </rPh>
    <rPh sb="4" eb="6">
      <t>ジギョウ</t>
    </rPh>
    <rPh sb="6" eb="8">
      <t>ネンド</t>
    </rPh>
    <rPh sb="9" eb="11">
      <t>イクジ</t>
    </rPh>
    <rPh sb="11" eb="13">
      <t>キュウギョウ</t>
    </rPh>
    <rPh sb="13" eb="15">
      <t>シュトク</t>
    </rPh>
    <rPh sb="15" eb="17">
      <t>ジョウキョウ</t>
    </rPh>
    <phoneticPr fontId="1"/>
  </si>
  <si>
    <r>
      <t xml:space="preserve">実施内容
</t>
    </r>
    <r>
      <rPr>
        <sz val="13"/>
        <color indexed="23"/>
        <rFont val="ＭＳ Ｐゴシック"/>
        <family val="3"/>
        <charset val="128"/>
      </rPr>
      <t>（「可」の場合は必ず入力）</t>
    </r>
    <rPh sb="0" eb="2">
      <t>ジッシ</t>
    </rPh>
    <rPh sb="2" eb="4">
      <t>ナイヨウ</t>
    </rPh>
    <phoneticPr fontId="1"/>
  </si>
  <si>
    <r>
      <t xml:space="preserve">↑基準適合事業主認定申請書　【別添６】育児休業等取得実績報告書を基に記載している数値を参考に
認定申請の属する事業年度の直近3事業年度の数値を記載してください。
</t>
    </r>
    <r>
      <rPr>
        <sz val="13"/>
        <color indexed="10"/>
        <rFont val="ＭＳ Ｐゴシック"/>
        <family val="3"/>
        <charset val="128"/>
      </rPr>
      <t>PRシートにはこの数値が掲載されます。</t>
    </r>
    <rPh sb="15" eb="17">
      <t>ベッテン</t>
    </rPh>
    <rPh sb="19" eb="21">
      <t>イクジ</t>
    </rPh>
    <rPh sb="21" eb="23">
      <t>キュウギョウ</t>
    </rPh>
    <rPh sb="23" eb="24">
      <t>トウ</t>
    </rPh>
    <rPh sb="24" eb="26">
      <t>シュトク</t>
    </rPh>
    <rPh sb="26" eb="28">
      <t>ジッセキ</t>
    </rPh>
    <rPh sb="28" eb="31">
      <t>ホウコクショ</t>
    </rPh>
    <rPh sb="32" eb="33">
      <t>モト</t>
    </rPh>
    <rPh sb="34" eb="36">
      <t>キサイ</t>
    </rPh>
    <rPh sb="40" eb="42">
      <t>スウチ</t>
    </rPh>
    <rPh sb="43" eb="45">
      <t>サンコウ</t>
    </rPh>
    <rPh sb="47" eb="49">
      <t>ニンテイ</t>
    </rPh>
    <rPh sb="49" eb="51">
      <t>シンセイ</t>
    </rPh>
    <rPh sb="52" eb="53">
      <t>ゾク</t>
    </rPh>
    <rPh sb="55" eb="57">
      <t>ジギョウ</t>
    </rPh>
    <rPh sb="57" eb="59">
      <t>ネンド</t>
    </rPh>
    <rPh sb="60" eb="62">
      <t>チョッキン</t>
    </rPh>
    <rPh sb="63" eb="65">
      <t>ジギョウ</t>
    </rPh>
    <rPh sb="65" eb="67">
      <t>ネンド</t>
    </rPh>
    <rPh sb="68" eb="70">
      <t>スウチ</t>
    </rPh>
    <rPh sb="71" eb="73">
      <t>キサイ</t>
    </rPh>
    <rPh sb="90" eb="92">
      <t>スウチ</t>
    </rPh>
    <rPh sb="93" eb="95">
      <t>ケイサイ</t>
    </rPh>
    <phoneticPr fontId="3"/>
  </si>
  <si>
    <r>
      <t xml:space="preserve">↑
PRシート表示なし(左欄が「有」の場合は記載する。)
</t>
    </r>
    <r>
      <rPr>
        <sz val="13"/>
        <color indexed="9"/>
        <rFont val="ＭＳ Ｐゴシック"/>
        <family val="3"/>
        <charset val="128"/>
      </rPr>
      <t xml:space="preserve">
</t>
    </r>
    <r>
      <rPr>
        <sz val="13"/>
        <rFont val="ＭＳ Ｐゴシック"/>
        <family val="3"/>
        <charset val="128"/>
      </rPr>
      <t>50文字以内でポイントを絞って記載する。教育訓練制度、教育訓練短時間勤務制度がある場合はその情報を含めること。</t>
    </r>
    <rPh sb="50" eb="52">
      <t>キョウイク</t>
    </rPh>
    <rPh sb="52" eb="54">
      <t>クンレン</t>
    </rPh>
    <rPh sb="54" eb="56">
      <t>セイド</t>
    </rPh>
    <rPh sb="57" eb="59">
      <t>キョウイク</t>
    </rPh>
    <rPh sb="59" eb="61">
      <t>クンレン</t>
    </rPh>
    <rPh sb="61" eb="64">
      <t>タンジカン</t>
    </rPh>
    <rPh sb="64" eb="66">
      <t>キンム</t>
    </rPh>
    <rPh sb="66" eb="68">
      <t>セイド</t>
    </rPh>
    <rPh sb="71" eb="73">
      <t>バアイ</t>
    </rPh>
    <rPh sb="76" eb="78">
      <t>ジョウホウ</t>
    </rPh>
    <rPh sb="79" eb="80">
      <t>フク</t>
    </rPh>
    <phoneticPr fontId="3"/>
  </si>
  <si>
    <r>
      <t xml:space="preserve">↑
PRシート表示なし(左欄が「有」の場合は記載する。)
</t>
    </r>
    <r>
      <rPr>
        <sz val="13"/>
        <rFont val="ＭＳ Ｐゴシック"/>
        <family val="3"/>
        <charset val="128"/>
      </rPr>
      <t>50文字以内でポイントを絞って記載する。
事業主が実施する社内検定制度のほか、業界団体が実施する検定を活用する場合もその内容を記載すること。</t>
    </r>
    <rPh sb="51" eb="54">
      <t>ジギョウヌシ</t>
    </rPh>
    <rPh sb="55" eb="57">
      <t>ジッシ</t>
    </rPh>
    <rPh sb="59" eb="61">
      <t>シャナイ</t>
    </rPh>
    <rPh sb="61" eb="63">
      <t>ケンテイ</t>
    </rPh>
    <rPh sb="63" eb="65">
      <t>セイド</t>
    </rPh>
    <rPh sb="69" eb="71">
      <t>ギョウカイ</t>
    </rPh>
    <rPh sb="71" eb="73">
      <t>ダンタイ</t>
    </rPh>
    <rPh sb="74" eb="76">
      <t>ジッシ</t>
    </rPh>
    <rPh sb="78" eb="80">
      <t>ケンテイ</t>
    </rPh>
    <rPh sb="81" eb="83">
      <t>カツヨウ</t>
    </rPh>
    <rPh sb="85" eb="87">
      <t>バアイ</t>
    </rPh>
    <rPh sb="90" eb="92">
      <t>ナイヨウ</t>
    </rPh>
    <rPh sb="93" eb="95">
      <t>キサイ</t>
    </rPh>
    <phoneticPr fontId="3"/>
  </si>
  <si>
    <r>
      <t>　　　　　　　PRシート表示なし↑
左欄が「可」の</t>
    </r>
    <r>
      <rPr>
        <sz val="13"/>
        <rFont val="ＭＳ Ｐゴシック"/>
        <family val="3"/>
        <charset val="128"/>
      </rPr>
      <t>場合には実施できる内容を50文字以内で記載する。</t>
    </r>
    <rPh sb="12" eb="14">
      <t>ヒョウジ</t>
    </rPh>
    <rPh sb="19" eb="20">
      <t>ヒダリ</t>
    </rPh>
    <rPh sb="20" eb="21">
      <t>ラン</t>
    </rPh>
    <rPh sb="23" eb="24">
      <t>カ</t>
    </rPh>
    <phoneticPr fontId="3"/>
  </si>
  <si>
    <r>
      <t xml:space="preserve">       　　　　PRシート表示なし↑
左欄が「可」の</t>
    </r>
    <r>
      <rPr>
        <sz val="13"/>
        <rFont val="ＭＳ Ｐゴシック"/>
        <family val="3"/>
        <charset val="128"/>
      </rPr>
      <t>場合には実施できる内容を50文字以内で記載する。</t>
    </r>
    <rPh sb="16" eb="18">
      <t>ヒョウジ</t>
    </rPh>
    <rPh sb="23" eb="24">
      <t>ヒダリ</t>
    </rPh>
    <rPh sb="24" eb="25">
      <t>ラン</t>
    </rPh>
    <rPh sb="27" eb="28">
      <t>カ</t>
    </rPh>
    <phoneticPr fontId="3"/>
  </si>
  <si>
    <r>
      <t xml:space="preserve">↑
特記すべき事項があれば記載する。
</t>
    </r>
    <r>
      <rPr>
        <sz val="13"/>
        <color indexed="62"/>
        <rFont val="ＭＳ Ｐゴシック"/>
        <family val="3"/>
        <charset val="128"/>
      </rPr>
      <t>「有給休暇の取得率」の実績で認定基準を満たしている場合は「有給休暇取得率●％」とこの欄に記載してください。
直近3事業年度に「育児休業取得実績」がある場合「直近3事業年度男（男）性育児休業取得数●人」「直近3事業年度男（女）性育児休業取得率●％」と記載する。「育児休業取得実績がない」場合は「育児休業制度あり」と記載する。</t>
    </r>
    <rPh sb="20" eb="22">
      <t>ユウキュウ</t>
    </rPh>
    <rPh sb="22" eb="24">
      <t>キュウカ</t>
    </rPh>
    <rPh sb="25" eb="28">
      <t>シュトクリツ</t>
    </rPh>
    <rPh sb="30" eb="32">
      <t>ジッセキ</t>
    </rPh>
    <rPh sb="33" eb="35">
      <t>ニンテイ</t>
    </rPh>
    <rPh sb="35" eb="37">
      <t>キジュン</t>
    </rPh>
    <rPh sb="38" eb="39">
      <t>ミ</t>
    </rPh>
    <rPh sb="44" eb="46">
      <t>バアイ</t>
    </rPh>
    <rPh sb="48" eb="50">
      <t>ユウキュウ</t>
    </rPh>
    <rPh sb="50" eb="52">
      <t>キュウカ</t>
    </rPh>
    <rPh sb="52" eb="54">
      <t>シュトク</t>
    </rPh>
    <rPh sb="54" eb="55">
      <t>リツ</t>
    </rPh>
    <rPh sb="61" eb="62">
      <t>ラン</t>
    </rPh>
    <rPh sb="63" eb="65">
      <t>キサイ</t>
    </rPh>
    <rPh sb="73" eb="75">
      <t>チョッキン</t>
    </rPh>
    <rPh sb="76" eb="78">
      <t>ジギョウ</t>
    </rPh>
    <rPh sb="78" eb="80">
      <t>ネンド</t>
    </rPh>
    <rPh sb="82" eb="84">
      <t>イクジ</t>
    </rPh>
    <rPh sb="84" eb="86">
      <t>キュウギョウ</t>
    </rPh>
    <rPh sb="86" eb="88">
      <t>シュトク</t>
    </rPh>
    <rPh sb="88" eb="90">
      <t>ジッセキ</t>
    </rPh>
    <rPh sb="94" eb="96">
      <t>バアイ</t>
    </rPh>
    <rPh sb="97" eb="99">
      <t>チョッキン</t>
    </rPh>
    <rPh sb="100" eb="102">
      <t>ジギョウ</t>
    </rPh>
    <rPh sb="102" eb="104">
      <t>ネンド</t>
    </rPh>
    <rPh sb="106" eb="107">
      <t>オトコ</t>
    </rPh>
    <rPh sb="109" eb="111">
      <t>イクジ</t>
    </rPh>
    <rPh sb="111" eb="113">
      <t>キュウギョウ</t>
    </rPh>
    <rPh sb="113" eb="115">
      <t>シュトク</t>
    </rPh>
    <rPh sb="115" eb="116">
      <t>スウ</t>
    </rPh>
    <rPh sb="117" eb="118">
      <t>ニン</t>
    </rPh>
    <rPh sb="120" eb="122">
      <t>チョッキン</t>
    </rPh>
    <rPh sb="123" eb="125">
      <t>ジギョウ</t>
    </rPh>
    <rPh sb="125" eb="127">
      <t>ネンド</t>
    </rPh>
    <rPh sb="127" eb="128">
      <t>オトコ</t>
    </rPh>
    <rPh sb="129" eb="130">
      <t>オンナ</t>
    </rPh>
    <rPh sb="131" eb="132">
      <t>セイ</t>
    </rPh>
    <rPh sb="132" eb="134">
      <t>イクジ</t>
    </rPh>
    <rPh sb="134" eb="136">
      <t>キュウギョウ</t>
    </rPh>
    <rPh sb="136" eb="139">
      <t>シュトクリツ</t>
    </rPh>
    <rPh sb="143" eb="145">
      <t>キサイ</t>
    </rPh>
    <rPh sb="149" eb="151">
      <t>イクジ</t>
    </rPh>
    <rPh sb="151" eb="153">
      <t>キュウギョウ</t>
    </rPh>
    <rPh sb="153" eb="155">
      <t>シュトク</t>
    </rPh>
    <rPh sb="155" eb="157">
      <t>ジッセキ</t>
    </rPh>
    <rPh sb="161" eb="163">
      <t>バアイ</t>
    </rPh>
    <rPh sb="165" eb="167">
      <t>イクジ</t>
    </rPh>
    <rPh sb="167" eb="169">
      <t>キュウギョウ</t>
    </rPh>
    <rPh sb="169" eb="171">
      <t>セイド</t>
    </rPh>
    <rPh sb="175" eb="177">
      <t>キサイ</t>
    </rPh>
    <phoneticPr fontId="3"/>
  </si>
  <si>
    <r>
      <t xml:space="preserve">↑
ＰＲシートのトップに表示します。30文字以内で「ひとことＰＲ」を入力
</t>
    </r>
    <r>
      <rPr>
        <sz val="13"/>
        <color indexed="60"/>
        <rFont val="ＭＳ Ｐゴシック"/>
        <family val="3"/>
        <charset val="128"/>
      </rPr>
      <t>＊レイアウト上は15～20文字程度の「ひとことPR」が効果的です。</t>
    </r>
    <rPh sb="12" eb="14">
      <t>ヒョウジ</t>
    </rPh>
    <rPh sb="20" eb="22">
      <t>モジ</t>
    </rPh>
    <rPh sb="22" eb="24">
      <t>イナイ</t>
    </rPh>
    <rPh sb="34" eb="36">
      <t>ニュウリョク</t>
    </rPh>
    <rPh sb="44" eb="45">
      <t>ジョウ</t>
    </rPh>
    <rPh sb="51" eb="53">
      <t>モジ</t>
    </rPh>
    <rPh sb="53" eb="55">
      <t>テイド</t>
    </rPh>
    <rPh sb="65" eb="68">
      <t>コウカテキ</t>
    </rPh>
    <phoneticPr fontId="3"/>
  </si>
  <si>
    <t>①
対象
年度</t>
    <rPh sb="2" eb="4">
      <t>タイショウ</t>
    </rPh>
    <rPh sb="5" eb="7">
      <t>ネンド</t>
    </rPh>
    <phoneticPr fontId="1"/>
  </si>
  <si>
    <r>
      <t>↑
PRシート表示なし(左欄が「有」の場合は記載する。</t>
    </r>
    <r>
      <rPr>
        <sz val="13"/>
        <rFont val="ＭＳ Ｐゴシック"/>
        <family val="3"/>
        <charset val="128"/>
      </rPr>
      <t>50文字以内でポイントを絞って記載する。</t>
    </r>
    <r>
      <rPr>
        <sz val="13"/>
        <color indexed="9"/>
        <rFont val="ＭＳ Ｐゴシック"/>
        <family val="3"/>
        <charset val="128"/>
      </rPr>
      <t xml:space="preserve">
</t>
    </r>
    <r>
      <rPr>
        <sz val="13"/>
        <rFont val="ＭＳ Ｐゴシック"/>
        <family val="3"/>
        <charset val="128"/>
      </rPr>
      <t>キャリコンを実施するものが企業に雇用されている・資格の有無は問わないが企業全体の仕組みとして実施されていることが必要。セルフキャリアドッグがある場合はその内容を記載すること。</t>
    </r>
    <rPh sb="54" eb="56">
      <t>ジッシ</t>
    </rPh>
    <rPh sb="61" eb="63">
      <t>キギョウ</t>
    </rPh>
    <rPh sb="64" eb="66">
      <t>コヨウ</t>
    </rPh>
    <rPh sb="72" eb="74">
      <t>シカク</t>
    </rPh>
    <rPh sb="75" eb="77">
      <t>ウム</t>
    </rPh>
    <rPh sb="78" eb="79">
      <t>ト</t>
    </rPh>
    <rPh sb="83" eb="85">
      <t>キギョウ</t>
    </rPh>
    <rPh sb="85" eb="87">
      <t>ゼンタイ</t>
    </rPh>
    <rPh sb="88" eb="90">
      <t>シク</t>
    </rPh>
    <rPh sb="94" eb="96">
      <t>ジッシ</t>
    </rPh>
    <rPh sb="104" eb="106">
      <t>ヒツヨウ</t>
    </rPh>
    <rPh sb="120" eb="122">
      <t>バアイ</t>
    </rPh>
    <rPh sb="125" eb="127">
      <t>ナイヨウ</t>
    </rPh>
    <rPh sb="128" eb="130">
      <t>キサイ</t>
    </rPh>
    <phoneticPr fontId="3"/>
  </si>
  <si>
    <t>↑
広域的な事業拠点を有する企業での一定の地域に限定して働ける勤務制度の適用状況を「対応」「応相談」「対応なし」のいずれかから選択する。
なお、広域的な事業拠点を有していない場合には「対象外」を選択する。</t>
    <rPh sb="2" eb="5">
      <t>コウイキテキ</t>
    </rPh>
    <rPh sb="6" eb="8">
      <t>ジギョウ</t>
    </rPh>
    <rPh sb="8" eb="10">
      <t>キョテン</t>
    </rPh>
    <rPh sb="11" eb="12">
      <t>ユウ</t>
    </rPh>
    <rPh sb="14" eb="16">
      <t>キギョウ</t>
    </rPh>
    <rPh sb="18" eb="20">
      <t>イッテイ</t>
    </rPh>
    <rPh sb="21" eb="23">
      <t>チイキ</t>
    </rPh>
    <rPh sb="24" eb="26">
      <t>ゲンテイ</t>
    </rPh>
    <rPh sb="28" eb="29">
      <t>ハタラ</t>
    </rPh>
    <rPh sb="31" eb="33">
      <t>キンム</t>
    </rPh>
    <rPh sb="33" eb="35">
      <t>セイド</t>
    </rPh>
    <rPh sb="36" eb="38">
      <t>テキヨウ</t>
    </rPh>
    <rPh sb="38" eb="40">
      <t>ジョウキョウ</t>
    </rPh>
    <rPh sb="42" eb="44">
      <t>タイオウ</t>
    </rPh>
    <rPh sb="46" eb="49">
      <t>オウソウダン</t>
    </rPh>
    <rPh sb="51" eb="53">
      <t>タイオウ</t>
    </rPh>
    <rPh sb="63" eb="65">
      <t>センタク</t>
    </rPh>
    <rPh sb="72" eb="74">
      <t>コウイキ</t>
    </rPh>
    <rPh sb="74" eb="75">
      <t>テキ</t>
    </rPh>
    <rPh sb="76" eb="78">
      <t>ジギョウ</t>
    </rPh>
    <rPh sb="78" eb="80">
      <t>キョテン</t>
    </rPh>
    <rPh sb="81" eb="82">
      <t>ユウ</t>
    </rPh>
    <rPh sb="87" eb="89">
      <t>バアイ</t>
    </rPh>
    <rPh sb="92" eb="94">
      <t>タイショウ</t>
    </rPh>
    <rPh sb="94" eb="95">
      <t>ガイ</t>
    </rPh>
    <rPh sb="97" eb="99">
      <t>センタク</t>
    </rPh>
    <phoneticPr fontId="1"/>
  </si>
  <si>
    <r>
      <t>　　　　　　　　↑　　
・正社員募集欄は新卒等を正社員として募集を行った場合「○」をし、募集を行わなかった場合は「－」とする。
・採用者数は認定申請日、宣言申請日の直近の３事業年度の実績を記載する。
・対象者がいない場合は「－」とする。</t>
    </r>
    <r>
      <rPr>
        <sz val="13"/>
        <color indexed="10"/>
        <rFont val="ＭＳ Ｐゴシック"/>
        <family val="3"/>
        <charset val="128"/>
      </rPr>
      <t>離職者数は各事業年度の採用者数のうち、直近の事業年度末日時点の実績を記載する。</t>
    </r>
    <r>
      <rPr>
        <sz val="13"/>
        <color indexed="8"/>
        <rFont val="ＭＳ Ｐゴシック"/>
        <family val="3"/>
        <charset val="128"/>
      </rPr>
      <t xml:space="preserve">
・離職者数は当該年度の採用した者について記載（3年度前に採用した者が前年度に離職した場合は、3年度前の離職者数に記載）
</t>
    </r>
    <phoneticPr fontId="3"/>
  </si>
  <si>
    <t>1列目</t>
  </si>
  <si>
    <t>2列目</t>
  </si>
  <si>
    <t>3列目</t>
  </si>
  <si>
    <t>4列目</t>
  </si>
  <si>
    <t>5列目</t>
  </si>
  <si>
    <t>6列目</t>
  </si>
  <si>
    <t>7列目</t>
  </si>
  <si>
    <t>8列目</t>
  </si>
  <si>
    <t>9列目</t>
  </si>
  <si>
    <t>10列目</t>
  </si>
  <si>
    <t>11列目</t>
  </si>
  <si>
    <t>12列目</t>
  </si>
  <si>
    <t>13列目</t>
  </si>
  <si>
    <t>14列目</t>
  </si>
  <si>
    <t>15列目</t>
  </si>
  <si>
    <t>16列目</t>
  </si>
  <si>
    <t>17列目</t>
  </si>
  <si>
    <t>18列目</t>
  </si>
  <si>
    <t>19列目</t>
  </si>
  <si>
    <t>20列目</t>
  </si>
  <si>
    <t>21列目</t>
  </si>
  <si>
    <t>22列目</t>
  </si>
  <si>
    <t>23列目</t>
  </si>
  <si>
    <t>24列目</t>
  </si>
  <si>
    <t>25列目</t>
  </si>
  <si>
    <t>26列目</t>
  </si>
  <si>
    <t>27列目</t>
  </si>
  <si>
    <t>28列目</t>
  </si>
  <si>
    <t>29列目</t>
  </si>
  <si>
    <t>30列目</t>
  </si>
  <si>
    <t>31列目</t>
  </si>
  <si>
    <t>32列目</t>
  </si>
  <si>
    <t>33列目</t>
  </si>
  <si>
    <t>34列目</t>
  </si>
  <si>
    <t>35列目</t>
  </si>
  <si>
    <t>36列目</t>
  </si>
  <si>
    <t>37列目</t>
  </si>
  <si>
    <t>38列目</t>
  </si>
  <si>
    <t>39列目</t>
  </si>
  <si>
    <t>40列目</t>
  </si>
  <si>
    <t>41列目</t>
  </si>
  <si>
    <t>42列目</t>
  </si>
  <si>
    <t>43列目</t>
  </si>
  <si>
    <t>44列目</t>
  </si>
  <si>
    <t>45列目</t>
  </si>
  <si>
    <t>46列目</t>
  </si>
  <si>
    <t>47列目</t>
  </si>
  <si>
    <t>48列目</t>
  </si>
  <si>
    <t>49列目</t>
  </si>
  <si>
    <t>50列目</t>
  </si>
  <si>
    <t>51列目</t>
  </si>
  <si>
    <t>52列目</t>
  </si>
  <si>
    <t>53列目</t>
  </si>
  <si>
    <t>54列目</t>
  </si>
  <si>
    <t>55列目</t>
  </si>
  <si>
    <t>56列目</t>
  </si>
  <si>
    <t>57列目</t>
  </si>
  <si>
    <t>58列目</t>
  </si>
  <si>
    <t>59列目</t>
  </si>
  <si>
    <t>60列目</t>
  </si>
  <si>
    <t>61列目</t>
  </si>
  <si>
    <t>62列目</t>
  </si>
  <si>
    <t>63列目</t>
  </si>
  <si>
    <t>64列目</t>
  </si>
  <si>
    <t>65列目</t>
  </si>
  <si>
    <t>66列目</t>
  </si>
  <si>
    <t>67列目</t>
  </si>
  <si>
    <t>68列目</t>
  </si>
  <si>
    <t>69列目</t>
  </si>
  <si>
    <t>70列目</t>
  </si>
  <si>
    <t>71列目</t>
  </si>
  <si>
    <t>72列目</t>
  </si>
  <si>
    <t>73列目</t>
  </si>
  <si>
    <t>74列目</t>
  </si>
  <si>
    <t>75列目</t>
  </si>
  <si>
    <t>76列目</t>
  </si>
  <si>
    <t>77列目</t>
  </si>
  <si>
    <t>78列目</t>
  </si>
  <si>
    <t>79列目</t>
  </si>
  <si>
    <t>80列目</t>
  </si>
  <si>
    <t>81列目</t>
  </si>
  <si>
    <t>82列目</t>
  </si>
  <si>
    <t>83列目</t>
  </si>
  <si>
    <t>84列目</t>
  </si>
  <si>
    <t>85列目</t>
  </si>
  <si>
    <t>86列目</t>
  </si>
  <si>
    <t>87列目</t>
  </si>
  <si>
    <t>88列目</t>
  </si>
  <si>
    <t>89列目</t>
  </si>
  <si>
    <t>90列目</t>
  </si>
  <si>
    <t>91列目</t>
  </si>
  <si>
    <t>92列目</t>
  </si>
  <si>
    <t>93列目</t>
  </si>
  <si>
    <t>94列目</t>
  </si>
  <si>
    <t>95列目</t>
  </si>
  <si>
    <t>96列目</t>
  </si>
  <si>
    <t>97列目</t>
  </si>
  <si>
    <t>98列目</t>
  </si>
  <si>
    <t>99列目</t>
  </si>
  <si>
    <t>100列目</t>
  </si>
  <si>
    <t>101列目</t>
  </si>
  <si>
    <t>102列目</t>
  </si>
  <si>
    <t>103列目</t>
  </si>
  <si>
    <t>104列目</t>
  </si>
  <si>
    <t>105列目</t>
  </si>
  <si>
    <t>106列目</t>
  </si>
  <si>
    <t>107列目</t>
  </si>
  <si>
    <t>108列目</t>
  </si>
  <si>
    <t>109列目</t>
  </si>
  <si>
    <t>110列目</t>
  </si>
  <si>
    <t>111列目</t>
  </si>
  <si>
    <t>112列目</t>
  </si>
  <si>
    <t>113列目</t>
  </si>
  <si>
    <t>114列目</t>
  </si>
  <si>
    <t>115列目</t>
  </si>
  <si>
    <t>116列目</t>
  </si>
  <si>
    <t>117列目</t>
  </si>
  <si>
    <t>118列目</t>
  </si>
  <si>
    <t>119列目</t>
  </si>
  <si>
    <t>120列目</t>
  </si>
  <si>
    <t>121列目</t>
  </si>
  <si>
    <t>122列目</t>
  </si>
  <si>
    <t>123列目</t>
  </si>
  <si>
    <t>124列目</t>
  </si>
  <si>
    <t>125列目</t>
  </si>
  <si>
    <t>126列目</t>
  </si>
  <si>
    <t>127列目</t>
  </si>
  <si>
    <t>128列目</t>
  </si>
  <si>
    <t>129列目</t>
  </si>
  <si>
    <t>130列目</t>
  </si>
  <si>
    <t>131列目</t>
  </si>
  <si>
    <t>132列目</t>
  </si>
  <si>
    <t>133列目</t>
  </si>
  <si>
    <t>134列目</t>
  </si>
  <si>
    <t>135列目</t>
  </si>
  <si>
    <t>136列目</t>
  </si>
  <si>
    <t>育児休業制度の有無</t>
    <phoneticPr fontId="1"/>
  </si>
  <si>
    <t>↑
育児休業制度の有無を選択してください。</t>
    <rPh sb="2" eb="4">
      <t>イクジ</t>
    </rPh>
    <rPh sb="4" eb="6">
      <t>キュウギョウ</t>
    </rPh>
    <rPh sb="6" eb="8">
      <t>セイド</t>
    </rPh>
    <rPh sb="9" eb="11">
      <t>ウム</t>
    </rPh>
    <rPh sb="12" eb="14">
      <t>センタク</t>
    </rPh>
    <phoneticPr fontId="1"/>
  </si>
  <si>
    <t>有無を選択</t>
    <phoneticPr fontId="1"/>
  </si>
  <si>
    <t>↑
申請（報告）時点の状況を記載</t>
    <rPh sb="2" eb="4">
      <t>シンセイ</t>
    </rPh>
    <rPh sb="5" eb="7">
      <t>ホウコク</t>
    </rPh>
    <rPh sb="8" eb="10">
      <t>ジテン</t>
    </rPh>
    <rPh sb="11" eb="13">
      <t>ジョウキョウ</t>
    </rPh>
    <rPh sb="14" eb="16">
      <t>キサイ</t>
    </rPh>
    <phoneticPr fontId="3"/>
  </si>
  <si>
    <t>　　↑
申請（報告）時点の状況。
正社員について労働者ごとのその企業に雇い入れられてから申請時点までに勤続した年数を合計した値を労働者数で除する。</t>
    <rPh sb="4" eb="6">
      <t>シンセイ</t>
    </rPh>
    <rPh sb="7" eb="9">
      <t>ホウコク</t>
    </rPh>
    <rPh sb="10" eb="12">
      <t>ジテン</t>
    </rPh>
    <rPh sb="17" eb="20">
      <t>セイシャイン</t>
    </rPh>
    <phoneticPr fontId="3"/>
  </si>
  <si>
    <t>↑
学生や生徒が貴社を訪問する時に分かるようなアクセス方法を記載</t>
    <rPh sb="2" eb="4">
      <t>ガクセイ</t>
    </rPh>
    <rPh sb="5" eb="7">
      <t>セイト</t>
    </rPh>
    <rPh sb="8" eb="10">
      <t>キシャ</t>
    </rPh>
    <rPh sb="11" eb="13">
      <t>ホウモン</t>
    </rPh>
    <rPh sb="15" eb="16">
      <t>トキ</t>
    </rPh>
    <rPh sb="17" eb="18">
      <t>ワ</t>
    </rPh>
    <rPh sb="27" eb="29">
      <t>ホウホウ</t>
    </rPh>
    <rPh sb="30" eb="32">
      <t>キサイ</t>
    </rPh>
    <phoneticPr fontId="1"/>
  </si>
  <si>
    <r>
      <t>　　　↑
認定申請日（報告日）時点における、常時雇用する労働者（正社員以外も含む）の</t>
    </r>
    <r>
      <rPr>
        <sz val="13"/>
        <color indexed="10"/>
        <rFont val="ＭＳ Ｐゴシック"/>
        <family val="3"/>
        <charset val="128"/>
      </rPr>
      <t>数</t>
    </r>
    <r>
      <rPr>
        <sz val="13"/>
        <color indexed="8"/>
        <rFont val="ＭＳ Ｐゴシック"/>
        <family val="3"/>
        <charset val="128"/>
      </rPr>
      <t>を記載する。</t>
    </r>
    <rPh sb="5" eb="7">
      <t>ニンテイ</t>
    </rPh>
    <rPh sb="7" eb="9">
      <t>シンセイ</t>
    </rPh>
    <rPh sb="9" eb="10">
      <t>ヒ</t>
    </rPh>
    <rPh sb="11" eb="13">
      <t>ホウコク</t>
    </rPh>
    <rPh sb="13" eb="14">
      <t>ヒ</t>
    </rPh>
    <rPh sb="15" eb="17">
      <t>ジテン</t>
    </rPh>
    <rPh sb="22" eb="24">
      <t>ジョウジ</t>
    </rPh>
    <rPh sb="24" eb="26">
      <t>コヨウ</t>
    </rPh>
    <rPh sb="28" eb="31">
      <t>ロウドウシャ</t>
    </rPh>
    <rPh sb="32" eb="35">
      <t>セイシャイン</t>
    </rPh>
    <rPh sb="35" eb="37">
      <t>イガイ</t>
    </rPh>
    <rPh sb="38" eb="39">
      <t>フク</t>
    </rPh>
    <phoneticPr fontId="3"/>
  </si>
  <si>
    <t xml:space="preserve">↑
基準適合事業主認定申請書の4（2）③左欄の労働時間を転記する。
</t>
    <rPh sb="2" eb="4">
      <t>キジュン</t>
    </rPh>
    <rPh sb="4" eb="6">
      <t>テキゴウ</t>
    </rPh>
    <rPh sb="6" eb="9">
      <t>ジギョウヌシ</t>
    </rPh>
    <rPh sb="9" eb="11">
      <t>ニンテイ</t>
    </rPh>
    <rPh sb="11" eb="14">
      <t>シンセイショ</t>
    </rPh>
    <rPh sb="20" eb="21">
      <t>ヒダリ</t>
    </rPh>
    <rPh sb="21" eb="22">
      <t>ラン</t>
    </rPh>
    <rPh sb="23" eb="25">
      <t>ロウドウ</t>
    </rPh>
    <rPh sb="25" eb="27">
      <t>ジカン</t>
    </rPh>
    <rPh sb="28" eb="30">
      <t>テンキ</t>
    </rPh>
    <phoneticPr fontId="3"/>
  </si>
  <si>
    <r>
      <t xml:space="preserve">　　　　　　　　　　　　　　　　　　　　↑
</t>
    </r>
    <r>
      <rPr>
        <sz val="13"/>
        <color rgb="FFFF0000"/>
        <rFont val="ＭＳ Ｐゴシック"/>
        <family val="3"/>
        <charset val="128"/>
        <scheme val="minor"/>
      </rPr>
      <t>基準適合事業主申請【別添２】の該当者の状況を数値にして記載してください。</t>
    </r>
    <r>
      <rPr>
        <sz val="13"/>
        <color theme="1"/>
        <rFont val="ＭＳ Ｐゴシック"/>
        <family val="3"/>
        <charset val="128"/>
        <scheme val="minor"/>
      </rPr>
      <t xml:space="preserve">
・採用者数は、認定申請日の直近3事業年度において正社員として採用した新卒等を記載する。
　（＊）新卒等とは新卒者を対象とした採用枠で採用した者を言う。既卒者であっても新卒枠で採用した場合や新卒者と同等の処遇を行うものを含む。）
・正社員募集欄は新卒等を正社員として募集を行った場合「○」をし、募集を行わなかった場合は「－」とする。
・採用者数は認定申請日、宣言申請日の直近の３事業年度の実績を記載する。
・対象者がいない場合は「－」とする。</t>
    </r>
    <r>
      <rPr>
        <sz val="13"/>
        <color indexed="10"/>
        <rFont val="ＭＳ Ｐゴシック"/>
        <family val="3"/>
        <charset val="128"/>
      </rPr>
      <t>離職者数は各事業年度の採用者数のうち、直近の事業年度末日時点の実績</t>
    </r>
    <r>
      <rPr>
        <sz val="13"/>
        <color indexed="8"/>
        <rFont val="ＭＳ Ｐゴシック"/>
        <family val="3"/>
        <charset val="128"/>
      </rPr>
      <t>を記載する。
・離職者数は当該年度の採用した者について記載（3年度前に採用した者が前年度に離職した場合は、3年度前の離職者数に記載）
・正社員の新規学卒等採用者の離職率が20％以下、ただし採用者数が「3人」「4人」の場合は、離職者数1名以下。</t>
    </r>
    <rPh sb="22" eb="24">
      <t>キジュン</t>
    </rPh>
    <rPh sb="24" eb="26">
      <t>テキゴウ</t>
    </rPh>
    <rPh sb="26" eb="29">
      <t>ジギョウヌシ</t>
    </rPh>
    <rPh sb="29" eb="31">
      <t>シンセイ</t>
    </rPh>
    <rPh sb="32" eb="34">
      <t>ベッテン</t>
    </rPh>
    <rPh sb="37" eb="40">
      <t>ガイトウシャ</t>
    </rPh>
    <rPh sb="41" eb="43">
      <t>ジョウキョウ</t>
    </rPh>
    <rPh sb="44" eb="46">
      <t>スウチ</t>
    </rPh>
    <rPh sb="49" eb="51">
      <t>キサイ</t>
    </rPh>
    <rPh sb="61" eb="64">
      <t>サイヨウシャ</t>
    </rPh>
    <rPh sb="64" eb="65">
      <t>スウ</t>
    </rPh>
    <rPh sb="67" eb="69">
      <t>ニンテイ</t>
    </rPh>
    <rPh sb="69" eb="71">
      <t>シンセイ</t>
    </rPh>
    <rPh sb="71" eb="72">
      <t>ヒ</t>
    </rPh>
    <rPh sb="73" eb="75">
      <t>チョッキン</t>
    </rPh>
    <rPh sb="76" eb="78">
      <t>ジギョウ</t>
    </rPh>
    <rPh sb="78" eb="80">
      <t>ネンド</t>
    </rPh>
    <rPh sb="84" eb="87">
      <t>セイシャイン</t>
    </rPh>
    <rPh sb="90" eb="92">
      <t>サイヨウ</t>
    </rPh>
    <rPh sb="94" eb="96">
      <t>シンソツ</t>
    </rPh>
    <rPh sb="96" eb="97">
      <t>トウ</t>
    </rPh>
    <rPh sb="98" eb="100">
      <t>キサイ</t>
    </rPh>
    <rPh sb="108" eb="110">
      <t>シンソツ</t>
    </rPh>
    <rPh sb="110" eb="111">
      <t>トウ</t>
    </rPh>
    <rPh sb="113" eb="115">
      <t>シンソツ</t>
    </rPh>
    <rPh sb="115" eb="116">
      <t>シャ</t>
    </rPh>
    <rPh sb="117" eb="119">
      <t>タイショウ</t>
    </rPh>
    <rPh sb="122" eb="124">
      <t>サイヨウ</t>
    </rPh>
    <rPh sb="124" eb="125">
      <t>ワク</t>
    </rPh>
    <rPh sb="126" eb="128">
      <t>サイヨウ</t>
    </rPh>
    <rPh sb="130" eb="131">
      <t>モノ</t>
    </rPh>
    <rPh sb="132" eb="133">
      <t>イ</t>
    </rPh>
    <rPh sb="135" eb="137">
      <t>キソツ</t>
    </rPh>
    <rPh sb="137" eb="138">
      <t>シャ</t>
    </rPh>
    <rPh sb="143" eb="145">
      <t>シンソツ</t>
    </rPh>
    <rPh sb="145" eb="146">
      <t>ワク</t>
    </rPh>
    <rPh sb="147" eb="149">
      <t>サイヨウ</t>
    </rPh>
    <rPh sb="151" eb="153">
      <t>バアイ</t>
    </rPh>
    <rPh sb="154" eb="157">
      <t>シンソツシャ</t>
    </rPh>
    <rPh sb="158" eb="160">
      <t>ドウトウ</t>
    </rPh>
    <rPh sb="161" eb="163">
      <t>ショグウ</t>
    </rPh>
    <rPh sb="164" eb="165">
      <t>オコナ</t>
    </rPh>
    <rPh sb="169" eb="170">
      <t>フク</t>
    </rPh>
    <rPh sb="183" eb="185">
      <t>シンソツ</t>
    </rPh>
    <rPh sb="185" eb="186">
      <t>トウ</t>
    </rPh>
    <rPh sb="300" eb="302">
      <t>チョッキン</t>
    </rPh>
    <rPh sb="303" eb="305">
      <t>ジギョウ</t>
    </rPh>
    <rPh sb="305" eb="307">
      <t>ネンド</t>
    </rPh>
    <rPh sb="307" eb="308">
      <t>マツ</t>
    </rPh>
    <rPh sb="322" eb="325">
      <t>リショクシャ</t>
    </rPh>
    <rPh sb="325" eb="326">
      <t>スウ</t>
    </rPh>
    <rPh sb="327" eb="329">
      <t>トウガイ</t>
    </rPh>
    <rPh sb="329" eb="331">
      <t>ネンド</t>
    </rPh>
    <rPh sb="332" eb="334">
      <t>サイヨウ</t>
    </rPh>
    <rPh sb="336" eb="337">
      <t>モノ</t>
    </rPh>
    <rPh sb="341" eb="343">
      <t>キサイ</t>
    </rPh>
    <rPh sb="345" eb="347">
      <t>ネンド</t>
    </rPh>
    <rPh sb="347" eb="348">
      <t>マエ</t>
    </rPh>
    <rPh sb="349" eb="351">
      <t>サイヨウ</t>
    </rPh>
    <rPh sb="353" eb="354">
      <t>モノ</t>
    </rPh>
    <rPh sb="355" eb="358">
      <t>ゼンネンド</t>
    </rPh>
    <rPh sb="359" eb="361">
      <t>リショク</t>
    </rPh>
    <rPh sb="363" eb="365">
      <t>バアイ</t>
    </rPh>
    <rPh sb="368" eb="370">
      <t>ネンド</t>
    </rPh>
    <rPh sb="370" eb="371">
      <t>マエ</t>
    </rPh>
    <rPh sb="372" eb="375">
      <t>リショクシャ</t>
    </rPh>
    <rPh sb="375" eb="376">
      <t>スウ</t>
    </rPh>
    <rPh sb="377" eb="379">
      <t>キサイ</t>
    </rPh>
    <rPh sb="382" eb="385">
      <t>セイシャイン</t>
    </rPh>
    <rPh sb="386" eb="388">
      <t>シンキ</t>
    </rPh>
    <rPh sb="391" eb="394">
      <t>サイヨウシャ</t>
    </rPh>
    <rPh sb="395" eb="398">
      <t>リショクリツ</t>
    </rPh>
    <rPh sb="402" eb="404">
      <t>イカ</t>
    </rPh>
    <rPh sb="408" eb="411">
      <t>サイヨウシャ</t>
    </rPh>
    <rPh sb="411" eb="412">
      <t>スウ</t>
    </rPh>
    <rPh sb="415" eb="416">
      <t>ニン</t>
    </rPh>
    <rPh sb="419" eb="420">
      <t>ニン</t>
    </rPh>
    <rPh sb="422" eb="424">
      <t>バアイ</t>
    </rPh>
    <rPh sb="426" eb="429">
      <t>リショクシャ</t>
    </rPh>
    <rPh sb="429" eb="430">
      <t>スウ</t>
    </rPh>
    <rPh sb="431" eb="434">
      <t>メイイカ</t>
    </rPh>
    <phoneticPr fontId="3"/>
  </si>
  <si>
    <t xml:space="preserve">↑
基準適合事業主認定申請書の4（2）④右欄を転記する。
</t>
    <rPh sb="20" eb="21">
      <t>ミギ</t>
    </rPh>
    <rPh sb="21" eb="22">
      <t>ラン</t>
    </rPh>
    <rPh sb="23" eb="25">
      <t>テンキ</t>
    </rPh>
    <phoneticPr fontId="1"/>
  </si>
  <si>
    <t xml:space="preserve">↑
基準適合事業主認定申請書の4（2）④左欄の年平均取得率を転記する
</t>
    <rPh sb="23" eb="26">
      <t>ネンヘイキン</t>
    </rPh>
    <rPh sb="26" eb="28">
      <t>シュトク</t>
    </rPh>
    <rPh sb="28" eb="29">
      <t>リツ</t>
    </rPh>
    <rPh sb="30" eb="32">
      <t>テンキ</t>
    </rPh>
    <phoneticPr fontId="1"/>
  </si>
  <si>
    <t>↑
認定申請日の直近の事業年度における、男女別の育児休業取得対象者数及び取得者数を記載する。
なお、出産した者、配偶者が出産した者がいなかった場合、「－」とする。
・男性は、直近の事業年度において配偶者が出産した者の数及び当該年度の育児休業取得者数　　
・女性は、直近の事業年度において出産した者の数及び育児休業取得者数
・育児休業等に関する認定基準について、取得実績がない場合には「育児休業制度あり」と記載してください。</t>
    <rPh sb="6" eb="7">
      <t>ヒ</t>
    </rPh>
    <rPh sb="162" eb="164">
      <t>イクジ</t>
    </rPh>
    <rPh sb="164" eb="166">
      <t>キュウギョウ</t>
    </rPh>
    <rPh sb="166" eb="167">
      <t>トウ</t>
    </rPh>
    <rPh sb="168" eb="169">
      <t>カン</t>
    </rPh>
    <rPh sb="171" eb="173">
      <t>ニンテイ</t>
    </rPh>
    <rPh sb="173" eb="175">
      <t>キジュン</t>
    </rPh>
    <rPh sb="180" eb="182">
      <t>シュトク</t>
    </rPh>
    <rPh sb="182" eb="184">
      <t>ジッセキ</t>
    </rPh>
    <rPh sb="187" eb="189">
      <t>バアイ</t>
    </rPh>
    <rPh sb="192" eb="194">
      <t>イクジ</t>
    </rPh>
    <rPh sb="194" eb="196">
      <t>キュウギョウ</t>
    </rPh>
    <rPh sb="196" eb="198">
      <t>セイド</t>
    </rPh>
    <rPh sb="202" eb="204">
      <t>キサイ</t>
    </rPh>
    <phoneticPr fontId="3"/>
  </si>
  <si>
    <t>↑
認定申請日（報告日）時点における常時雇用する労働者（正社員以外を含む）の状況を記載。割合（％）は、小数点第2位以下を切り捨てる。
対象者がいない場合は「0％」とする。役員とは会社法上の役員並びにその職務の内容及び責任の程度が役員に相当する者を指す。</t>
    <rPh sb="2" eb="4">
      <t>ニンテイ</t>
    </rPh>
    <rPh sb="4" eb="6">
      <t>シンセイ</t>
    </rPh>
    <rPh sb="8" eb="10">
      <t>ホウコク</t>
    </rPh>
    <rPh sb="10" eb="11">
      <t>ヒ</t>
    </rPh>
    <rPh sb="18" eb="20">
      <t>ジョウジ</t>
    </rPh>
    <rPh sb="20" eb="22">
      <t>コヨウ</t>
    </rPh>
    <rPh sb="24" eb="27">
      <t>ロウドウシャ</t>
    </rPh>
    <rPh sb="28" eb="31">
      <t>セイシャイン</t>
    </rPh>
    <rPh sb="31" eb="33">
      <t>イガイ</t>
    </rPh>
    <rPh sb="34" eb="35">
      <t>フク</t>
    </rPh>
    <phoneticPr fontId="3"/>
  </si>
  <si>
    <r>
      <t xml:space="preserve">↑
PRシート表示なし(左欄が「有」の場合は記載する。）
</t>
    </r>
    <r>
      <rPr>
        <sz val="13"/>
        <rFont val="ＭＳ Ｐゴシック"/>
        <family val="3"/>
        <charset val="128"/>
      </rPr>
      <t xml:space="preserve">200文字以内でポイントを絞って記載する。
</t>
    </r>
    <r>
      <rPr>
        <sz val="13"/>
        <color rgb="FF0070C0"/>
        <rFont val="ＭＳ Ｐゴシック"/>
        <family val="3"/>
        <charset val="128"/>
      </rPr>
      <t>ここで体裁を整えても（セル内改行しても）PRシートには反映しません。</t>
    </r>
    <rPh sb="7" eb="9">
      <t>ヒョウジ</t>
    </rPh>
    <rPh sb="12" eb="13">
      <t>ヒダリ</t>
    </rPh>
    <rPh sb="13" eb="14">
      <t>ラン</t>
    </rPh>
    <rPh sb="16" eb="17">
      <t>アリ</t>
    </rPh>
    <rPh sb="19" eb="21">
      <t>バアイ</t>
    </rPh>
    <rPh sb="22" eb="24">
      <t>キサイ</t>
    </rPh>
    <rPh sb="56" eb="58">
      <t>テイサイ</t>
    </rPh>
    <rPh sb="59" eb="60">
      <t>トトノ</t>
    </rPh>
    <rPh sb="66" eb="67">
      <t>ナイ</t>
    </rPh>
    <rPh sb="67" eb="69">
      <t>カイギョウ</t>
    </rPh>
    <rPh sb="80" eb="82">
      <t>ハンエイ</t>
    </rPh>
    <phoneticPr fontId="3"/>
  </si>
  <si>
    <r>
      <t xml:space="preserve">↑
企業の福利厚生制度について記載してください。
</t>
    </r>
    <r>
      <rPr>
        <sz val="13"/>
        <color rgb="FF0070C0"/>
        <rFont val="ＭＳ Ｐゴシック"/>
        <family val="3"/>
        <charset val="128"/>
        <scheme val="minor"/>
      </rPr>
      <t>ここで体裁を整えても（セル内改行しても）PRシートには反映しません。</t>
    </r>
    <rPh sb="2" eb="4">
      <t>キギョウ</t>
    </rPh>
    <rPh sb="5" eb="7">
      <t>フクリ</t>
    </rPh>
    <rPh sb="7" eb="9">
      <t>コウセイ</t>
    </rPh>
    <rPh sb="9" eb="11">
      <t>セイド</t>
    </rPh>
    <rPh sb="15" eb="17">
      <t>キサイ</t>
    </rPh>
    <phoneticPr fontId="3"/>
  </si>
  <si>
    <r>
      <t xml:space="preserve">↑
求人又は募集する業務の遂行に必要となる能力や適性を200文字以内で記載する。
</t>
    </r>
    <r>
      <rPr>
        <sz val="13"/>
        <color indexed="60"/>
        <rFont val="ＭＳ Ｐゴシック"/>
        <family val="3"/>
        <charset val="128"/>
      </rPr>
      <t xml:space="preserve">＊最大文字数を入れると字が小さく読みにくくなります。
PRの観点から100文字～120文字程度にポイントを絞って作成してください。
</t>
    </r>
    <r>
      <rPr>
        <sz val="13"/>
        <color rgb="FF0070C0"/>
        <rFont val="ＭＳ Ｐゴシック"/>
        <family val="3"/>
        <charset val="128"/>
      </rPr>
      <t>ここで体裁を整えても（セル内改行しても）PRシートには反映しません。</t>
    </r>
    <phoneticPr fontId="3"/>
  </si>
  <si>
    <r>
      <t xml:space="preserve">↑
新卒者等に対して、先輩の立場として伝えてたいことを具体的に記載してください。
企業PRの観点で記載してください。
</t>
    </r>
    <r>
      <rPr>
        <sz val="13"/>
        <color indexed="60"/>
        <rFont val="ＭＳ Ｐゴシック"/>
        <family val="3"/>
        <charset val="128"/>
      </rPr>
      <t xml:space="preserve">＊最大文字数を入れると字が小さく読みにくくなります。
PRの観点から100文字～120文字程度にポイントを絞って作成してください。
</t>
    </r>
    <r>
      <rPr>
        <sz val="13"/>
        <color rgb="FF0070C0"/>
        <rFont val="ＭＳ Ｐゴシック"/>
        <family val="3"/>
        <charset val="128"/>
      </rPr>
      <t>ここで体裁を整えても（セル内改行しても）PRシートには反映しません。</t>
    </r>
    <rPh sb="2" eb="5">
      <t>シンソツシャ</t>
    </rPh>
    <rPh sb="5" eb="6">
      <t>トウ</t>
    </rPh>
    <rPh sb="7" eb="8">
      <t>タイ</t>
    </rPh>
    <rPh sb="11" eb="13">
      <t>センパイ</t>
    </rPh>
    <rPh sb="14" eb="16">
      <t>タチバ</t>
    </rPh>
    <rPh sb="19" eb="20">
      <t>ツタ</t>
    </rPh>
    <rPh sb="27" eb="30">
      <t>グタイテキ</t>
    </rPh>
    <rPh sb="31" eb="33">
      <t>キサイ</t>
    </rPh>
    <rPh sb="41" eb="43">
      <t>キギョウ</t>
    </rPh>
    <rPh sb="46" eb="48">
      <t>カンテン</t>
    </rPh>
    <rPh sb="49" eb="51">
      <t>キサイ</t>
    </rPh>
    <phoneticPr fontId="3"/>
  </si>
  <si>
    <r>
      <t xml:space="preserve">↑
新卒者等に対して、社長の立場として伝えてたいことを記載してください。
企業PRの観点で記載してください。
</t>
    </r>
    <r>
      <rPr>
        <sz val="13"/>
        <color indexed="60"/>
        <rFont val="ＭＳ Ｐゴシック"/>
        <family val="3"/>
        <charset val="128"/>
      </rPr>
      <t xml:space="preserve">＊最大文字数を入れると字が小さく読みにくくなります。
PRの観点から100文字～120文字程度にポイントを絞って作成してください。
</t>
    </r>
    <r>
      <rPr>
        <sz val="13"/>
        <color rgb="FF0070C0"/>
        <rFont val="ＭＳ Ｐゴシック"/>
        <family val="3"/>
        <charset val="128"/>
      </rPr>
      <t>ここで体裁を整えても（セル内改行しても）PRシートには反映しません。</t>
    </r>
    <rPh sb="2" eb="5">
      <t>シンソツシャ</t>
    </rPh>
    <rPh sb="5" eb="6">
      <t>トウ</t>
    </rPh>
    <rPh sb="7" eb="8">
      <t>タイ</t>
    </rPh>
    <rPh sb="11" eb="13">
      <t>シャチョウ</t>
    </rPh>
    <rPh sb="14" eb="16">
      <t>タチバ</t>
    </rPh>
    <rPh sb="19" eb="20">
      <t>ツタ</t>
    </rPh>
    <rPh sb="27" eb="29">
      <t>キサイ</t>
    </rPh>
    <rPh sb="37" eb="39">
      <t>キギョウ</t>
    </rPh>
    <rPh sb="42" eb="44">
      <t>カンテン</t>
    </rPh>
    <rPh sb="45" eb="47">
      <t>キサイ</t>
    </rPh>
    <rPh sb="57" eb="59">
      <t>サイダイ</t>
    </rPh>
    <rPh sb="59" eb="62">
      <t>モジスウ</t>
    </rPh>
    <rPh sb="63" eb="64">
      <t>イ</t>
    </rPh>
    <rPh sb="67" eb="68">
      <t>ジ</t>
    </rPh>
    <rPh sb="69" eb="70">
      <t>チイ</t>
    </rPh>
    <rPh sb="72" eb="73">
      <t>ヨ</t>
    </rPh>
    <rPh sb="86" eb="88">
      <t>カンテン</t>
    </rPh>
    <rPh sb="93" eb="95">
      <t>モジ</t>
    </rPh>
    <rPh sb="99" eb="101">
      <t>モジ</t>
    </rPh>
    <rPh sb="101" eb="103">
      <t>テイド</t>
    </rPh>
    <rPh sb="109" eb="110">
      <t>シボ</t>
    </rPh>
    <rPh sb="112" eb="114">
      <t>サクセイ</t>
    </rPh>
    <phoneticPr fontId="3"/>
  </si>
  <si>
    <r>
      <t xml:space="preserve">↑
非正規労働者の企業情報（新卒者等の採用状況、所定外労働時間実績、有給休暇取得状況等）について50文字以内でポイントを絞って記載。
</t>
    </r>
    <r>
      <rPr>
        <sz val="13"/>
        <color theme="5"/>
        <rFont val="ＭＳ Ｐゴシック"/>
        <family val="3"/>
        <charset val="128"/>
        <scheme val="minor"/>
      </rPr>
      <t>PRの観点から「非正規労働者も働きやすい環境で一緒に働いている」情報や「正規登用ありなど」良い部分を記載してください。</t>
    </r>
    <rPh sb="71" eb="73">
      <t>カンテン</t>
    </rPh>
    <rPh sb="76" eb="77">
      <t>ヒ</t>
    </rPh>
    <rPh sb="77" eb="79">
      <t>セイキ</t>
    </rPh>
    <rPh sb="79" eb="82">
      <t>ロウドウシャ</t>
    </rPh>
    <rPh sb="83" eb="84">
      <t>ハタラ</t>
    </rPh>
    <rPh sb="88" eb="90">
      <t>カンキョウ</t>
    </rPh>
    <rPh sb="91" eb="93">
      <t>イッショ</t>
    </rPh>
    <rPh sb="94" eb="95">
      <t>ハタラ</t>
    </rPh>
    <rPh sb="100" eb="102">
      <t>ジョウホウ</t>
    </rPh>
    <rPh sb="104" eb="106">
      <t>セイキ</t>
    </rPh>
    <rPh sb="106" eb="108">
      <t>トウヨウ</t>
    </rPh>
    <rPh sb="113" eb="114">
      <t>ヨ</t>
    </rPh>
    <rPh sb="115" eb="117">
      <t>ブブン</t>
    </rPh>
    <rPh sb="118" eb="120">
      <t>キサイ</t>
    </rPh>
    <phoneticPr fontId="3"/>
  </si>
  <si>
    <t>プラチナ
えるぼし
認定企業</t>
  </si>
  <si>
    <t>137列目</t>
  </si>
  <si>
    <t>【その他の自治体の認定企業】登録コード一覧表</t>
    <rPh sb="3" eb="4">
      <t>タ</t>
    </rPh>
    <rPh sb="5" eb="8">
      <t>ジチタイ</t>
    </rPh>
    <rPh sb="9" eb="11">
      <t>ニンテイ</t>
    </rPh>
    <rPh sb="11" eb="13">
      <t>キギョウ</t>
    </rPh>
    <rPh sb="14" eb="16">
      <t>トウロク</t>
    </rPh>
    <rPh sb="19" eb="22">
      <t>イチランヒョウ</t>
    </rPh>
    <phoneticPr fontId="59"/>
  </si>
  <si>
    <t xml:space="preserve">都道府県 </t>
    <phoneticPr fontId="1"/>
  </si>
  <si>
    <t xml:space="preserve">名称 </t>
  </si>
  <si>
    <t>登録コード</t>
    <rPh sb="0" eb="2">
      <t>トウロク</t>
    </rPh>
    <phoneticPr fontId="1"/>
  </si>
  <si>
    <t xml:space="preserve">都道府県 </t>
  </si>
  <si>
    <t>登録コード</t>
    <rPh sb="0" eb="2">
      <t>トウロク</t>
    </rPh>
    <phoneticPr fontId="59"/>
  </si>
  <si>
    <t xml:space="preserve">北海道 </t>
  </si>
  <si>
    <t>北海道働き方改革推進企業認定制度(ゴールド認定、シルバー認定、ブロンズ認定、ホワイト認定)</t>
    <rPh sb="21" eb="23">
      <t>ニンテイ</t>
    </rPh>
    <rPh sb="28" eb="30">
      <t>ニンテイ</t>
    </rPh>
    <rPh sb="35" eb="37">
      <t>ニンテイ</t>
    </rPh>
    <rPh sb="42" eb="44">
      <t>ニンテイ</t>
    </rPh>
    <phoneticPr fontId="59"/>
  </si>
  <si>
    <t xml:space="preserve">石川県 </t>
  </si>
  <si>
    <t xml:space="preserve">「いしかわ男女共同参画推進宣言企業」認定制度 </t>
    <phoneticPr fontId="59"/>
  </si>
  <si>
    <t xml:space="preserve">島根県 </t>
  </si>
  <si>
    <t xml:space="preserve">しまねいきいき雇用賞 </t>
  </si>
  <si>
    <t xml:space="preserve">熊本県 </t>
  </si>
  <si>
    <t xml:space="preserve">ブライト企業推進事業 </t>
  </si>
  <si>
    <t>北海道働き方改革推進企業・女性活躍表彰</t>
    <phoneticPr fontId="59"/>
  </si>
  <si>
    <t xml:space="preserve">石川県ワークライフバランス企業知事表彰 </t>
  </si>
  <si>
    <t>「しまねいきいき職場宣言」宣言企業</t>
  </si>
  <si>
    <t>よかボス企業</t>
  </si>
  <si>
    <t xml:space="preserve">青森県 </t>
  </si>
  <si>
    <t xml:space="preserve">青森県いきいき男女共同参画社会づくり表彰 </t>
  </si>
  <si>
    <t xml:space="preserve">いしかわ男女共同参画推進宣言企業「女性活躍加速化クラス」 </t>
    <phoneticPr fontId="59"/>
  </si>
  <si>
    <t xml:space="preserve">「しまね女性の活躍応援企業」 </t>
  </si>
  <si>
    <t>熊本県女性の社会参画加速化宣言</t>
  </si>
  <si>
    <t>あおもりイクボス宣言企業</t>
    <rPh sb="8" eb="10">
      <t>センゲン</t>
    </rPh>
    <rPh sb="10" eb="12">
      <t>キギョウ</t>
    </rPh>
    <phoneticPr fontId="1"/>
  </si>
  <si>
    <t>石川県ワークライフバランス企業登録</t>
    <phoneticPr fontId="59"/>
  </si>
  <si>
    <t>しまね女性の活躍応援企業表彰</t>
  </si>
  <si>
    <t>熊本県男女共同参画推進事業者表彰</t>
  </si>
  <si>
    <t>あおもり働き方改革推進企業認証制度</t>
    <phoneticPr fontId="59"/>
  </si>
  <si>
    <t xml:space="preserve">福井県 </t>
  </si>
  <si>
    <t>社員ファースト企業認定</t>
    <phoneticPr fontId="59"/>
  </si>
  <si>
    <t>しまね子育て応援企業「こっころカンパニー」</t>
  </si>
  <si>
    <t xml:space="preserve">大分県 </t>
  </si>
  <si>
    <t xml:space="preserve">おおいた子育て応援団「しごと子育てサポート企業」 </t>
  </si>
  <si>
    <t xml:space="preserve">岩手県 </t>
  </si>
  <si>
    <t xml:space="preserve">「いわて子育てにやさしい企業等」認証・表彰制度 </t>
  </si>
  <si>
    <t>社員ファースト企業宣言</t>
    <phoneticPr fontId="59"/>
  </si>
  <si>
    <t>「プレミアムこっころカンパニー」表彰</t>
    <rPh sb="16" eb="18">
      <t>ヒョウショウ</t>
    </rPh>
    <phoneticPr fontId="1"/>
  </si>
  <si>
    <t>おおいたイクボス宣言</t>
    <phoneticPr fontId="59"/>
  </si>
  <si>
    <t xml:space="preserve">山梨県 </t>
  </si>
  <si>
    <t xml:space="preserve">中小企業労務改善優良団体等知事表彰 </t>
  </si>
  <si>
    <t>しまねイクボスネットワーク</t>
  </si>
  <si>
    <t>「おおいた働き方改革」推進優良企業表彰</t>
    <phoneticPr fontId="59"/>
  </si>
  <si>
    <t>いわて働き方改革アワードAWARD</t>
    <phoneticPr fontId="59"/>
  </si>
  <si>
    <t xml:space="preserve">子育て応援･男女いきいき宣言 </t>
    <phoneticPr fontId="59"/>
  </si>
  <si>
    <t xml:space="preserve">岡山県 </t>
  </si>
  <si>
    <t xml:space="preserve">岡山県男女共同参画社会づくり表彰 </t>
  </si>
  <si>
    <t>女性活躍推進宣言</t>
    <phoneticPr fontId="59"/>
  </si>
  <si>
    <t>「いわて女性活躍認定企業等」認定</t>
    <phoneticPr fontId="59"/>
  </si>
  <si>
    <t xml:space="preserve">山梨県男女共同参画推進事業者等表彰 </t>
  </si>
  <si>
    <t xml:space="preserve">「おかやま子育て応援宣言企業」表彰制度 </t>
  </si>
  <si>
    <t>おおいた女性活躍推進事業者表彰</t>
    <phoneticPr fontId="59"/>
  </si>
  <si>
    <t>イクボス宣言企業・団体</t>
    <phoneticPr fontId="59"/>
  </si>
  <si>
    <t>YAMANASHIワーキングスタイルアワード</t>
    <phoneticPr fontId="59"/>
  </si>
  <si>
    <t>おかやま子育て応援宣言企業</t>
    <phoneticPr fontId="59"/>
  </si>
  <si>
    <t xml:space="preserve">宮崎県 </t>
  </si>
  <si>
    <t xml:space="preserve">仕事と生活の両立応援宣言登録制度 </t>
    <rPh sb="3" eb="5">
      <t>セイカツ</t>
    </rPh>
    <phoneticPr fontId="59"/>
  </si>
  <si>
    <t xml:space="preserve">宮城県 </t>
  </si>
  <si>
    <t>女性のチカラを活かす企業認証制度 
（ゴールド認証企業）</t>
    <rPh sb="23" eb="25">
      <t>ニンショウ</t>
    </rPh>
    <rPh sb="25" eb="27">
      <t>キギョウ</t>
    </rPh>
    <phoneticPr fontId="59"/>
  </si>
  <si>
    <t>「山梨えるみん」認定制度</t>
    <phoneticPr fontId="59"/>
  </si>
  <si>
    <t>おかやま若者再チャレンジ応援宣言企業</t>
    <phoneticPr fontId="59"/>
  </si>
  <si>
    <t>働きやすい職場「ひなたの極」認証制度</t>
    <rPh sb="0" eb="1">
      <t>ハタラ</t>
    </rPh>
    <rPh sb="5" eb="7">
      <t>ショクバ</t>
    </rPh>
    <rPh sb="12" eb="13">
      <t>キワ</t>
    </rPh>
    <rPh sb="14" eb="16">
      <t>ニンショウ</t>
    </rPh>
    <rPh sb="16" eb="18">
      <t>セイド</t>
    </rPh>
    <phoneticPr fontId="59"/>
  </si>
  <si>
    <t xml:space="preserve">長野県 </t>
  </si>
  <si>
    <t>職場いきいきアドバンスカンパニー認証制度</t>
    <rPh sb="16" eb="18">
      <t>ニンショウ</t>
    </rPh>
    <rPh sb="18" eb="20">
      <t>セイド</t>
    </rPh>
    <phoneticPr fontId="59"/>
  </si>
  <si>
    <t xml:space="preserve">広島県 </t>
  </si>
  <si>
    <t xml:space="preserve">広島県仕事と家庭の両立支援企業登録制度 </t>
    <rPh sb="13" eb="15">
      <t>キギョウ</t>
    </rPh>
    <phoneticPr fontId="59"/>
  </si>
  <si>
    <t>男女共同参画功労賞</t>
    <phoneticPr fontId="59"/>
  </si>
  <si>
    <t xml:space="preserve">「いきいき男女・にこにこ子育て応援企業」宮城県知事表彰 </t>
  </si>
  <si>
    <t xml:space="preserve">社員の子育て応援宣言 </t>
  </si>
  <si>
    <t xml:space="preserve">広島県男性育児休業等促進宣言企業登録(育メン休暇応援）制度 </t>
    <phoneticPr fontId="59"/>
  </si>
  <si>
    <t>「みやざき女性の活躍推進会議」会員企業</t>
    <rPh sb="5" eb="7">
      <t>ジョセイ</t>
    </rPh>
    <rPh sb="8" eb="10">
      <t>カツヤク</t>
    </rPh>
    <rPh sb="10" eb="12">
      <t>スイシン</t>
    </rPh>
    <rPh sb="12" eb="14">
      <t>カイギ</t>
    </rPh>
    <rPh sb="15" eb="17">
      <t>カイイン</t>
    </rPh>
    <rPh sb="17" eb="19">
      <t>キギョウ</t>
    </rPh>
    <phoneticPr fontId="59"/>
  </si>
  <si>
    <t>みやぎ介護人材を育む取組宣言認証制度</t>
    <phoneticPr fontId="1"/>
  </si>
  <si>
    <t xml:space="preserve">女性の活躍推進企業知事表彰 </t>
    <phoneticPr fontId="59"/>
  </si>
  <si>
    <t>広島県働き方改革実践企業認定制度</t>
    <phoneticPr fontId="59"/>
  </si>
  <si>
    <t xml:space="preserve">鹿児島県 </t>
  </si>
  <si>
    <t xml:space="preserve">かごしま子育て応援企業 </t>
  </si>
  <si>
    <t>みやぎ働き方改革宣言企業・実践企業支援制度</t>
    <rPh sb="3" eb="4">
      <t>ハタラ</t>
    </rPh>
    <rPh sb="5" eb="6">
      <t>カタ</t>
    </rPh>
    <rPh sb="6" eb="8">
      <t>カイカク</t>
    </rPh>
    <rPh sb="8" eb="10">
      <t>センゲン</t>
    </rPh>
    <rPh sb="10" eb="12">
      <t>キギョウ</t>
    </rPh>
    <rPh sb="13" eb="15">
      <t>ジッセン</t>
    </rPh>
    <rPh sb="15" eb="17">
      <t>キギョウ</t>
    </rPh>
    <rPh sb="17" eb="19">
      <t>シエン</t>
    </rPh>
    <rPh sb="19" eb="21">
      <t>セイド</t>
    </rPh>
    <phoneticPr fontId="1"/>
  </si>
  <si>
    <t xml:space="preserve">岐阜県 </t>
  </si>
  <si>
    <t>岐阜県ワーク・ライフ・バランス推進企業登録制度</t>
    <phoneticPr fontId="1"/>
  </si>
  <si>
    <t>イクボス同盟ひろしま</t>
    <phoneticPr fontId="59"/>
  </si>
  <si>
    <t>かごしま「働き方改革」推進企業認定制度</t>
    <phoneticPr fontId="59"/>
  </si>
  <si>
    <t xml:space="preserve">秋田県 </t>
  </si>
  <si>
    <t xml:space="preserve">秋田県女性の活躍推進企業表彰 </t>
  </si>
  <si>
    <t>「岐阜県ワーク・ライフ・バランス推進エクセレント企業」認定制度</t>
    <phoneticPr fontId="59"/>
  </si>
  <si>
    <t xml:space="preserve">山口県 </t>
  </si>
  <si>
    <t xml:space="preserve">やまぐち子育て応援企業宣言制度 </t>
  </si>
  <si>
    <t>建設雇用改善優良事業所（知事表彰）</t>
  </si>
  <si>
    <t xml:space="preserve">男女イキイキ職場宣言事業所 </t>
  </si>
  <si>
    <t xml:space="preserve">静岡県 </t>
  </si>
  <si>
    <t xml:space="preserve">中小企業労務管理優良事業所褒賞 </t>
    <phoneticPr fontId="1"/>
  </si>
  <si>
    <t xml:space="preserve">やまぐちイクメン応援企業宣言制度 </t>
  </si>
  <si>
    <t xml:space="preserve">沖縄県 </t>
  </si>
  <si>
    <t xml:space="preserve">沖縄県人材育成企業認証制度 </t>
    <rPh sb="10" eb="11">
      <t>ショウ</t>
    </rPh>
    <phoneticPr fontId="59"/>
  </si>
  <si>
    <t xml:space="preserve">男女共同参画職場作り事業 </t>
  </si>
  <si>
    <t>静岡県男女共同参画社会づくり活動に関する知事褒賞</t>
  </si>
  <si>
    <t xml:space="preserve">やまぐち男女共同参画推進事業者認証制度 </t>
  </si>
  <si>
    <t xml:space="preserve">沖縄県ワーク・ライフ・バランス企業認証制度  </t>
    <rPh sb="0" eb="2">
      <t>オキナワ</t>
    </rPh>
    <rPh sb="2" eb="3">
      <t>ケン</t>
    </rPh>
    <rPh sb="15" eb="17">
      <t>キギョウ</t>
    </rPh>
    <rPh sb="17" eb="19">
      <t>ニンショウ</t>
    </rPh>
    <rPh sb="19" eb="21">
      <t>セイド</t>
    </rPh>
    <phoneticPr fontId="1"/>
  </si>
  <si>
    <t xml:space="preserve">「脱少子化ウェーブを巻き起こす行動県民会議」（通称：ベビーウェーブ・アクション）会長表彰 </t>
    <rPh sb="23" eb="25">
      <t>ツウショウ</t>
    </rPh>
    <phoneticPr fontId="59"/>
  </si>
  <si>
    <t>静岡県次世代育成支援企業（こうのとりカンパニー）認証制度</t>
    <rPh sb="8" eb="10">
      <t>しえん</t>
    </rPh>
    <phoneticPr fontId="1" type="Hiragana"/>
  </si>
  <si>
    <t xml:space="preserve">やまぐち女性の活躍推進事業者宣言制度 </t>
  </si>
  <si>
    <t xml:space="preserve">政令指定都市 </t>
  </si>
  <si>
    <t xml:space="preserve">秋田県子ども・子育て支援知事表彰（あきた子育て応援企業表彰） </t>
  </si>
  <si>
    <t>ふじのくに子育てに優しい企業表彰</t>
    <phoneticPr fontId="1" type="Hiragana"/>
  </si>
  <si>
    <t>やまぐち働き方改革推進優良企業表彰</t>
  </si>
  <si>
    <t xml:space="preserve">札幌市 </t>
  </si>
  <si>
    <t>ワーク・ライフ・バランスplus企業認証</t>
    <phoneticPr fontId="59"/>
  </si>
  <si>
    <t xml:space="preserve">山形県 </t>
  </si>
  <si>
    <t>やまがたイクボス同盟</t>
    <rPh sb="8" eb="10">
      <t>ドウメイ</t>
    </rPh>
    <phoneticPr fontId="59"/>
  </si>
  <si>
    <t xml:space="preserve">愛知県 </t>
  </si>
  <si>
    <t xml:space="preserve">愛知県ファミリー・フレンドリー企業登録制度 </t>
  </si>
  <si>
    <t>誰もが活躍できるやまぐちの企業</t>
  </si>
  <si>
    <t xml:space="preserve">横浜市 </t>
  </si>
  <si>
    <t xml:space="preserve">よこはまグッドバランス賞 </t>
  </si>
  <si>
    <t xml:space="preserve">福島県 </t>
    <phoneticPr fontId="1"/>
  </si>
  <si>
    <t xml:space="preserve">次世代育成支援企業認証制度 </t>
  </si>
  <si>
    <t xml:space="preserve">愛知県ファミリー・フレンドリー企業表彰 </t>
  </si>
  <si>
    <t xml:space="preserve">徳島県 </t>
  </si>
  <si>
    <t xml:space="preserve">徳島県はぐくみ支援企業認証制度 </t>
    <rPh sb="11" eb="13">
      <t>ニンショウ</t>
    </rPh>
    <phoneticPr fontId="1"/>
  </si>
  <si>
    <t xml:space="preserve">相模原市 </t>
  </si>
  <si>
    <t xml:space="preserve">相模原市仕事と家庭両立支援推進企業表彰 </t>
  </si>
  <si>
    <t xml:space="preserve">福島県ワーク･ライフ･バランス大賞 </t>
    <rPh sb="0" eb="3">
      <t>フクシマケン</t>
    </rPh>
    <phoneticPr fontId="59"/>
  </si>
  <si>
    <t>あいち女性輝きカンパニー認証制度</t>
    <phoneticPr fontId="1"/>
  </si>
  <si>
    <t>はぐくみ支援企業表彰</t>
    <phoneticPr fontId="59"/>
  </si>
  <si>
    <t xml:space="preserve">静岡市 </t>
  </si>
  <si>
    <t>静岡市多様な人材の活躍応援事業所表彰</t>
    <phoneticPr fontId="59"/>
  </si>
  <si>
    <t>イクボス宣言</t>
    <phoneticPr fontId="59"/>
  </si>
  <si>
    <t>あいち女性輝きカンパニー優良企業表彰</t>
    <rPh sb="12" eb="14">
      <t>ユウリョウ</t>
    </rPh>
    <rPh sb="14" eb="16">
      <t>キギョウ</t>
    </rPh>
    <rPh sb="16" eb="18">
      <t>ヒョウショウ</t>
    </rPh>
    <phoneticPr fontId="1"/>
  </si>
  <si>
    <t>とくしま子育て大賞表彰</t>
    <rPh sb="4" eb="6">
      <t>コソダ</t>
    </rPh>
    <rPh sb="7" eb="9">
      <t>タイショウ</t>
    </rPh>
    <rPh sb="9" eb="11">
      <t>ヒョウショウ</t>
    </rPh>
    <phoneticPr fontId="64"/>
  </si>
  <si>
    <t xml:space="preserve">浜松市 </t>
  </si>
  <si>
    <t xml:space="preserve">浜松市ワーク･ライフ･バランス等推進事業所認証制度 </t>
    <rPh sb="0" eb="3">
      <t>ハママツシ</t>
    </rPh>
    <phoneticPr fontId="59"/>
  </si>
  <si>
    <t xml:space="preserve">茨城県 </t>
  </si>
  <si>
    <t>茨城県女性リーダー登用先進企業表彰制度</t>
    <phoneticPr fontId="59"/>
  </si>
  <si>
    <t xml:space="preserve">三重県 </t>
  </si>
  <si>
    <t>「みえの働き方改革推進企業」登録・表彰制度</t>
  </si>
  <si>
    <t>チーム育児応援企業・団体登録</t>
    <rPh sb="3" eb="9">
      <t>イクジオウエンキギョウ</t>
    </rPh>
    <rPh sb="10" eb="12">
      <t>ダンタイ</t>
    </rPh>
    <rPh sb="12" eb="14">
      <t>トウロク</t>
    </rPh>
    <phoneticPr fontId="64"/>
  </si>
  <si>
    <t xml:space="preserve">名古屋市 </t>
  </si>
  <si>
    <t xml:space="preserve">女性の活躍推進企業認定・表彰制度 </t>
  </si>
  <si>
    <t>茨城県働き方改革優良（推進）企業認定制度</t>
    <rPh sb="0" eb="3">
      <t>イバラキケン</t>
    </rPh>
    <rPh sb="3" eb="4">
      <t>ハタラ</t>
    </rPh>
    <rPh sb="5" eb="6">
      <t>カタ</t>
    </rPh>
    <rPh sb="6" eb="8">
      <t>カイカク</t>
    </rPh>
    <rPh sb="8" eb="10">
      <t>ユウリョウ</t>
    </rPh>
    <rPh sb="11" eb="13">
      <t>スイシン</t>
    </rPh>
    <rPh sb="14" eb="16">
      <t>キギョウ</t>
    </rPh>
    <rPh sb="16" eb="18">
      <t>ニンテイ</t>
    </rPh>
    <rPh sb="18" eb="20">
      <t>セイド</t>
    </rPh>
    <phoneticPr fontId="1"/>
  </si>
  <si>
    <t xml:space="preserve">滋賀県 </t>
  </si>
  <si>
    <t xml:space="preserve">滋賀県ワーク・ライフ・バランス推進企業登録制度 </t>
  </si>
  <si>
    <t xml:space="preserve">男女共同参画立県とくしまづくり表彰 </t>
    <rPh sb="0" eb="2">
      <t>ダンジョ</t>
    </rPh>
    <rPh sb="2" eb="4">
      <t>キョウドウ</t>
    </rPh>
    <rPh sb="4" eb="6">
      <t>サンカク</t>
    </rPh>
    <rPh sb="6" eb="8">
      <t>リッケン</t>
    </rPh>
    <rPh sb="15" eb="17">
      <t>ヒョウショウ</t>
    </rPh>
    <phoneticPr fontId="1"/>
  </si>
  <si>
    <t xml:space="preserve">子育て支援企業認定・表彰制度 </t>
  </si>
  <si>
    <t>茨城県障害者雇用優良企業認証制度</t>
    <rPh sb="0" eb="3">
      <t>イバラキケン</t>
    </rPh>
    <phoneticPr fontId="1"/>
  </si>
  <si>
    <t xml:space="preserve">滋賀県女性活躍推進企業認証制度 </t>
    <rPh sb="0" eb="3">
      <t>シガケン</t>
    </rPh>
    <phoneticPr fontId="59"/>
  </si>
  <si>
    <t xml:space="preserve">香川県 </t>
  </si>
  <si>
    <t xml:space="preserve">ワーク・ライフ・バランス推進企業表彰 </t>
  </si>
  <si>
    <t>ワーク・ライフ・バランス推進企業認証制度</t>
    <phoneticPr fontId="59"/>
  </si>
  <si>
    <t xml:space="preserve">栃木県 </t>
  </si>
  <si>
    <t>いい仕事いい家庭つぎつぎとちぎ宣言</t>
    <phoneticPr fontId="59"/>
  </si>
  <si>
    <t xml:space="preserve">京都府 </t>
  </si>
  <si>
    <t xml:space="preserve">「京都モデル」ワーク・ライフ・バランス推進企業認証制度 </t>
    <phoneticPr fontId="59"/>
  </si>
  <si>
    <t>かがわ女性キラサポ大賞</t>
    <rPh sb="9" eb="11">
      <t>タイショウ</t>
    </rPh>
    <phoneticPr fontId="1"/>
  </si>
  <si>
    <t xml:space="preserve">大阪市 </t>
  </si>
  <si>
    <t xml:space="preserve">大阪市女性活躍リーディングカンパニー認証制度 </t>
  </si>
  <si>
    <t>とちぎ働きやすい企業普及推進事業</t>
    <rPh sb="10" eb="12">
      <t>フキュウ</t>
    </rPh>
    <rPh sb="12" eb="14">
      <t>スイシン</t>
    </rPh>
    <rPh sb="14" eb="16">
      <t>ジギョウ</t>
    </rPh>
    <phoneticPr fontId="1"/>
  </si>
  <si>
    <t xml:space="preserve">京都わかもの自立応援企業認証制度 </t>
    <phoneticPr fontId="59"/>
  </si>
  <si>
    <t>かがわ働き方推進宣言企業</t>
    <phoneticPr fontId="59"/>
  </si>
  <si>
    <t>大阪市女性活躍リーディングカンパニー市長表彰</t>
    <phoneticPr fontId="1"/>
  </si>
  <si>
    <t>男女生き活き企業認定・表彰制度</t>
    <phoneticPr fontId="59"/>
  </si>
  <si>
    <t>大阪府</t>
    <rPh sb="0" eb="3">
      <t>オオサカフ</t>
    </rPh>
    <phoneticPr fontId="1"/>
  </si>
  <si>
    <t>大阪府男女いきいきプラス認証制度</t>
    <rPh sb="0" eb="3">
      <t>オオサカフ</t>
    </rPh>
    <rPh sb="3" eb="5">
      <t>ダンジョ</t>
    </rPh>
    <rPh sb="12" eb="14">
      <t>ニンショウ</t>
    </rPh>
    <rPh sb="14" eb="16">
      <t>セイド</t>
    </rPh>
    <phoneticPr fontId="1"/>
  </si>
  <si>
    <t>かがわ働き方改革推進大賞表彰</t>
    <phoneticPr fontId="59"/>
  </si>
  <si>
    <t xml:space="preserve">神戸市 </t>
  </si>
  <si>
    <t xml:space="preserve">こうべ男女いきいき事業所 </t>
    <phoneticPr fontId="1"/>
  </si>
  <si>
    <t xml:space="preserve">群馬県 </t>
  </si>
  <si>
    <t xml:space="preserve">いきいきＧカンパニー認証制度 </t>
  </si>
  <si>
    <t>大阪府男女いきいき事業者表彰制度</t>
    <rPh sb="0" eb="3">
      <t>オオサカフ</t>
    </rPh>
    <rPh sb="3" eb="5">
      <t>ダンジョ</t>
    </rPh>
    <rPh sb="9" eb="12">
      <t>ジギョウシャ</t>
    </rPh>
    <rPh sb="12" eb="14">
      <t>ヒョウショウ</t>
    </rPh>
    <rPh sb="14" eb="16">
      <t>セイド</t>
    </rPh>
    <phoneticPr fontId="1"/>
  </si>
  <si>
    <t>かがわ女性キラサポ大賞表彰</t>
    <phoneticPr fontId="59"/>
  </si>
  <si>
    <t xml:space="preserve">岡山市 </t>
  </si>
  <si>
    <t xml:space="preserve">岡山市女性が輝く男女共同参画推進事業所認証制度 </t>
    <phoneticPr fontId="59"/>
  </si>
  <si>
    <t>「群馬県いきいきＧカンパニー」優良事業所表彰</t>
    <phoneticPr fontId="59"/>
  </si>
  <si>
    <t xml:space="preserve">兵庫県 </t>
  </si>
  <si>
    <t xml:space="preserve">ひょうご仕事と生活の調和推進企業認定 </t>
  </si>
  <si>
    <t>子育て行動計画策定企業認証</t>
    <phoneticPr fontId="59"/>
  </si>
  <si>
    <t>男女共同参画社会の形成の促進に関する事業者表彰</t>
    <phoneticPr fontId="59"/>
  </si>
  <si>
    <t xml:space="preserve">埼玉県 </t>
  </si>
  <si>
    <t>多様な働き方実践企業認定制度</t>
    <phoneticPr fontId="1"/>
  </si>
  <si>
    <t xml:space="preserve">ひょうご仕事と生活のバランス企業表彰 </t>
  </si>
  <si>
    <t>カエルチャレンジ企業</t>
    <phoneticPr fontId="59"/>
  </si>
  <si>
    <t xml:space="preserve">広島市 </t>
  </si>
  <si>
    <t>広島市「女性と若者が輝く企業 」認定</t>
    <rPh sb="0" eb="3">
      <t>ヒロシマシ</t>
    </rPh>
    <rPh sb="16" eb="18">
      <t>ニンテイ</t>
    </rPh>
    <phoneticPr fontId="59"/>
  </si>
  <si>
    <t xml:space="preserve">千葉県 </t>
  </si>
  <si>
    <t xml:space="preserve">“社員いきいき！元気な会社”宣言企業 </t>
  </si>
  <si>
    <t xml:space="preserve">ひょうご女性の活躍企業表彰 </t>
  </si>
  <si>
    <t>愛媛県</t>
    <rPh sb="0" eb="2">
      <t>エヒメ</t>
    </rPh>
    <rPh sb="2" eb="3">
      <t>ケン</t>
    </rPh>
    <phoneticPr fontId="59"/>
  </si>
  <si>
    <t>ひめボス事業所ｐｌｕｓ・ｐｌｕｓ+認定制度</t>
    <rPh sb="4" eb="7">
      <t>ジギョウショ</t>
    </rPh>
    <rPh sb="17" eb="19">
      <t>ニンテイ</t>
    </rPh>
    <rPh sb="19" eb="21">
      <t>セイド</t>
    </rPh>
    <phoneticPr fontId="1"/>
  </si>
  <si>
    <t xml:space="preserve">北九州市 </t>
  </si>
  <si>
    <t xml:space="preserve">北九州市女性活躍・ワーク・ライフ・バランス表彰 </t>
    <phoneticPr fontId="59"/>
  </si>
  <si>
    <t xml:space="preserve">千葉県男女共同参画推進事業所表彰 </t>
  </si>
  <si>
    <t>男女共同参画社会づくり協定制度</t>
    <phoneticPr fontId="59"/>
  </si>
  <si>
    <t>えひめ仕事と家庭の両立応援企業認証制度</t>
    <rPh sb="3" eb="5">
      <t>シゴト</t>
    </rPh>
    <rPh sb="6" eb="8">
      <t>カテイ</t>
    </rPh>
    <rPh sb="9" eb="11">
      <t>リョウリツ</t>
    </rPh>
    <rPh sb="11" eb="13">
      <t>オウエン</t>
    </rPh>
    <rPh sb="13" eb="15">
      <t>キギョウ</t>
    </rPh>
    <rPh sb="15" eb="17">
      <t>ニンショウ</t>
    </rPh>
    <rPh sb="17" eb="19">
      <t>セイド</t>
    </rPh>
    <phoneticPr fontId="1"/>
  </si>
  <si>
    <t>北九州イクボス同盟</t>
    <phoneticPr fontId="59"/>
  </si>
  <si>
    <t xml:space="preserve">東京都 </t>
  </si>
  <si>
    <t xml:space="preserve">東京ライフ・ワーク・バランス認定企業 </t>
    <phoneticPr fontId="59"/>
  </si>
  <si>
    <t xml:space="preserve">奈良県 </t>
  </si>
  <si>
    <t xml:space="preserve">奈良県社員・シャイン職場づくり推進事業 </t>
  </si>
  <si>
    <t xml:space="preserve">高知県 </t>
  </si>
  <si>
    <t xml:space="preserve">高知県ワークライフバランス推進企業認証制度 </t>
    <phoneticPr fontId="1"/>
  </si>
  <si>
    <t xml:space="preserve">福岡市 </t>
  </si>
  <si>
    <r>
      <t>社会貢献優良企業認定制度
(</t>
    </r>
    <r>
      <rPr>
        <sz val="6"/>
        <rFont val="ＭＳ Ｐ明朝"/>
        <family val="1"/>
        <charset val="128"/>
      </rPr>
      <t>次世代育成・男女共同参画支援事業)</t>
    </r>
    <phoneticPr fontId="59"/>
  </si>
  <si>
    <t>ＴＯＫＹＯ働き方改革宣言企業</t>
    <phoneticPr fontId="59"/>
  </si>
  <si>
    <t>「奈良県社員・シャイン職場づくり推進企業」表彰企業</t>
    <phoneticPr fontId="59"/>
  </si>
  <si>
    <t xml:space="preserve">福岡県 </t>
  </si>
  <si>
    <t>「よかばい・かえるばい企業」登録制度</t>
    <rPh sb="11" eb="13">
      <t>キギョウ</t>
    </rPh>
    <rPh sb="14" eb="16">
      <t>トウロク</t>
    </rPh>
    <rPh sb="16" eb="18">
      <t>セイド</t>
    </rPh>
    <phoneticPr fontId="1"/>
  </si>
  <si>
    <t xml:space="preserve">ふくおか女性活躍NEXT企業見える化サイト </t>
    <rPh sb="14" eb="15">
      <t>ミ</t>
    </rPh>
    <phoneticPr fontId="1"/>
  </si>
  <si>
    <t>神奈川</t>
    <rPh sb="0" eb="3">
      <t>カナガワ</t>
    </rPh>
    <phoneticPr fontId="59"/>
  </si>
  <si>
    <t>かながわサポートケア企業認証制度</t>
    <phoneticPr fontId="59"/>
  </si>
  <si>
    <t xml:space="preserve">和歌山県 </t>
  </si>
  <si>
    <t>女性活躍企業同盟</t>
  </si>
  <si>
    <t xml:space="preserve">「子育て応援宣言企業」登録制度 </t>
  </si>
  <si>
    <r>
      <t xml:space="preserve">社会貢献優良企業認定制度
</t>
    </r>
    <r>
      <rPr>
        <sz val="6"/>
        <rFont val="ＭＳ Ｐ明朝"/>
        <family val="1"/>
        <charset val="128"/>
      </rPr>
      <t>（ふくおか「働き方改革」推進企業認定事業）</t>
    </r>
    <phoneticPr fontId="1"/>
  </si>
  <si>
    <t>生産性向上・働き方改革推進事業者表彰</t>
    <rPh sb="0" eb="3">
      <t>セイサンセイ</t>
    </rPh>
    <rPh sb="3" eb="5">
      <t>コウジョウ</t>
    </rPh>
    <rPh sb="6" eb="7">
      <t>ハタラ</t>
    </rPh>
    <rPh sb="8" eb="9">
      <t>カタ</t>
    </rPh>
    <rPh sb="9" eb="11">
      <t>カイカク</t>
    </rPh>
    <rPh sb="11" eb="13">
      <t>スイシン</t>
    </rPh>
    <rPh sb="13" eb="16">
      <t>ジギョウシャ</t>
    </rPh>
    <rPh sb="16" eb="18">
      <t>ヒョウショウ</t>
    </rPh>
    <phoneticPr fontId="1"/>
  </si>
  <si>
    <t>わかやま結婚・子育て応援企業同盟</t>
  </si>
  <si>
    <t xml:space="preserve">子育て応援宣言企業・事業所知事表彰 </t>
  </si>
  <si>
    <t>ふくおか「働き方改革」推進企業認定事業</t>
    <phoneticPr fontId="59"/>
  </si>
  <si>
    <t>相模原市仕事と家庭両立支援推進企業表彰</t>
    <rPh sb="0" eb="4">
      <t>サガミハラシ</t>
    </rPh>
    <phoneticPr fontId="1"/>
  </si>
  <si>
    <t xml:space="preserve">鳥取県 </t>
  </si>
  <si>
    <t xml:space="preserve">鳥取県男女共同参画推進企業認定制度 </t>
    <phoneticPr fontId="1"/>
  </si>
  <si>
    <t>佐賀県</t>
    <rPh sb="0" eb="3">
      <t>サガケン</t>
    </rPh>
    <phoneticPr fontId="1"/>
  </si>
  <si>
    <t>子育て応援宣言事業所登録制度</t>
    <rPh sb="7" eb="10">
      <t>ジギョウショ</t>
    </rPh>
    <rPh sb="10" eb="12">
      <t>トウロク</t>
    </rPh>
    <rPh sb="12" eb="14">
      <t>セイド</t>
    </rPh>
    <phoneticPr fontId="1"/>
  </si>
  <si>
    <t xml:space="preserve">熊本市 </t>
  </si>
  <si>
    <t xml:space="preserve">「子育て支援優良企業」認定・表彰制度 </t>
    <rPh sb="14" eb="16">
      <t>ヒョウショウ</t>
    </rPh>
    <phoneticPr fontId="59"/>
  </si>
  <si>
    <t xml:space="preserve">新潟県 </t>
  </si>
  <si>
    <t xml:space="preserve"> イクメン応援プラス認定企業</t>
    <phoneticPr fontId="59"/>
  </si>
  <si>
    <t xml:space="preserve">鳥取県輝く女性活躍パワーアップ企業登録制度 </t>
  </si>
  <si>
    <t>女性の大活躍推進佐賀県会議</t>
    <rPh sb="0" eb="2">
      <t>ジョセイ</t>
    </rPh>
    <rPh sb="3" eb="6">
      <t>ダイカツヤク</t>
    </rPh>
    <rPh sb="6" eb="8">
      <t>スイシン</t>
    </rPh>
    <rPh sb="8" eb="11">
      <t>サガケン</t>
    </rPh>
    <rPh sb="11" eb="13">
      <t>カイギ</t>
    </rPh>
    <phoneticPr fontId="1"/>
  </si>
  <si>
    <t xml:space="preserve">京都市 </t>
  </si>
  <si>
    <t xml:space="preserve">京都市「真のワーク・ライフ・バランス」推進表彰 </t>
    <phoneticPr fontId="59"/>
  </si>
  <si>
    <t xml:space="preserve">ハッピー・パートナー企業（新潟県男女共同参画推進企業）登録制度 </t>
  </si>
  <si>
    <t xml:space="preserve">イクボス・ファミボス宣言企業 、
イクボス・ファミボス宣言優良企業 </t>
    <phoneticPr fontId="59"/>
  </si>
  <si>
    <t>ワーク・ライフ・バランス好事例企業</t>
    <rPh sb="12" eb="13">
      <t>コウ</t>
    </rPh>
    <rPh sb="13" eb="15">
      <t>ジレイ</t>
    </rPh>
    <rPh sb="15" eb="17">
      <t>キギョウ</t>
    </rPh>
    <phoneticPr fontId="59"/>
  </si>
  <si>
    <t xml:space="preserve">堺市 </t>
    <rPh sb="0" eb="1">
      <t>サカイ</t>
    </rPh>
    <phoneticPr fontId="1"/>
  </si>
  <si>
    <t>堺市多様な人材の活躍推進企業認定制度</t>
    <phoneticPr fontId="1"/>
  </si>
  <si>
    <t xml:space="preserve">富山県 </t>
  </si>
  <si>
    <t xml:space="preserve">男女共同参画推進事業所 </t>
  </si>
  <si>
    <t>イクボス・ファミボス宣言優良企業表彰</t>
    <phoneticPr fontId="59"/>
  </si>
  <si>
    <t xml:space="preserve">長崎県 </t>
  </si>
  <si>
    <t xml:space="preserve">長崎県誰もが働きやすい職場づくり実践企業認定制度 </t>
  </si>
  <si>
    <t xml:space="preserve">元気とやま！子育て応援企業登録制度 </t>
  </si>
  <si>
    <t xml:space="preserve">ながさき女性活躍推進企業等表彰 </t>
  </si>
  <si>
    <t>「働き方改革推進企業」表彰</t>
    <phoneticPr fontId="59"/>
  </si>
  <si>
    <t>イクボス企業同盟とやま</t>
    <phoneticPr fontId="59"/>
  </si>
  <si>
    <t>20220412更新版</t>
    <phoneticPr fontId="1"/>
  </si>
  <si>
    <t>愛知更新版（Y)Vol.4.4</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</si>
</sst>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Red]\(0\)"/>
    <numFmt numFmtId="177" formatCode="&quot;平&quot;&quot;成&quot;0&quot;年&quot;&quot;度&quot;"/>
    <numFmt numFmtId="178" formatCode="0.00_ "/>
    <numFmt numFmtId="179" formatCode="0.0_ "/>
    <numFmt numFmtId="180" formatCode="0&quot;年&quot;"/>
    <numFmt numFmtId="181" formatCode="0.0%"/>
  </numFmts>
  <fonts count="66" x14ac:knownFonts="1">
    <font>
      <sz val="11"/>
      <color theme="1"/>
      <name val="ＭＳ Ｐゴシック"/>
      <family val="3"/>
      <charset val="128"/>
      <scheme val="minor"/>
    </font>
    <font>
      <sz val="6"/>
      <name val="ＭＳ Ｐゴシック"/>
      <family val="3"/>
      <charset val="128"/>
    </font>
    <font>
      <sz val="10"/>
      <name val="ＭＳ Ｐゴシック"/>
      <family val="3"/>
      <charset val="128"/>
    </font>
    <font>
      <sz val="6"/>
      <name val="ＭＳ Ｐゴシック"/>
      <family val="3"/>
      <charset val="128"/>
    </font>
    <font>
      <sz val="6"/>
      <name val="ＭＳ Ｐゴシック"/>
      <family val="3"/>
      <charset val="128"/>
    </font>
    <font>
      <sz val="12"/>
      <name val="ＭＳ ゴシック"/>
      <family val="3"/>
      <charset val="128"/>
    </font>
    <font>
      <sz val="13"/>
      <color indexed="8"/>
      <name val="ＭＳ Ｐゴシック"/>
      <family val="3"/>
      <charset val="128"/>
    </font>
    <font>
      <sz val="13"/>
      <name val="ＭＳ Ｐゴシック"/>
      <family val="3"/>
      <charset val="128"/>
    </font>
    <font>
      <sz val="13"/>
      <color indexed="8"/>
      <name val="ＭＳ Ｐゴシック"/>
      <family val="3"/>
      <charset val="128"/>
    </font>
    <font>
      <sz val="13"/>
      <color indexed="10"/>
      <name val="ＭＳ Ｐゴシック"/>
      <family val="3"/>
      <charset val="128"/>
    </font>
    <font>
      <sz val="13"/>
      <color indexed="23"/>
      <name val="ＭＳ Ｐゴシック"/>
      <family val="3"/>
      <charset val="128"/>
    </font>
    <font>
      <sz val="13"/>
      <name val="ＭＳ ゴシック"/>
      <family val="3"/>
      <charset val="128"/>
    </font>
    <font>
      <sz val="13"/>
      <color indexed="9"/>
      <name val="ＭＳ Ｐゴシック"/>
      <family val="3"/>
      <charset val="128"/>
    </font>
    <font>
      <sz val="13"/>
      <color indexed="60"/>
      <name val="ＭＳ Ｐゴシック"/>
      <family val="3"/>
      <charset val="128"/>
    </font>
    <font>
      <sz val="13"/>
      <color indexed="62"/>
      <name val="ＭＳ Ｐゴシック"/>
      <family val="3"/>
      <charset val="128"/>
    </font>
    <font>
      <sz val="14"/>
      <color indexed="8"/>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1"/>
      <color theme="0"/>
      <name val="ＭＳ Ｐゴシック"/>
      <family val="3"/>
      <charset val="128"/>
      <scheme val="minor"/>
    </font>
    <font>
      <u/>
      <sz val="11"/>
      <color theme="10"/>
      <name val="ＭＳ Ｐゴシック"/>
      <family val="3"/>
      <charset val="128"/>
    </font>
    <font>
      <sz val="14"/>
      <color theme="1"/>
      <name val="ＭＳ Ｐゴシック"/>
      <family val="3"/>
      <charset val="128"/>
      <scheme val="minor"/>
    </font>
    <font>
      <sz val="10"/>
      <color theme="0"/>
      <name val="ＭＳ Ｐゴシック"/>
      <family val="3"/>
      <charset val="128"/>
      <scheme val="minor"/>
    </font>
    <font>
      <sz val="11"/>
      <name val="ＭＳ Ｐゴシック"/>
      <family val="3"/>
      <charset val="128"/>
      <scheme val="minor"/>
    </font>
    <font>
      <sz val="12"/>
      <name val="ＭＳ Ｐゴシック"/>
      <family val="3"/>
      <charset val="128"/>
      <scheme val="minor"/>
    </font>
    <font>
      <sz val="8"/>
      <color theme="1"/>
      <name val="ＭＳ Ｐゴシック"/>
      <family val="3"/>
      <charset val="128"/>
      <scheme val="minor"/>
    </font>
    <font>
      <sz val="26"/>
      <color theme="1"/>
      <name val="ＭＳ Ｐゴシック"/>
      <family val="3"/>
      <charset val="128"/>
      <scheme val="minor"/>
    </font>
    <font>
      <sz val="14"/>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20"/>
      <name val="ＭＳ Ｐゴシック"/>
      <family val="3"/>
      <charset val="128"/>
      <scheme val="minor"/>
    </font>
    <font>
      <sz val="9"/>
      <color rgb="FFFF0000"/>
      <name val="ＭＳ Ｐゴシック"/>
      <family val="3"/>
      <charset val="128"/>
      <scheme val="minor"/>
    </font>
    <font>
      <sz val="9"/>
      <name val="ＭＳ Ｐゴシック"/>
      <family val="3"/>
      <charset val="128"/>
      <scheme val="minor"/>
    </font>
    <font>
      <sz val="16"/>
      <color theme="1"/>
      <name val="ＭＳ Ｐゴシック"/>
      <family val="3"/>
      <charset val="128"/>
      <scheme val="minor"/>
    </font>
    <font>
      <sz val="12"/>
      <color theme="0"/>
      <name val="ＭＳ Ｐゴシック"/>
      <family val="3"/>
      <charset val="128"/>
      <scheme val="minor"/>
    </font>
    <font>
      <sz val="10"/>
      <name val="ＭＳ Ｐゴシック"/>
      <family val="3"/>
      <charset val="128"/>
      <scheme val="minor"/>
    </font>
    <font>
      <sz val="14"/>
      <color rgb="FFFF0000"/>
      <name val="ＭＳ Ｐゴシック"/>
      <family val="3"/>
      <charset val="128"/>
      <scheme val="minor"/>
    </font>
    <font>
      <sz val="13"/>
      <color theme="1"/>
      <name val="ＭＳ Ｐゴシック"/>
      <family val="3"/>
      <charset val="128"/>
      <scheme val="minor"/>
    </font>
    <font>
      <sz val="13"/>
      <name val="ＭＳ Ｐゴシック"/>
      <family val="3"/>
      <charset val="128"/>
      <scheme val="minor"/>
    </font>
    <font>
      <sz val="13"/>
      <color theme="0"/>
      <name val="ＭＳ Ｐゴシック"/>
      <family val="3"/>
      <charset val="128"/>
      <scheme val="minor"/>
    </font>
    <font>
      <sz val="13"/>
      <color rgb="FF000000"/>
      <name val="ＭＳ Ｐゴシック"/>
      <family val="3"/>
      <charset val="128"/>
      <scheme val="minor"/>
    </font>
    <font>
      <sz val="13"/>
      <color theme="3"/>
      <name val="ＭＳ Ｐゴシック"/>
      <family val="3"/>
      <charset val="128"/>
      <scheme val="minor"/>
    </font>
    <font>
      <u/>
      <sz val="13"/>
      <color theme="10"/>
      <name val="ＭＳ Ｐゴシック"/>
      <family val="3"/>
      <charset val="128"/>
    </font>
    <font>
      <sz val="13"/>
      <color theme="0"/>
      <name val="ＭＳ ゴシック"/>
      <family val="3"/>
      <charset val="128"/>
    </font>
    <font>
      <b/>
      <sz val="13"/>
      <color rgb="FFFF0000"/>
      <name val="ＭＳ Ｐゴシック"/>
      <family val="3"/>
      <charset val="128"/>
      <scheme val="minor"/>
    </font>
    <font>
      <b/>
      <sz val="16"/>
      <color theme="3"/>
      <name val="ＭＳ Ｐゴシック"/>
      <family val="3"/>
      <charset val="128"/>
      <scheme val="minor"/>
    </font>
    <font>
      <sz val="16"/>
      <color theme="3"/>
      <name val="ＭＳ Ｐゴシック"/>
      <family val="3"/>
      <charset val="128"/>
      <scheme val="minor"/>
    </font>
    <font>
      <sz val="11"/>
      <color rgb="FF0070C0"/>
      <name val="ＭＳ Ｐゴシック"/>
      <family val="3"/>
      <charset val="128"/>
      <scheme val="minor"/>
    </font>
    <font>
      <sz val="20"/>
      <color theme="0"/>
      <name val="ＭＳ Ｐゴシック"/>
      <family val="3"/>
      <charset val="128"/>
      <scheme val="minor"/>
    </font>
    <font>
      <sz val="11"/>
      <color rgb="FF000000"/>
      <name val="ＭＳ Ｐゴシック"/>
      <family val="3"/>
      <charset val="128"/>
      <scheme val="minor"/>
    </font>
    <font>
      <b/>
      <sz val="14"/>
      <color theme="9" tint="-0.249977111117893"/>
      <name val="ＭＳ Ｐゴシック"/>
      <family val="3"/>
      <charset val="128"/>
      <scheme val="minor"/>
    </font>
    <font>
      <sz val="12"/>
      <color theme="3"/>
      <name val="ＭＳ Ｐゴシック"/>
      <family val="3"/>
      <charset val="128"/>
      <scheme val="minor"/>
    </font>
    <font>
      <sz val="13"/>
      <color rgb="FFFF0000"/>
      <name val="ＭＳ Ｐゴシック"/>
      <family val="3"/>
      <charset val="128"/>
      <scheme val="minor"/>
    </font>
    <font>
      <sz val="13"/>
      <color rgb="FF0070C0"/>
      <name val="ＭＳ Ｐゴシック"/>
      <family val="3"/>
      <charset val="128"/>
    </font>
    <font>
      <sz val="13"/>
      <color rgb="FF0070C0"/>
      <name val="ＭＳ Ｐゴシック"/>
      <family val="3"/>
      <charset val="128"/>
      <scheme val="minor"/>
    </font>
    <font>
      <sz val="13"/>
      <color theme="5"/>
      <name val="ＭＳ Ｐゴシック"/>
      <family val="3"/>
      <charset val="128"/>
      <scheme val="minor"/>
    </font>
    <font>
      <sz val="12"/>
      <color rgb="FFC00000"/>
      <name val="ＭＳ Ｐゴシック"/>
      <family val="3"/>
      <charset val="128"/>
      <scheme val="minor"/>
    </font>
    <font>
      <sz val="16"/>
      <color rgb="FFFF0000"/>
      <name val="ＭＳ Ｐゴシック"/>
      <family val="3"/>
      <charset val="128"/>
      <scheme val="minor"/>
    </font>
    <font>
      <sz val="9"/>
      <name val="ＭＳ Ｐ明朝"/>
      <family val="1"/>
      <charset val="128"/>
    </font>
    <font>
      <sz val="6"/>
      <name val="ＭＳ Ｐゴシック"/>
      <family val="3"/>
      <charset val="128"/>
      <scheme val="minor"/>
    </font>
    <font>
      <sz val="5"/>
      <color indexed="0"/>
      <name val="ＭＳ Ｐ明朝"/>
      <family val="1"/>
      <charset val="128"/>
    </font>
    <font>
      <sz val="9"/>
      <name val="ＭＳ Ｐゴシック"/>
      <family val="3"/>
      <charset val="128"/>
    </font>
    <font>
      <sz val="9"/>
      <color indexed="0"/>
      <name val="ＭＳ Ｐ明朝"/>
      <family val="1"/>
      <charset val="128"/>
    </font>
    <font>
      <sz val="8"/>
      <name val="ＭＳ Ｐ明朝"/>
      <family val="1"/>
      <charset val="128"/>
    </font>
    <font>
      <sz val="6"/>
      <name val="ＭＳ Ｐ明朝"/>
      <family val="1"/>
      <charset val="128"/>
    </font>
    <font>
      <sz val="6"/>
      <name val="游ゴシック"/>
      <family val="3"/>
      <charset val="128"/>
    </font>
    <font>
      <sz val="8"/>
      <name val="ＭＳ Ｐゴシック"/>
      <family val="3"/>
      <charset val="128"/>
    </font>
  </fonts>
  <fills count="16">
    <fill>
      <patternFill patternType="none"/>
    </fill>
    <fill>
      <patternFill patternType="gray125"/>
    </fill>
    <fill>
      <patternFill patternType="solid">
        <fgColor indexed="22"/>
        <bgColor indexed="64"/>
      </patternFill>
    </fill>
    <fill>
      <patternFill patternType="solid">
        <fgColor indexed="23"/>
        <bgColor indexed="64"/>
      </patternFill>
    </fill>
    <fill>
      <patternFill patternType="solid">
        <fgColor theme="0"/>
        <bgColor indexed="64"/>
      </patternFill>
    </fill>
    <fill>
      <patternFill patternType="solid">
        <fgColor theme="2"/>
        <bgColor indexed="64"/>
      </patternFill>
    </fill>
    <fill>
      <patternFill patternType="solid">
        <fgColor rgb="FFFFFF00"/>
        <bgColor indexed="64"/>
      </patternFill>
    </fill>
    <fill>
      <patternFill patternType="solid">
        <fgColor theme="9" tint="0.59996337778862885"/>
        <bgColor indexed="64"/>
      </patternFill>
    </fill>
    <fill>
      <patternFill patternType="solid">
        <fgColor theme="9" tint="0.79998168889431442"/>
        <bgColor indexed="64"/>
      </patternFill>
    </fill>
    <fill>
      <patternFill patternType="solid">
        <fgColor theme="1" tint="0.499984740745262"/>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3"/>
        <bgColor indexed="64"/>
      </patternFill>
    </fill>
    <fill>
      <patternFill patternType="solid">
        <fgColor rgb="FF00B050"/>
        <bgColor indexed="64"/>
      </patternFill>
    </fill>
    <fill>
      <patternFill patternType="solid">
        <fgColor theme="9" tint="-0.24994659260841701"/>
        <bgColor indexed="64"/>
      </patternFill>
    </fill>
    <fill>
      <patternFill patternType="solid">
        <fgColor theme="0" tint="-0.34998626667073579"/>
        <bgColor indexed="64"/>
      </patternFill>
    </fill>
  </fills>
  <borders count="8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thin">
        <color indexed="8"/>
      </bottom>
      <diagonal/>
    </border>
    <border>
      <left style="thin">
        <color indexed="8"/>
      </left>
      <right style="hair">
        <color indexed="8"/>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8"/>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8"/>
      </top>
      <bottom/>
      <diagonal/>
    </border>
    <border>
      <left/>
      <right style="thin">
        <color indexed="64"/>
      </right>
      <top/>
      <bottom/>
      <diagonal/>
    </border>
    <border>
      <left style="thin">
        <color theme="1" tint="0.14993743705557422"/>
      </left>
      <right/>
      <top style="thin">
        <color theme="1" tint="0.14996795556505021"/>
      </top>
      <bottom style="thin">
        <color theme="1" tint="0.14996795556505021"/>
      </bottom>
      <diagonal/>
    </border>
    <border>
      <left/>
      <right style="thin">
        <color theme="1" tint="0.14993743705557422"/>
      </right>
      <top style="thin">
        <color theme="1" tint="0.14996795556505021"/>
      </top>
      <bottom style="thin">
        <color theme="1" tint="0.14996795556505021"/>
      </bottom>
      <diagonal/>
    </border>
    <border>
      <left/>
      <right/>
      <top/>
      <bottom style="double">
        <color theme="9" tint="-0.24994659260841701"/>
      </bottom>
      <diagonal/>
    </border>
    <border>
      <left/>
      <right/>
      <top/>
      <bottom style="mediumDashDot">
        <color theme="9" tint="-0.24994659260841701"/>
      </bottom>
      <diagonal/>
    </border>
    <border>
      <left style="thin">
        <color theme="9" tint="-0.24994659260841701"/>
      </left>
      <right style="thin">
        <color theme="9" tint="-0.24994659260841701"/>
      </right>
      <top style="thin">
        <color theme="9" tint="-0.24994659260841701"/>
      </top>
      <bottom style="thin">
        <color theme="9" tint="-0.24994659260841701"/>
      </bottom>
      <diagonal/>
    </border>
    <border>
      <left/>
      <right/>
      <top style="thick">
        <color theme="9" tint="-0.24994659260841701"/>
      </top>
      <bottom/>
      <diagonal/>
    </border>
    <border>
      <left style="thin">
        <color theme="9" tint="-0.24994659260841701"/>
      </left>
      <right style="thin">
        <color theme="9" tint="-0.24994659260841701"/>
      </right>
      <top style="thin">
        <color theme="9" tint="-0.24994659260841701"/>
      </top>
      <bottom/>
      <diagonal/>
    </border>
    <border>
      <left style="thin">
        <color theme="1" tint="0.14996795556505021"/>
      </left>
      <right style="thin">
        <color theme="1" tint="0.14993743705557422"/>
      </right>
      <top style="thin">
        <color theme="0"/>
      </top>
      <bottom style="thin">
        <color indexed="64"/>
      </bottom>
      <diagonal/>
    </border>
    <border>
      <left style="thin">
        <color theme="1" tint="0.14996795556505021"/>
      </left>
      <right style="thin">
        <color theme="1"/>
      </right>
      <top style="thin">
        <color theme="0"/>
      </top>
      <bottom style="thin">
        <color indexed="64"/>
      </bottom>
      <diagonal/>
    </border>
    <border>
      <left style="thin">
        <color theme="1" tint="0.14993743705557422"/>
      </left>
      <right/>
      <top style="thin">
        <color theme="0"/>
      </top>
      <bottom style="thin">
        <color theme="1" tint="0.14996795556505021"/>
      </bottom>
      <diagonal/>
    </border>
    <border>
      <left/>
      <right style="thin">
        <color theme="1" tint="0.14996795556505021"/>
      </right>
      <top style="thin">
        <color theme="0"/>
      </top>
      <bottom style="thin">
        <color theme="1" tint="0.14996795556505021"/>
      </bottom>
      <diagonal/>
    </border>
    <border>
      <left style="thin">
        <color theme="1"/>
      </left>
      <right/>
      <top style="thin">
        <color indexed="64"/>
      </top>
      <bottom style="thin">
        <color indexed="64"/>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right/>
      <top style="double">
        <color theme="9" tint="-0.24994659260841701"/>
      </top>
      <bottom/>
      <diagonal/>
    </border>
    <border>
      <left/>
      <right/>
      <top style="thin">
        <color theme="1" tint="0.14996795556505021"/>
      </top>
      <bottom style="thin">
        <color theme="1"/>
      </bottom>
      <diagonal/>
    </border>
    <border>
      <left/>
      <right style="thin">
        <color theme="1" tint="0.14993743705557422"/>
      </right>
      <top style="thin">
        <color theme="1" tint="0.14996795556505021"/>
      </top>
      <bottom style="thin">
        <color theme="1"/>
      </bottom>
      <diagonal/>
    </border>
    <border>
      <left style="thin">
        <color theme="1" tint="0.14993743705557422"/>
      </left>
      <right/>
      <top style="thin">
        <color theme="0"/>
      </top>
      <bottom style="thin">
        <color theme="1"/>
      </bottom>
      <diagonal/>
    </border>
    <border>
      <left/>
      <right style="thin">
        <color theme="1" tint="0.14996795556505021"/>
      </right>
      <top style="thin">
        <color theme="0"/>
      </top>
      <bottom style="thin">
        <color theme="1"/>
      </bottom>
      <diagonal/>
    </border>
    <border>
      <left/>
      <right/>
      <top style="mediumDashDot">
        <color theme="9" tint="-0.24994659260841701"/>
      </top>
      <bottom/>
      <diagonal/>
    </border>
    <border>
      <left style="thick">
        <color theme="9" tint="-0.24994659260841701"/>
      </left>
      <right/>
      <top style="thick">
        <color theme="9" tint="-0.24994659260841701"/>
      </top>
      <bottom style="thick">
        <color theme="9" tint="-0.24994659260841701"/>
      </bottom>
      <diagonal/>
    </border>
    <border>
      <left/>
      <right/>
      <top style="thick">
        <color theme="9" tint="-0.24994659260841701"/>
      </top>
      <bottom style="thick">
        <color theme="9" tint="-0.24994659260841701"/>
      </bottom>
      <diagonal/>
    </border>
    <border>
      <left/>
      <right style="thick">
        <color theme="9" tint="-0.24994659260841701"/>
      </right>
      <top style="thick">
        <color theme="9" tint="-0.24994659260841701"/>
      </top>
      <bottom style="thick">
        <color theme="9" tint="-0.24994659260841701"/>
      </bottom>
      <diagonal/>
    </border>
    <border>
      <left style="thin">
        <color theme="0"/>
      </left>
      <right/>
      <top style="thin">
        <color theme="1"/>
      </top>
      <bottom style="thin">
        <color theme="0"/>
      </bottom>
      <diagonal/>
    </border>
    <border>
      <left/>
      <right style="thin">
        <color theme="0"/>
      </right>
      <top style="thin">
        <color theme="1"/>
      </top>
      <bottom style="thin">
        <color theme="0"/>
      </bottom>
      <diagonal/>
    </border>
    <border>
      <left/>
      <right/>
      <top style="thin">
        <color theme="1" tint="0.14996795556505021"/>
      </top>
      <bottom style="thin">
        <color theme="1" tint="0.14996795556505021"/>
      </bottom>
      <diagonal/>
    </border>
    <border>
      <left/>
      <right/>
      <top style="thin">
        <color theme="0"/>
      </top>
      <bottom style="thin">
        <color theme="1" tint="0.14996795556505021"/>
      </bottom>
      <diagonal/>
    </border>
    <border>
      <left/>
      <right style="thin">
        <color theme="1" tint="0.14993743705557422"/>
      </right>
      <top style="thin">
        <color theme="0"/>
      </top>
      <bottom style="thin">
        <color theme="1" tint="0.14996795556505021"/>
      </bottom>
      <diagonal/>
    </border>
    <border>
      <left/>
      <right/>
      <top style="thick">
        <color theme="9" tint="-0.24994659260841701"/>
      </top>
      <bottom style="mediumDashDot">
        <color theme="9" tint="-0.24994659260841701"/>
      </bottom>
      <diagonal/>
    </border>
    <border>
      <left/>
      <right style="thin">
        <color theme="1"/>
      </right>
      <top style="thin">
        <color theme="1"/>
      </top>
      <bottom style="thin">
        <color theme="0"/>
      </bottom>
      <diagonal/>
    </border>
    <border>
      <left style="thin">
        <color theme="1" tint="0.14996795556505021"/>
      </left>
      <right style="thin">
        <color theme="1" tint="0.14996795556505021"/>
      </right>
      <top style="thin">
        <color theme="0"/>
      </top>
      <bottom style="thin">
        <color indexed="64"/>
      </bottom>
      <diagonal/>
    </border>
    <border>
      <left style="thin">
        <color theme="1" tint="0.14996795556505021"/>
      </left>
      <right style="thin">
        <color indexed="64"/>
      </right>
      <top style="thin">
        <color theme="0"/>
      </top>
      <bottom style="thin">
        <color indexed="64"/>
      </bottom>
      <diagonal/>
    </border>
    <border>
      <left style="thin">
        <color theme="1" tint="0.14996795556505021"/>
      </left>
      <right/>
      <top style="thin">
        <color theme="0"/>
      </top>
      <bottom style="thin">
        <color indexed="64"/>
      </bottom>
      <diagonal/>
    </border>
    <border>
      <left/>
      <right/>
      <top style="thin">
        <color theme="0"/>
      </top>
      <bottom style="thin">
        <color indexed="64"/>
      </bottom>
      <diagonal/>
    </border>
    <border>
      <left/>
      <right style="thin">
        <color theme="1" tint="0.14996795556505021"/>
      </right>
      <top style="thin">
        <color theme="0"/>
      </top>
      <bottom style="thin">
        <color indexed="64"/>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style="thin">
        <color theme="1" tint="0.14996795556505021"/>
      </right>
      <top style="thin">
        <color theme="0"/>
      </top>
      <bottom style="thin">
        <color indexed="64"/>
      </bottom>
      <diagonal/>
    </border>
    <border>
      <left/>
      <right style="thin">
        <color theme="0"/>
      </right>
      <top style="thin">
        <color indexed="64"/>
      </top>
      <bottom style="thin">
        <color theme="0"/>
      </bottom>
      <diagonal/>
    </border>
    <border>
      <left/>
      <right/>
      <top style="thin">
        <color indexed="64"/>
      </top>
      <bottom style="thin">
        <color theme="1"/>
      </bottom>
      <diagonal/>
    </border>
    <border>
      <left style="thin">
        <color theme="1"/>
      </left>
      <right/>
      <top style="thin">
        <color theme="1"/>
      </top>
      <bottom/>
      <diagonal/>
    </border>
    <border>
      <left/>
      <right/>
      <top style="thin">
        <color theme="1"/>
      </top>
      <bottom/>
      <diagonal/>
    </border>
    <border>
      <left/>
      <right/>
      <top style="thin">
        <color theme="1"/>
      </top>
      <bottom style="thin">
        <color theme="0"/>
      </bottom>
      <diagonal/>
    </border>
    <border>
      <left style="thin">
        <color indexed="64"/>
      </left>
      <right/>
      <top style="thin">
        <color indexed="64"/>
      </top>
      <bottom style="thin">
        <color theme="0"/>
      </bottom>
      <diagonal/>
    </border>
    <border>
      <left/>
      <right style="thin">
        <color theme="1"/>
      </right>
      <top style="thin">
        <color indexed="64"/>
      </top>
      <bottom style="thin">
        <color theme="0"/>
      </bottom>
      <diagonal/>
    </border>
    <border>
      <left style="thin">
        <color indexed="64"/>
      </left>
      <right/>
      <top style="thin">
        <color indexed="8"/>
      </top>
      <bottom/>
      <diagonal/>
    </border>
  </borders>
  <cellStyleXfs count="6">
    <xf numFmtId="0" fontId="0" fillId="0" borderId="0">
      <alignment vertical="center"/>
    </xf>
    <xf numFmtId="0" fontId="19" fillId="0" borderId="0" applyNumberFormat="0" applyFill="0" applyBorder="0" applyAlignment="0" applyProtection="0">
      <alignment vertical="top"/>
      <protection locked="0"/>
    </xf>
    <xf numFmtId="0" fontId="2" fillId="0" borderId="0"/>
    <xf numFmtId="0" fontId="16" fillId="0" borderId="0"/>
    <xf numFmtId="9" fontId="16" fillId="0" borderId="0" applyFont="0" applyFill="0" applyBorder="0" applyAlignment="0" applyProtection="0">
      <alignment vertical="center"/>
    </xf>
    <xf numFmtId="0" fontId="16" fillId="0" borderId="0">
      <alignment vertical="center"/>
    </xf>
  </cellStyleXfs>
  <cellXfs count="317">
    <xf numFmtId="0" fontId="0" fillId="0" borderId="0" xfId="0">
      <alignment vertical="center"/>
    </xf>
    <xf numFmtId="176" fontId="21" fillId="0" borderId="0" xfId="0" applyNumberFormat="1" applyFont="1" applyBorder="1" applyProtection="1">
      <alignment vertical="center"/>
    </xf>
    <xf numFmtId="176" fontId="23" fillId="0" borderId="0" xfId="0" applyNumberFormat="1" applyFont="1" applyBorder="1" applyProtection="1">
      <alignment vertical="center"/>
    </xf>
    <xf numFmtId="0" fontId="24" fillId="0" borderId="0" xfId="0" applyFont="1" applyAlignment="1">
      <alignment horizontal="left" vertical="center" wrapText="1"/>
    </xf>
    <xf numFmtId="0" fontId="24" fillId="0" borderId="0" xfId="0" applyFont="1" applyAlignment="1">
      <alignment vertical="center" wrapText="1"/>
    </xf>
    <xf numFmtId="0" fontId="20" fillId="0" borderId="0" xfId="0" applyFont="1" applyBorder="1" applyAlignment="1">
      <alignment horizontal="center" vertical="center" wrapText="1"/>
    </xf>
    <xf numFmtId="0" fontId="24" fillId="0" borderId="0" xfId="0" applyFont="1" applyBorder="1" applyAlignment="1">
      <alignment horizontal="left" vertical="center" wrapText="1"/>
    </xf>
    <xf numFmtId="0" fontId="30" fillId="0" borderId="0" xfId="0" applyFont="1" applyBorder="1" applyAlignment="1">
      <alignment horizontal="left" vertical="center" wrapText="1"/>
    </xf>
    <xf numFmtId="0" fontId="20" fillId="0" borderId="0" xfId="0" applyFont="1" applyBorder="1" applyAlignment="1">
      <alignment horizontal="center" vertical="center" wrapText="1"/>
    </xf>
    <xf numFmtId="0" fontId="30" fillId="0" borderId="0"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0" xfId="0" applyFont="1" applyBorder="1" applyAlignment="1">
      <alignment horizontal="center" vertical="center" wrapText="1"/>
    </xf>
    <xf numFmtId="0" fontId="22" fillId="7" borderId="36" xfId="0" applyFont="1" applyFill="1" applyBorder="1" applyAlignment="1">
      <alignment horizontal="center" vertical="center" wrapText="1"/>
    </xf>
    <xf numFmtId="0" fontId="22" fillId="7" borderId="37" xfId="0" applyFont="1" applyFill="1" applyBorder="1" applyAlignment="1">
      <alignment horizontal="center" vertical="center" wrapText="1"/>
    </xf>
    <xf numFmtId="0" fontId="22" fillId="8" borderId="36" xfId="0" applyFont="1" applyFill="1" applyBorder="1" applyAlignment="1">
      <alignment horizontal="center" vertical="center" wrapText="1"/>
    </xf>
    <xf numFmtId="0" fontId="22" fillId="8" borderId="37" xfId="0" applyFont="1" applyFill="1" applyBorder="1" applyAlignment="1">
      <alignment horizontal="center" vertical="center" wrapText="1"/>
    </xf>
    <xf numFmtId="0" fontId="30" fillId="0" borderId="38" xfId="0" applyFont="1" applyBorder="1" applyAlignment="1">
      <alignment horizontal="left" vertical="center" wrapText="1"/>
    </xf>
    <xf numFmtId="0" fontId="28" fillId="0" borderId="0" xfId="0" applyFont="1" applyBorder="1" applyAlignment="1">
      <alignment horizontal="left" vertical="center" wrapText="1"/>
    </xf>
    <xf numFmtId="0" fontId="27" fillId="0" borderId="0" xfId="0" applyFont="1" applyBorder="1" applyAlignment="1">
      <alignment horizontal="left" vertical="top" wrapText="1"/>
    </xf>
    <xf numFmtId="0" fontId="0" fillId="0" borderId="0" xfId="0" applyFont="1" applyBorder="1" applyAlignment="1">
      <alignment horizontal="right" vertical="center" wrapText="1"/>
    </xf>
    <xf numFmtId="0" fontId="0" fillId="0" borderId="0" xfId="0" applyFont="1" applyBorder="1" applyAlignment="1">
      <alignment horizontal="center" vertical="center" wrapText="1"/>
    </xf>
    <xf numFmtId="0" fontId="20" fillId="0" borderId="39" xfId="0" applyFont="1" applyBorder="1" applyAlignment="1">
      <alignment horizontal="center" vertical="center" wrapText="1"/>
    </xf>
    <xf numFmtId="0" fontId="32" fillId="0" borderId="38" xfId="0" applyFont="1" applyBorder="1" applyAlignment="1">
      <alignment horizontal="left" vertical="center" wrapText="1"/>
    </xf>
    <xf numFmtId="0" fontId="20"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181" fontId="34" fillId="0" borderId="0" xfId="0" applyNumberFormat="1" applyFont="1" applyFill="1" applyBorder="1" applyAlignment="1">
      <alignment horizontal="center" vertical="center" wrapText="1"/>
    </xf>
    <xf numFmtId="0" fontId="23"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31" fillId="0" borderId="0" xfId="0" applyFont="1" applyBorder="1" applyAlignment="1">
      <alignment horizontal="left" vertical="center" wrapText="1"/>
    </xf>
    <xf numFmtId="0" fontId="22" fillId="0" borderId="0" xfId="0" applyFont="1" applyBorder="1" applyAlignment="1">
      <alignment horizontal="left" vertical="center" wrapText="1"/>
    </xf>
    <xf numFmtId="0" fontId="22" fillId="0" borderId="40" xfId="0" applyFont="1" applyBorder="1" applyAlignment="1">
      <alignment horizontal="center" vertical="center" wrapText="1"/>
    </xf>
    <xf numFmtId="0" fontId="31" fillId="0" borderId="40" xfId="0" applyFont="1" applyBorder="1" applyAlignment="1">
      <alignment horizontal="center" vertical="center" wrapText="1"/>
    </xf>
    <xf numFmtId="0" fontId="28" fillId="0" borderId="3" xfId="0" applyFont="1" applyBorder="1" applyAlignment="1">
      <alignment horizontal="center" vertical="center" wrapText="1"/>
    </xf>
    <xf numFmtId="0" fontId="31" fillId="0" borderId="0" xfId="0" applyFont="1" applyBorder="1" applyAlignment="1">
      <alignment horizontal="left" vertical="center" wrapText="1"/>
    </xf>
    <xf numFmtId="0" fontId="20" fillId="0" borderId="0" xfId="0" applyFont="1" applyBorder="1" applyAlignment="1">
      <alignment horizontal="center" wrapText="1"/>
    </xf>
    <xf numFmtId="0" fontId="24" fillId="0" borderId="0" xfId="0" applyFont="1" applyAlignment="1">
      <alignment wrapText="1"/>
    </xf>
    <xf numFmtId="0" fontId="20" fillId="0" borderId="41" xfId="0" applyFont="1" applyBorder="1" applyAlignment="1">
      <alignment horizontal="center" wrapText="1"/>
    </xf>
    <xf numFmtId="0" fontId="20" fillId="0" borderId="0" xfId="0" applyFont="1" applyBorder="1" applyAlignment="1">
      <alignment horizontal="center" vertical="center" wrapText="1"/>
    </xf>
    <xf numFmtId="0" fontId="31" fillId="0" borderId="42" xfId="0" applyFont="1" applyBorder="1" applyAlignment="1">
      <alignment horizontal="center" vertical="center" wrapText="1"/>
    </xf>
    <xf numFmtId="0" fontId="26" fillId="0" borderId="0" xfId="0" applyFont="1" applyBorder="1" applyAlignment="1">
      <alignment horizontal="center" wrapText="1"/>
    </xf>
    <xf numFmtId="181" fontId="31" fillId="8" borderId="43" xfId="0" applyNumberFormat="1" applyFont="1" applyFill="1" applyBorder="1" applyAlignment="1">
      <alignment horizontal="center" vertical="center" wrapText="1"/>
    </xf>
    <xf numFmtId="181" fontId="31" fillId="8" borderId="44" xfId="0" applyNumberFormat="1" applyFont="1" applyFill="1" applyBorder="1" applyAlignment="1">
      <alignment horizontal="center" vertical="center" wrapText="1"/>
    </xf>
    <xf numFmtId="0" fontId="35" fillId="0" borderId="0" xfId="0" applyFont="1" applyAlignment="1" applyProtection="1">
      <alignment horizontal="left"/>
    </xf>
    <xf numFmtId="0" fontId="35" fillId="0" borderId="0" xfId="0" applyFont="1" applyAlignment="1" applyProtection="1">
      <alignment horizontal="center" vertical="center"/>
    </xf>
    <xf numFmtId="49" fontId="26" fillId="0" borderId="0" xfId="0" applyNumberFormat="1" applyFont="1" applyBorder="1" applyAlignment="1" applyProtection="1">
      <alignment horizontal="left" vertical="center"/>
    </xf>
    <xf numFmtId="0" fontId="0" fillId="0" borderId="0" xfId="0" applyBorder="1" applyProtection="1">
      <alignment vertical="center"/>
    </xf>
    <xf numFmtId="9" fontId="22" fillId="0" borderId="0" xfId="0" applyNumberFormat="1" applyFont="1" applyBorder="1" applyProtection="1">
      <alignment vertical="center"/>
    </xf>
    <xf numFmtId="0" fontId="20" fillId="0" borderId="0" xfId="0" applyFont="1" applyBorder="1" applyProtection="1">
      <alignment vertical="center"/>
    </xf>
    <xf numFmtId="0" fontId="20" fillId="0" borderId="0" xfId="0" applyFont="1" applyProtection="1">
      <alignment vertical="center"/>
    </xf>
    <xf numFmtId="0" fontId="0" fillId="0" borderId="0" xfId="0" applyProtection="1">
      <alignment vertical="center"/>
    </xf>
    <xf numFmtId="0" fontId="37" fillId="8" borderId="6" xfId="3" applyFont="1" applyFill="1" applyBorder="1" applyAlignment="1" applyProtection="1">
      <alignment horizontal="center" vertical="center" wrapText="1"/>
    </xf>
    <xf numFmtId="0" fontId="38" fillId="9" borderId="6" xfId="3" applyFont="1" applyFill="1" applyBorder="1" applyAlignment="1" applyProtection="1">
      <alignment horizontal="center" vertical="center" wrapText="1" shrinkToFit="1"/>
    </xf>
    <xf numFmtId="0" fontId="38" fillId="10" borderId="6" xfId="0" applyFont="1" applyFill="1" applyBorder="1" applyAlignment="1" applyProtection="1">
      <alignment horizontal="center" vertical="center" wrapText="1"/>
    </xf>
    <xf numFmtId="0" fontId="40" fillId="8" borderId="8" xfId="0" applyFont="1" applyFill="1" applyBorder="1" applyAlignment="1" applyProtection="1">
      <alignment horizontal="center" vertical="center" wrapText="1"/>
    </xf>
    <xf numFmtId="1" fontId="11" fillId="0" borderId="5" xfId="0" applyNumberFormat="1" applyFont="1" applyFill="1" applyBorder="1" applyAlignment="1" applyProtection="1">
      <alignment horizontal="center" vertical="center" wrapText="1"/>
      <protection locked="0"/>
    </xf>
    <xf numFmtId="49" fontId="11" fillId="0" borderId="5" xfId="0" applyNumberFormat="1" applyFont="1" applyFill="1" applyBorder="1" applyAlignment="1" applyProtection="1">
      <alignment horizontal="left" vertical="center" wrapText="1"/>
      <protection locked="0"/>
    </xf>
    <xf numFmtId="49" fontId="11" fillId="0" borderId="5" xfId="0" applyNumberFormat="1" applyFont="1" applyFill="1" applyBorder="1" applyAlignment="1" applyProtection="1">
      <alignment horizontal="center" vertical="center" wrapText="1"/>
      <protection locked="0"/>
    </xf>
    <xf numFmtId="49" fontId="41" fillId="4" borderId="5" xfId="1" applyNumberFormat="1" applyFont="1" applyFill="1" applyBorder="1" applyAlignment="1" applyProtection="1">
      <alignment horizontal="left" vertical="center" wrapText="1"/>
      <protection locked="0"/>
    </xf>
    <xf numFmtId="49" fontId="11" fillId="4" borderId="5" xfId="0" applyNumberFormat="1" applyFont="1" applyFill="1" applyBorder="1" applyAlignment="1" applyProtection="1">
      <alignment horizontal="center" vertical="center" wrapText="1"/>
      <protection locked="0"/>
    </xf>
    <xf numFmtId="1" fontId="11" fillId="4" borderId="5" xfId="0" applyNumberFormat="1" applyFont="1" applyFill="1" applyBorder="1" applyAlignment="1" applyProtection="1">
      <alignment horizontal="center" vertical="center" wrapText="1"/>
      <protection locked="0"/>
    </xf>
    <xf numFmtId="179" fontId="11" fillId="0" borderId="5" xfId="0" applyNumberFormat="1" applyFont="1" applyFill="1" applyBorder="1" applyAlignment="1" applyProtection="1">
      <alignment horizontal="center" vertical="center" wrapText="1"/>
      <protection locked="0"/>
    </xf>
    <xf numFmtId="179" fontId="11" fillId="0" borderId="9" xfId="0" applyNumberFormat="1" applyFont="1" applyFill="1" applyBorder="1" applyAlignment="1" applyProtection="1">
      <alignment horizontal="center" vertical="center" wrapText="1"/>
      <protection locked="0"/>
    </xf>
    <xf numFmtId="2" fontId="11" fillId="0" borderId="5" xfId="0" applyNumberFormat="1" applyFont="1" applyFill="1" applyBorder="1" applyAlignment="1" applyProtection="1">
      <alignment horizontal="center" vertical="center" wrapText="1"/>
      <protection locked="0"/>
    </xf>
    <xf numFmtId="49" fontId="11" fillId="4" borderId="5" xfId="0" applyNumberFormat="1" applyFont="1" applyFill="1" applyBorder="1" applyAlignment="1" applyProtection="1">
      <alignment horizontal="left" vertical="center" wrapText="1"/>
      <protection locked="0"/>
    </xf>
    <xf numFmtId="176" fontId="43" fillId="0" borderId="10" xfId="0" applyNumberFormat="1" applyFont="1" applyBorder="1" applyAlignment="1" applyProtection="1">
      <alignment horizontal="left" wrapText="1"/>
    </xf>
    <xf numFmtId="0" fontId="36" fillId="0" borderId="1" xfId="0" applyFont="1" applyBorder="1" applyAlignment="1" applyProtection="1">
      <alignment vertical="top"/>
    </xf>
    <xf numFmtId="0" fontId="36" fillId="0" borderId="1" xfId="0" applyFont="1" applyBorder="1" applyAlignment="1" applyProtection="1">
      <alignment horizontal="center" vertical="center"/>
    </xf>
    <xf numFmtId="0" fontId="36" fillId="0" borderId="11" xfId="0" applyFont="1" applyBorder="1" applyAlignment="1" applyProtection="1">
      <alignment vertical="center"/>
    </xf>
    <xf numFmtId="0" fontId="36" fillId="0" borderId="11" xfId="0" applyFont="1" applyBorder="1" applyAlignment="1" applyProtection="1">
      <alignment horizontal="left" vertical="top" wrapText="1"/>
    </xf>
    <xf numFmtId="0" fontId="36" fillId="0" borderId="1" xfId="0" applyFont="1" applyBorder="1" applyAlignment="1" applyProtection="1">
      <alignment vertical="top" wrapText="1"/>
    </xf>
    <xf numFmtId="0" fontId="27" fillId="0" borderId="1" xfId="0" applyFont="1" applyBorder="1" applyAlignment="1" applyProtection="1">
      <alignment horizontal="left" vertical="top" wrapText="1"/>
    </xf>
    <xf numFmtId="0" fontId="36" fillId="0" borderId="1" xfId="0" applyFont="1" applyBorder="1" applyAlignment="1" applyProtection="1">
      <alignment horizontal="center" vertical="top" wrapText="1"/>
    </xf>
    <xf numFmtId="0" fontId="37" fillId="0" borderId="1" xfId="0" applyFont="1" applyBorder="1" applyAlignment="1" applyProtection="1">
      <alignment horizontal="left" vertical="top" wrapText="1"/>
    </xf>
    <xf numFmtId="0" fontId="0" fillId="0" borderId="0" xfId="0" applyNumberFormat="1" applyProtection="1">
      <alignment vertical="center"/>
    </xf>
    <xf numFmtId="0" fontId="39" fillId="8" borderId="7" xfId="0" applyFont="1" applyFill="1" applyBorder="1" applyAlignment="1" applyProtection="1">
      <alignment horizontal="center" vertical="center" wrapText="1"/>
    </xf>
    <xf numFmtId="0" fontId="37" fillId="8" borderId="6" xfId="0" applyFont="1" applyFill="1" applyBorder="1" applyAlignment="1" applyProtection="1">
      <alignment horizontal="center" vertical="center" wrapText="1"/>
    </xf>
    <xf numFmtId="0" fontId="7" fillId="8" borderId="13" xfId="0" applyFont="1" applyFill="1" applyBorder="1" applyAlignment="1" applyProtection="1">
      <alignment horizontal="center" vertical="center" wrapText="1"/>
    </xf>
    <xf numFmtId="0" fontId="36" fillId="0" borderId="1" xfId="0" applyFont="1" applyBorder="1" applyAlignment="1" applyProtection="1">
      <alignment horizontal="left" vertical="top" wrapText="1"/>
    </xf>
    <xf numFmtId="0" fontId="0" fillId="0" borderId="0" xfId="0" applyAlignment="1" applyProtection="1"/>
    <xf numFmtId="49" fontId="0" fillId="0" borderId="0" xfId="0" applyNumberFormat="1" applyBorder="1" applyProtection="1">
      <alignment vertical="center"/>
    </xf>
    <xf numFmtId="0" fontId="18" fillId="4" borderId="3" xfId="0" applyFont="1" applyFill="1" applyBorder="1" applyAlignment="1" applyProtection="1">
      <alignment vertical="center"/>
    </xf>
    <xf numFmtId="0" fontId="0" fillId="4" borderId="0" xfId="0" applyFill="1" applyBorder="1" applyProtection="1">
      <alignment vertical="center"/>
    </xf>
    <xf numFmtId="0" fontId="17" fillId="0" borderId="0" xfId="0" applyFont="1" applyBorder="1" applyProtection="1">
      <alignment vertical="center"/>
    </xf>
    <xf numFmtId="0" fontId="0" fillId="0" borderId="0" xfId="0" applyBorder="1" applyAlignment="1" applyProtection="1">
      <alignment horizontal="center" vertical="center"/>
    </xf>
    <xf numFmtId="0" fontId="0" fillId="0" borderId="0" xfId="0" applyNumberFormat="1" applyBorder="1" applyAlignment="1" applyProtection="1">
      <alignment horizontal="right" vertical="center"/>
    </xf>
    <xf numFmtId="178" fontId="0" fillId="0" borderId="0" xfId="0" applyNumberFormat="1" applyBorder="1" applyProtection="1">
      <alignment vertical="center"/>
    </xf>
    <xf numFmtId="0" fontId="0" fillId="0" borderId="0" xfId="0" applyFont="1" applyBorder="1" applyProtection="1">
      <alignment vertical="center"/>
    </xf>
    <xf numFmtId="176" fontId="0" fillId="0" borderId="0" xfId="0" applyNumberFormat="1" applyBorder="1" applyProtection="1">
      <alignment vertical="center"/>
    </xf>
    <xf numFmtId="0" fontId="29" fillId="4" borderId="2" xfId="0" applyFont="1" applyFill="1" applyBorder="1" applyAlignment="1" applyProtection="1">
      <alignment horizontal="left" vertical="center" wrapText="1"/>
    </xf>
    <xf numFmtId="0" fontId="25" fillId="0" borderId="0" xfId="0" applyFont="1" applyAlignment="1" applyProtection="1">
      <alignment horizontal="left" vertical="center"/>
    </xf>
    <xf numFmtId="0" fontId="20" fillId="0" borderId="0" xfId="0" applyFont="1" applyAlignment="1" applyProtection="1">
      <alignment vertical="center"/>
    </xf>
    <xf numFmtId="0" fontId="0" fillId="0" borderId="0" xfId="0" applyFont="1" applyProtection="1">
      <alignment vertical="center"/>
    </xf>
    <xf numFmtId="0" fontId="15" fillId="0" borderId="0" xfId="0" applyFont="1" applyAlignment="1" applyProtection="1"/>
    <xf numFmtId="0" fontId="22" fillId="0" borderId="0" xfId="0" applyFont="1" applyAlignment="1" applyProtection="1">
      <alignment vertical="center"/>
    </xf>
    <xf numFmtId="0" fontId="0" fillId="0" borderId="0" xfId="0" applyFont="1" applyFill="1" applyAlignment="1" applyProtection="1">
      <alignment vertical="center"/>
    </xf>
    <xf numFmtId="0" fontId="0" fillId="0" borderId="0" xfId="0" applyFont="1" applyFill="1" applyAlignment="1" applyProtection="1">
      <alignment horizontal="center" vertical="center"/>
    </xf>
    <xf numFmtId="0" fontId="38" fillId="11" borderId="4" xfId="0" applyFont="1" applyFill="1" applyBorder="1" applyAlignment="1" applyProtection="1">
      <alignment horizontal="center" vertical="center" wrapText="1"/>
    </xf>
    <xf numFmtId="1" fontId="42" fillId="9" borderId="5" xfId="0" applyNumberFormat="1" applyFont="1" applyFill="1" applyBorder="1" applyAlignment="1" applyProtection="1">
      <alignment horizontal="center" vertical="center" wrapText="1"/>
    </xf>
    <xf numFmtId="10" fontId="42" fillId="9" borderId="5" xfId="0" applyNumberFormat="1" applyFont="1" applyFill="1" applyBorder="1" applyAlignment="1" applyProtection="1">
      <alignment horizontal="center" vertical="center" wrapText="1"/>
    </xf>
    <xf numFmtId="10" fontId="42" fillId="3" borderId="5" xfId="0" applyNumberFormat="1" applyFont="1" applyFill="1" applyBorder="1" applyAlignment="1" applyProtection="1">
      <alignment horizontal="center" vertical="center" wrapText="1"/>
    </xf>
    <xf numFmtId="0" fontId="27" fillId="0" borderId="0" xfId="0" applyFont="1" applyBorder="1" applyAlignment="1" applyProtection="1">
      <alignment vertical="center" wrapText="1"/>
    </xf>
    <xf numFmtId="0" fontId="0" fillId="0" borderId="4" xfId="0" applyBorder="1" applyAlignment="1" applyProtection="1">
      <alignment vertical="top"/>
    </xf>
    <xf numFmtId="0" fontId="0" fillId="0" borderId="0" xfId="0" applyBorder="1" applyAlignment="1" applyProtection="1">
      <alignment vertical="top"/>
    </xf>
    <xf numFmtId="0" fontId="38" fillId="10" borderId="6" xfId="0" applyFont="1" applyFill="1" applyBorder="1" applyAlignment="1" applyProtection="1">
      <alignment horizontal="center" vertical="center" wrapText="1"/>
      <protection locked="0"/>
    </xf>
    <xf numFmtId="0" fontId="5" fillId="2" borderId="5" xfId="0" applyNumberFormat="1" applyFont="1" applyFill="1" applyBorder="1" applyAlignment="1" applyProtection="1">
      <alignment horizontal="center" vertical="center" wrapText="1"/>
      <protection locked="0"/>
    </xf>
    <xf numFmtId="49" fontId="5" fillId="2" borderId="5" xfId="0" applyNumberFormat="1" applyFont="1" applyFill="1" applyBorder="1" applyAlignment="1" applyProtection="1">
      <alignment horizontal="center" vertical="center" wrapText="1"/>
      <protection locked="0"/>
    </xf>
    <xf numFmtId="49" fontId="5" fillId="2" borderId="5" xfId="0" applyNumberFormat="1" applyFont="1" applyFill="1" applyBorder="1" applyAlignment="1" applyProtection="1">
      <alignment horizontal="left" vertical="center" wrapText="1"/>
      <protection locked="0"/>
    </xf>
    <xf numFmtId="0" fontId="27" fillId="0" borderId="0" xfId="0" applyFont="1" applyBorder="1" applyAlignment="1" applyProtection="1">
      <alignment vertical="center" wrapText="1"/>
      <protection locked="0"/>
    </xf>
    <xf numFmtId="179" fontId="11" fillId="0" borderId="5" xfId="4" applyNumberFormat="1" applyFont="1" applyFill="1" applyBorder="1" applyAlignment="1" applyProtection="1">
      <alignment horizontal="center" vertical="center" wrapText="1"/>
      <protection locked="0"/>
    </xf>
    <xf numFmtId="0" fontId="55" fillId="0" borderId="0" xfId="0" applyFont="1" applyBorder="1" applyAlignment="1" applyProtection="1">
      <alignment horizontal="left" vertical="center"/>
    </xf>
    <xf numFmtId="0" fontId="55" fillId="0" borderId="0" xfId="0" applyFont="1" applyBorder="1" applyProtection="1">
      <alignment vertical="center"/>
    </xf>
    <xf numFmtId="1" fontId="11" fillId="0" borderId="5" xfId="0" applyNumberFormat="1" applyFont="1" applyFill="1" applyBorder="1" applyAlignment="1" applyProtection="1">
      <alignment horizontal="center" vertical="center" shrinkToFit="1"/>
      <protection locked="0"/>
    </xf>
    <xf numFmtId="49" fontId="37" fillId="15" borderId="1" xfId="0" applyNumberFormat="1" applyFont="1" applyFill="1" applyBorder="1" applyAlignment="1" applyProtection="1">
      <alignment horizontal="center" vertical="center" wrapText="1"/>
    </xf>
    <xf numFmtId="176" fontId="55" fillId="0" borderId="3" xfId="0" applyNumberFormat="1" applyFont="1" applyBorder="1" applyAlignment="1" applyProtection="1">
      <alignment horizontal="left" vertical="center"/>
    </xf>
    <xf numFmtId="49" fontId="56" fillId="0" borderId="0" xfId="0" applyNumberFormat="1" applyFont="1" applyBorder="1" applyAlignment="1" applyProtection="1">
      <alignment horizontal="center" vertical="center"/>
    </xf>
    <xf numFmtId="0" fontId="7" fillId="8" borderId="12" xfId="0" applyFont="1" applyFill="1" applyBorder="1" applyAlignment="1" applyProtection="1">
      <alignment horizontal="left" vertical="center" wrapText="1"/>
    </xf>
    <xf numFmtId="0" fontId="37" fillId="8" borderId="6" xfId="0" applyFont="1" applyFill="1" applyBorder="1" applyAlignment="1" applyProtection="1">
      <alignment horizontal="left" vertical="center" wrapText="1"/>
    </xf>
    <xf numFmtId="0" fontId="39" fillId="8" borderId="7" xfId="0" applyFont="1" applyFill="1" applyBorder="1" applyAlignment="1" applyProtection="1">
      <alignment horizontal="left" vertical="center" wrapText="1"/>
    </xf>
    <xf numFmtId="0" fontId="39" fillId="8" borderId="8" xfId="0" applyFont="1" applyFill="1" applyBorder="1" applyAlignment="1" applyProtection="1">
      <alignment horizontal="left" vertical="center" wrapText="1"/>
    </xf>
    <xf numFmtId="0" fontId="37" fillId="8" borderId="12" xfId="0" applyFont="1" applyFill="1" applyBorder="1" applyAlignment="1" applyProtection="1">
      <alignment horizontal="left" vertical="center" wrapText="1"/>
    </xf>
    <xf numFmtId="0" fontId="7" fillId="8" borderId="12" xfId="0" applyFont="1" applyFill="1" applyBorder="1" applyAlignment="1" applyProtection="1">
      <alignment horizontal="center" vertical="center" wrapText="1"/>
    </xf>
    <xf numFmtId="0" fontId="37" fillId="8" borderId="6" xfId="0" applyFont="1" applyFill="1" applyBorder="1" applyAlignment="1" applyProtection="1">
      <alignment horizontal="center" vertical="center" wrapText="1"/>
    </xf>
    <xf numFmtId="0" fontId="37" fillId="8" borderId="7" xfId="0"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37" fillId="8" borderId="12" xfId="0" applyFont="1" applyFill="1" applyBorder="1" applyAlignment="1" applyProtection="1">
      <alignment horizontal="center" vertical="center" wrapText="1"/>
    </xf>
    <xf numFmtId="0" fontId="7" fillId="8" borderId="13" xfId="0" applyFont="1" applyFill="1" applyBorder="1" applyAlignment="1" applyProtection="1">
      <alignment horizontal="center" vertical="center" wrapText="1"/>
    </xf>
    <xf numFmtId="0" fontId="37" fillId="8" borderId="14" xfId="0" applyFont="1" applyFill="1" applyBorder="1" applyAlignment="1" applyProtection="1">
      <alignment horizontal="center" vertical="center" wrapText="1"/>
    </xf>
    <xf numFmtId="0" fontId="37" fillId="8" borderId="15" xfId="0" applyFont="1" applyFill="1" applyBorder="1" applyAlignment="1" applyProtection="1">
      <alignment horizontal="center" vertical="center" wrapText="1"/>
    </xf>
    <xf numFmtId="0" fontId="38" fillId="11" borderId="6" xfId="0" applyFont="1" applyFill="1" applyBorder="1" applyAlignment="1" applyProtection="1">
      <alignment horizontal="center" vertical="center" wrapText="1"/>
    </xf>
    <xf numFmtId="0" fontId="37" fillId="8" borderId="16" xfId="0" applyFont="1" applyFill="1" applyBorder="1" applyAlignment="1" applyProtection="1">
      <alignment horizontal="center" vertical="center" wrapText="1"/>
    </xf>
    <xf numFmtId="0" fontId="37" fillId="8" borderId="17" xfId="0" applyFont="1" applyFill="1" applyBorder="1" applyAlignment="1" applyProtection="1">
      <alignment horizontal="center" vertical="center"/>
    </xf>
    <xf numFmtId="0" fontId="37" fillId="8" borderId="18" xfId="0" applyFont="1" applyFill="1" applyBorder="1" applyAlignment="1" applyProtection="1">
      <alignment horizontal="center" vertical="center"/>
    </xf>
    <xf numFmtId="0" fontId="37" fillId="8" borderId="12" xfId="0" applyFont="1" applyFill="1" applyBorder="1" applyAlignment="1" applyProtection="1">
      <alignment horizontal="center" vertical="center"/>
    </xf>
    <xf numFmtId="0" fontId="37" fillId="8" borderId="6" xfId="0" applyFont="1" applyFill="1" applyBorder="1" applyAlignment="1" applyProtection="1">
      <alignment horizontal="center" vertical="center"/>
    </xf>
    <xf numFmtId="0" fontId="18" fillId="12" borderId="3" xfId="0" applyFont="1" applyFill="1" applyBorder="1" applyAlignment="1" applyProtection="1">
      <alignment horizontal="center" vertical="center"/>
    </xf>
    <xf numFmtId="0" fontId="46" fillId="0" borderId="0" xfId="0" applyFont="1" applyBorder="1" applyAlignment="1" applyProtection="1">
      <alignment horizontal="left" vertical="top" wrapText="1"/>
    </xf>
    <xf numFmtId="49" fontId="37" fillId="8" borderId="7" xfId="0" applyNumberFormat="1" applyFont="1" applyFill="1" applyBorder="1" applyAlignment="1" applyProtection="1">
      <alignment horizontal="center" vertical="center" wrapText="1" shrinkToFit="1"/>
    </xf>
    <xf numFmtId="49" fontId="37" fillId="8" borderId="8" xfId="0" applyNumberFormat="1" applyFont="1" applyFill="1" applyBorder="1" applyAlignment="1" applyProtection="1">
      <alignment horizontal="center" vertical="center" wrapText="1" shrinkToFit="1"/>
    </xf>
    <xf numFmtId="0" fontId="39" fillId="8" borderId="7" xfId="0" applyFont="1" applyFill="1" applyBorder="1" applyAlignment="1" applyProtection="1">
      <alignment horizontal="center" vertical="center" wrapText="1"/>
    </xf>
    <xf numFmtId="0" fontId="39" fillId="8" borderId="8" xfId="0" applyFont="1" applyFill="1" applyBorder="1" applyAlignment="1" applyProtection="1">
      <alignment horizontal="center" vertical="center" wrapText="1"/>
    </xf>
    <xf numFmtId="0" fontId="38" fillId="9" borderId="7" xfId="0" applyFont="1" applyFill="1" applyBorder="1" applyAlignment="1" applyProtection="1">
      <alignment horizontal="center" vertical="center" wrapText="1"/>
    </xf>
    <xf numFmtId="0" fontId="38" fillId="9" borderId="8" xfId="0" applyFont="1" applyFill="1" applyBorder="1" applyAlignment="1" applyProtection="1">
      <alignment horizontal="center" vertical="center" wrapText="1"/>
    </xf>
    <xf numFmtId="0" fontId="36" fillId="0" borderId="1" xfId="0" applyFont="1" applyBorder="1" applyAlignment="1" applyProtection="1">
      <alignment horizontal="left" vertical="top" wrapText="1"/>
    </xf>
    <xf numFmtId="0" fontId="36" fillId="0" borderId="1" xfId="0" applyFont="1" applyBorder="1" applyAlignment="1" applyProtection="1">
      <alignment horizontal="left" vertical="top" wrapText="1" indent="20"/>
    </xf>
    <xf numFmtId="0" fontId="44" fillId="0" borderId="0" xfId="0" applyFont="1" applyBorder="1" applyAlignment="1" applyProtection="1">
      <alignment horizontal="left" vertical="center" wrapText="1"/>
    </xf>
    <xf numFmtId="0" fontId="45" fillId="0" borderId="0" xfId="0" applyFont="1" applyAlignment="1" applyProtection="1">
      <alignment horizontal="left" vertical="center" wrapText="1"/>
    </xf>
    <xf numFmtId="0" fontId="37" fillId="8" borderId="21" xfId="0" applyFont="1" applyFill="1" applyBorder="1" applyAlignment="1" applyProtection="1">
      <alignment horizontal="center" vertical="center" wrapText="1"/>
    </xf>
    <xf numFmtId="0" fontId="36" fillId="8" borderId="22" xfId="0" applyFont="1" applyFill="1" applyBorder="1" applyAlignment="1" applyProtection="1">
      <alignment horizontal="center" vertical="center" wrapText="1"/>
    </xf>
    <xf numFmtId="0" fontId="36" fillId="8" borderId="23" xfId="0" applyFont="1" applyFill="1" applyBorder="1" applyAlignment="1" applyProtection="1">
      <alignment horizontal="center" vertical="center" wrapText="1"/>
    </xf>
    <xf numFmtId="0" fontId="36" fillId="0" borderId="25" xfId="0" applyFont="1" applyBorder="1" applyAlignment="1" applyProtection="1">
      <alignment vertical="top" wrapText="1"/>
    </xf>
    <xf numFmtId="0" fontId="0" fillId="0" borderId="26" xfId="0" applyBorder="1" applyAlignment="1" applyProtection="1">
      <alignment vertical="top" wrapText="1"/>
    </xf>
    <xf numFmtId="0" fontId="22" fillId="10" borderId="6" xfId="0" applyFont="1" applyFill="1" applyBorder="1" applyAlignment="1" applyProtection="1">
      <alignment horizontal="center" vertical="center" wrapText="1"/>
    </xf>
    <xf numFmtId="0" fontId="22" fillId="10" borderId="12" xfId="0" applyFont="1" applyFill="1" applyBorder="1" applyAlignment="1" applyProtection="1">
      <alignment horizontal="center" vertical="center" wrapText="1"/>
    </xf>
    <xf numFmtId="0" fontId="37" fillId="8" borderId="24" xfId="0" applyFont="1" applyFill="1" applyBorder="1" applyAlignment="1" applyProtection="1">
      <alignment horizontal="center" vertical="center" wrapText="1"/>
    </xf>
    <xf numFmtId="0" fontId="36" fillId="8" borderId="6" xfId="0" applyFont="1" applyFill="1" applyBorder="1" applyAlignment="1" applyProtection="1">
      <alignment horizontal="center" vertical="center"/>
    </xf>
    <xf numFmtId="177" fontId="37" fillId="8" borderId="6" xfId="0" applyNumberFormat="1" applyFont="1" applyFill="1" applyBorder="1" applyAlignment="1" applyProtection="1">
      <alignment horizontal="center" vertical="center" wrapText="1"/>
    </xf>
    <xf numFmtId="0" fontId="37" fillId="8" borderId="12" xfId="0" applyFont="1" applyFill="1" applyBorder="1" applyAlignment="1" applyProtection="1">
      <alignment horizontal="center" vertical="center" shrinkToFit="1"/>
    </xf>
    <xf numFmtId="0" fontId="37" fillId="8" borderId="6" xfId="0" applyFont="1" applyFill="1" applyBorder="1" applyAlignment="1" applyProtection="1">
      <alignment horizontal="center" vertical="center" shrinkToFit="1"/>
    </xf>
    <xf numFmtId="0" fontId="22" fillId="10" borderId="6" xfId="0" applyFont="1" applyFill="1" applyBorder="1" applyAlignment="1" applyProtection="1">
      <alignment horizontal="center" vertical="center"/>
    </xf>
    <xf numFmtId="0" fontId="22" fillId="10" borderId="16" xfId="0" applyFont="1" applyFill="1" applyBorder="1" applyAlignment="1" applyProtection="1">
      <alignment horizontal="center" vertical="center" wrapText="1"/>
    </xf>
    <xf numFmtId="0" fontId="22" fillId="10" borderId="17" xfId="0" applyFont="1" applyFill="1" applyBorder="1" applyAlignment="1" applyProtection="1">
      <alignment horizontal="center" vertical="center" wrapText="1"/>
    </xf>
    <xf numFmtId="0" fontId="22" fillId="10" borderId="4" xfId="0" applyFont="1" applyFill="1" applyBorder="1" applyAlignment="1" applyProtection="1">
      <alignment horizontal="center" vertical="center" wrapText="1"/>
    </xf>
    <xf numFmtId="0" fontId="38" fillId="9" borderId="6" xfId="0" applyFont="1" applyFill="1" applyBorder="1" applyAlignment="1" applyProtection="1">
      <alignment horizontal="center" vertical="center" wrapText="1"/>
    </xf>
    <xf numFmtId="0" fontId="22" fillId="10" borderId="12" xfId="0" applyFont="1" applyFill="1" applyBorder="1" applyAlignment="1" applyProtection="1">
      <alignment horizontal="center" vertical="center"/>
    </xf>
    <xf numFmtId="0" fontId="7" fillId="8" borderId="15" xfId="0" applyFont="1" applyFill="1" applyBorder="1" applyAlignment="1" applyProtection="1">
      <alignment horizontal="center" vertical="center" wrapText="1"/>
    </xf>
    <xf numFmtId="0" fontId="37" fillId="8" borderId="23" xfId="0" applyFont="1" applyFill="1" applyBorder="1" applyAlignment="1" applyProtection="1">
      <alignment horizontal="center" vertical="center" wrapText="1"/>
    </xf>
    <xf numFmtId="0" fontId="7" fillId="8" borderId="16" xfId="0" applyFont="1" applyFill="1" applyBorder="1" applyAlignment="1" applyProtection="1">
      <alignment horizontal="center" vertical="center" wrapText="1"/>
    </xf>
    <xf numFmtId="0" fontId="7" fillId="8" borderId="17" xfId="0" applyFont="1" applyFill="1" applyBorder="1" applyAlignment="1" applyProtection="1">
      <alignment horizontal="center" vertical="center" wrapText="1"/>
    </xf>
    <xf numFmtId="0" fontId="7" fillId="8" borderId="18" xfId="0" applyFont="1" applyFill="1" applyBorder="1" applyAlignment="1" applyProtection="1">
      <alignment horizontal="center" vertical="center" wrapText="1"/>
    </xf>
    <xf numFmtId="0" fontId="48" fillId="10" borderId="7" xfId="0" applyFont="1" applyFill="1" applyBorder="1" applyAlignment="1" applyProtection="1">
      <alignment horizontal="center" vertical="center" wrapText="1"/>
    </xf>
    <xf numFmtId="0" fontId="48" fillId="10" borderId="8" xfId="0" applyFont="1" applyFill="1" applyBorder="1" applyAlignment="1" applyProtection="1">
      <alignment horizontal="center" vertical="center" wrapText="1"/>
    </xf>
    <xf numFmtId="0" fontId="38" fillId="10" borderId="7" xfId="0" applyFont="1" applyFill="1" applyBorder="1" applyAlignment="1" applyProtection="1">
      <alignment horizontal="center" vertical="center" wrapText="1"/>
    </xf>
    <xf numFmtId="0" fontId="38" fillId="10" borderId="8" xfId="0" applyFont="1" applyFill="1" applyBorder="1" applyAlignment="1" applyProtection="1">
      <alignment horizontal="center" vertical="center" wrapText="1"/>
    </xf>
    <xf numFmtId="0" fontId="39" fillId="8" borderId="7" xfId="0" applyFont="1" applyFill="1" applyBorder="1" applyAlignment="1" applyProtection="1">
      <alignment horizontal="center" vertical="center"/>
    </xf>
    <xf numFmtId="0" fontId="39" fillId="8" borderId="8" xfId="0" applyFont="1" applyFill="1" applyBorder="1" applyAlignment="1" applyProtection="1">
      <alignment horizontal="center" vertical="center"/>
    </xf>
    <xf numFmtId="0" fontId="8" fillId="8" borderId="13" xfId="0" applyFont="1" applyFill="1" applyBorder="1" applyAlignment="1" applyProtection="1">
      <alignment horizontal="center" vertical="center" wrapText="1"/>
    </xf>
    <xf numFmtId="0" fontId="36" fillId="8" borderId="14" xfId="0" applyFont="1" applyFill="1" applyBorder="1" applyAlignment="1" applyProtection="1">
      <alignment horizontal="center" vertical="center" wrapText="1"/>
    </xf>
    <xf numFmtId="0" fontId="36" fillId="8" borderId="15" xfId="0" applyFont="1" applyFill="1" applyBorder="1" applyAlignment="1" applyProtection="1">
      <alignment horizontal="center" vertical="center" wrapText="1"/>
    </xf>
    <xf numFmtId="0" fontId="7" fillId="8" borderId="14" xfId="0" applyFont="1" applyFill="1" applyBorder="1" applyAlignment="1" applyProtection="1">
      <alignment horizontal="center" vertical="center" wrapText="1"/>
    </xf>
    <xf numFmtId="49" fontId="37" fillId="8" borderId="7" xfId="0" applyNumberFormat="1" applyFont="1" applyFill="1" applyBorder="1" applyAlignment="1" applyProtection="1">
      <alignment horizontal="center" vertical="center" shrinkToFit="1"/>
    </xf>
    <xf numFmtId="49" fontId="37" fillId="8" borderId="8" xfId="0" applyNumberFormat="1" applyFont="1" applyFill="1" applyBorder="1" applyAlignment="1" applyProtection="1">
      <alignment horizontal="center" vertical="center" shrinkToFit="1"/>
    </xf>
    <xf numFmtId="0" fontId="47" fillId="13" borderId="19" xfId="0" applyFont="1" applyFill="1" applyBorder="1" applyAlignment="1" applyProtection="1">
      <alignment horizontal="center" vertical="center" wrapText="1"/>
    </xf>
    <xf numFmtId="0" fontId="47" fillId="13" borderId="20" xfId="0" applyFont="1" applyFill="1" applyBorder="1" applyAlignment="1" applyProtection="1">
      <alignment horizontal="center" vertical="center" wrapText="1"/>
    </xf>
    <xf numFmtId="0" fontId="36" fillId="0" borderId="25" xfId="0" applyFont="1" applyBorder="1" applyAlignment="1" applyProtection="1">
      <alignment horizontal="left" vertical="top" wrapText="1" indent="21"/>
    </xf>
    <xf numFmtId="0" fontId="36" fillId="0" borderId="26" xfId="0" applyFont="1" applyBorder="1" applyAlignment="1" applyProtection="1">
      <alignment horizontal="left" vertical="top" wrapText="1" indent="21"/>
    </xf>
    <xf numFmtId="0" fontId="36" fillId="0" borderId="27" xfId="0" applyFont="1" applyBorder="1" applyAlignment="1" applyProtection="1">
      <alignment horizontal="left" vertical="top" wrapText="1" indent="21"/>
    </xf>
    <xf numFmtId="0" fontId="36" fillId="8" borderId="6" xfId="0" applyFont="1" applyFill="1" applyBorder="1" applyAlignment="1" applyProtection="1">
      <alignment horizontal="center" vertical="center" wrapText="1"/>
    </xf>
    <xf numFmtId="0" fontId="0" fillId="0" borderId="8" xfId="0" applyBorder="1" applyAlignment="1" applyProtection="1">
      <alignment horizontal="center" vertical="center" wrapText="1"/>
    </xf>
    <xf numFmtId="0" fontId="26" fillId="0" borderId="0" xfId="0" applyFont="1" applyAlignment="1" applyProtection="1">
      <alignment horizontal="left" wrapText="1" indent="1"/>
    </xf>
    <xf numFmtId="0" fontId="26" fillId="0" borderId="0" xfId="0" applyFont="1" applyAlignment="1" applyProtection="1">
      <alignment horizontal="left" indent="1"/>
    </xf>
    <xf numFmtId="49" fontId="37" fillId="15" borderId="1" xfId="0" applyNumberFormat="1" applyFont="1" applyFill="1" applyBorder="1" applyAlignment="1" applyProtection="1">
      <alignment horizontal="center" vertical="center"/>
    </xf>
    <xf numFmtId="0" fontId="36" fillId="0" borderId="82" xfId="0" applyFont="1" applyBorder="1" applyAlignment="1" applyProtection="1">
      <alignment horizontal="center" vertical="top" wrapText="1"/>
    </xf>
    <xf numFmtId="0" fontId="36" fillId="0" borderId="34" xfId="0" applyFont="1" applyBorder="1" applyAlignment="1" applyProtection="1">
      <alignment horizontal="center" vertical="top" wrapText="1"/>
    </xf>
    <xf numFmtId="0" fontId="36" fillId="15" borderId="16" xfId="0" applyFont="1" applyFill="1" applyBorder="1" applyAlignment="1" applyProtection="1">
      <alignment horizontal="center" vertical="center" wrapText="1"/>
    </xf>
    <xf numFmtId="0" fontId="36" fillId="15" borderId="4" xfId="0" applyFont="1" applyFill="1" applyBorder="1" applyAlignment="1" applyProtection="1">
      <alignment horizontal="center" vertical="center" wrapText="1"/>
    </xf>
    <xf numFmtId="0" fontId="38" fillId="11" borderId="7" xfId="0" applyFont="1" applyFill="1" applyBorder="1" applyAlignment="1" applyProtection="1">
      <alignment horizontal="center" vertical="center" wrapText="1"/>
    </xf>
    <xf numFmtId="0" fontId="38" fillId="11" borderId="8" xfId="0" applyFont="1" applyFill="1" applyBorder="1" applyAlignment="1" applyProtection="1">
      <alignment horizontal="center" vertical="center" wrapText="1"/>
    </xf>
    <xf numFmtId="0" fontId="39" fillId="8" borderId="28" xfId="0" applyFont="1" applyFill="1" applyBorder="1" applyAlignment="1" applyProtection="1">
      <alignment horizontal="center" vertical="center" wrapText="1"/>
    </xf>
    <xf numFmtId="0" fontId="39" fillId="8" borderId="29" xfId="0" applyFont="1" applyFill="1" applyBorder="1" applyAlignment="1" applyProtection="1">
      <alignment horizontal="center" vertical="center" wrapText="1"/>
    </xf>
    <xf numFmtId="0" fontId="36" fillId="0" borderId="25" xfId="0" applyFont="1" applyBorder="1" applyAlignment="1" applyProtection="1">
      <alignment horizontal="left" vertical="top" wrapText="1"/>
    </xf>
    <xf numFmtId="0" fontId="36" fillId="0" borderId="26" xfId="0" applyFont="1" applyBorder="1" applyAlignment="1" applyProtection="1">
      <alignment horizontal="left" vertical="top" wrapText="1"/>
    </xf>
    <xf numFmtId="0" fontId="36" fillId="0" borderId="27" xfId="0" applyFont="1" applyBorder="1" applyAlignment="1" applyProtection="1">
      <alignment horizontal="left" vertical="top" wrapText="1"/>
    </xf>
    <xf numFmtId="0" fontId="38" fillId="11" borderId="16" xfId="0" applyFont="1" applyFill="1" applyBorder="1" applyAlignment="1" applyProtection="1">
      <alignment horizontal="center" vertical="center" wrapText="1"/>
    </xf>
    <xf numFmtId="0" fontId="38" fillId="11" borderId="17" xfId="0" applyFont="1" applyFill="1" applyBorder="1" applyAlignment="1" applyProtection="1">
      <alignment horizontal="center" vertical="center" wrapText="1"/>
    </xf>
    <xf numFmtId="180" fontId="23" fillId="7" borderId="47" xfId="0" applyNumberFormat="1" applyFont="1" applyFill="1" applyBorder="1" applyAlignment="1">
      <alignment horizontal="center" vertical="center" wrapText="1"/>
    </xf>
    <xf numFmtId="180" fontId="23" fillId="7" borderId="20" xfId="0" applyNumberFormat="1" applyFont="1" applyFill="1" applyBorder="1" applyAlignment="1">
      <alignment horizontal="center" vertical="center" wrapText="1"/>
    </xf>
    <xf numFmtId="180" fontId="23" fillId="7" borderId="48" xfId="0" applyNumberFormat="1" applyFont="1" applyFill="1" applyBorder="1" applyAlignment="1">
      <alignment horizontal="center" vertical="center" wrapText="1"/>
    </xf>
    <xf numFmtId="180" fontId="23" fillId="7" borderId="49" xfId="0" applyNumberFormat="1" applyFont="1" applyFill="1" applyBorder="1" applyAlignment="1">
      <alignment horizontal="center" vertical="center" wrapText="1"/>
    </xf>
    <xf numFmtId="0" fontId="0" fillId="0" borderId="0" xfId="0" applyFont="1" applyBorder="1" applyAlignment="1">
      <alignment horizontal="left" vertical="top" wrapText="1"/>
    </xf>
    <xf numFmtId="0" fontId="0" fillId="0" borderId="38" xfId="0" applyFont="1" applyBorder="1" applyAlignment="1">
      <alignment horizontal="left" vertical="top" wrapText="1"/>
    </xf>
    <xf numFmtId="0" fontId="31" fillId="0" borderId="50" xfId="0" applyFont="1" applyBorder="1" applyAlignment="1">
      <alignment horizontal="left" vertical="center" wrapText="1"/>
    </xf>
    <xf numFmtId="0" fontId="26" fillId="0" borderId="0" xfId="0" applyFont="1" applyBorder="1" applyAlignment="1">
      <alignment horizontal="center" wrapText="1"/>
    </xf>
    <xf numFmtId="180" fontId="22" fillId="8" borderId="51" xfId="0" applyNumberFormat="1" applyFont="1" applyFill="1" applyBorder="1" applyAlignment="1">
      <alignment horizontal="center" vertical="center" wrapText="1"/>
    </xf>
    <xf numFmtId="180" fontId="22" fillId="8" borderId="52" xfId="0" applyNumberFormat="1" applyFont="1" applyFill="1" applyBorder="1" applyAlignment="1">
      <alignment horizontal="center" vertical="center" wrapText="1"/>
    </xf>
    <xf numFmtId="0" fontId="22" fillId="8" borderId="53" xfId="0" applyFont="1" applyFill="1" applyBorder="1" applyAlignment="1">
      <alignment horizontal="center" vertical="center" wrapText="1"/>
    </xf>
    <xf numFmtId="0" fontId="22" fillId="8" borderId="54" xfId="0" applyFont="1" applyFill="1" applyBorder="1" applyAlignment="1">
      <alignment horizontal="center" vertical="center" wrapText="1"/>
    </xf>
    <xf numFmtId="0" fontId="28" fillId="0" borderId="30"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31" xfId="0" applyFont="1" applyBorder="1" applyAlignment="1">
      <alignment horizontal="center" vertical="center" wrapText="1"/>
    </xf>
    <xf numFmtId="0" fontId="28" fillId="0" borderId="32" xfId="0" applyFont="1" applyBorder="1" applyAlignment="1">
      <alignment horizontal="center" vertical="center" wrapText="1"/>
    </xf>
    <xf numFmtId="0" fontId="28" fillId="0" borderId="33" xfId="0" applyFont="1" applyBorder="1" applyAlignment="1">
      <alignment horizontal="center" vertical="center" wrapText="1"/>
    </xf>
    <xf numFmtId="0" fontId="23" fillId="0" borderId="39" xfId="0" applyFont="1" applyBorder="1" applyAlignment="1">
      <alignment horizontal="center" wrapText="1"/>
    </xf>
    <xf numFmtId="0" fontId="0" fillId="0" borderId="55" xfId="0" applyFont="1" applyBorder="1" applyAlignment="1">
      <alignment horizontal="left" vertical="top" wrapText="1"/>
    </xf>
    <xf numFmtId="0" fontId="20" fillId="0" borderId="56" xfId="0" applyFont="1" applyBorder="1" applyAlignment="1">
      <alignment horizontal="center" vertical="center" wrapText="1"/>
    </xf>
    <xf numFmtId="0" fontId="20" fillId="0" borderId="57" xfId="0" applyFont="1" applyBorder="1" applyAlignment="1">
      <alignment horizontal="center" vertical="center" wrapText="1"/>
    </xf>
    <xf numFmtId="0" fontId="20" fillId="0" borderId="58" xfId="0" applyFont="1" applyBorder="1" applyAlignment="1">
      <alignment horizontal="center" vertical="center" wrapText="1"/>
    </xf>
    <xf numFmtId="0" fontId="0" fillId="0" borderId="39" xfId="0" applyFont="1" applyBorder="1" applyAlignment="1">
      <alignment horizontal="left" wrapText="1"/>
    </xf>
    <xf numFmtId="0" fontId="33" fillId="14" borderId="59" xfId="0" applyFont="1" applyFill="1" applyBorder="1" applyAlignment="1">
      <alignment horizontal="center" vertical="center" wrapText="1"/>
    </xf>
    <xf numFmtId="0" fontId="33" fillId="14" borderId="60" xfId="0" applyFont="1" applyFill="1" applyBorder="1" applyAlignment="1">
      <alignment horizontal="center" vertical="center" wrapText="1"/>
    </xf>
    <xf numFmtId="0" fontId="23" fillId="0" borderId="41" xfId="0" applyFont="1" applyBorder="1" applyAlignment="1">
      <alignment horizontal="center" wrapText="1"/>
    </xf>
    <xf numFmtId="0" fontId="23" fillId="8" borderId="45" xfId="0" applyFont="1" applyFill="1" applyBorder="1" applyAlignment="1">
      <alignment horizontal="center" vertical="center" wrapText="1"/>
    </xf>
    <xf numFmtId="0" fontId="23" fillId="8" borderId="46" xfId="0" applyFont="1" applyFill="1" applyBorder="1" applyAlignment="1">
      <alignment horizontal="center" vertical="center" wrapText="1"/>
    </xf>
    <xf numFmtId="0" fontId="23" fillId="8" borderId="68" xfId="0" applyFont="1" applyFill="1" applyBorder="1" applyAlignment="1">
      <alignment horizontal="center" vertical="center" wrapText="1"/>
    </xf>
    <xf numFmtId="0" fontId="23" fillId="8" borderId="69" xfId="0" applyFont="1" applyFill="1" applyBorder="1" applyAlignment="1">
      <alignment horizontal="center" vertical="center" wrapText="1"/>
    </xf>
    <xf numFmtId="0" fontId="23" fillId="8" borderId="70" xfId="0" applyFont="1" applyFill="1" applyBorder="1" applyAlignment="1">
      <alignment horizontal="center" vertical="center" wrapText="1"/>
    </xf>
    <xf numFmtId="0" fontId="26" fillId="0" borderId="0" xfId="0" applyFont="1" applyBorder="1" applyAlignment="1">
      <alignment horizontal="left" vertical="center" wrapText="1"/>
    </xf>
    <xf numFmtId="180" fontId="22" fillId="7" borderId="62" xfId="0" applyNumberFormat="1" applyFont="1" applyFill="1" applyBorder="1" applyAlignment="1">
      <alignment horizontal="center" vertical="center" wrapText="1"/>
    </xf>
    <xf numFmtId="180" fontId="22" fillId="7" borderId="63" xfId="0" applyNumberFormat="1" applyFont="1" applyFill="1" applyBorder="1" applyAlignment="1">
      <alignment horizontal="center" vertical="center" wrapText="1"/>
    </xf>
    <xf numFmtId="0" fontId="31" fillId="0" borderId="0" xfId="0" applyFont="1" applyBorder="1" applyAlignment="1">
      <alignment horizontal="left" vertical="center" wrapText="1"/>
    </xf>
    <xf numFmtId="0" fontId="0" fillId="0" borderId="55" xfId="0" applyFont="1" applyBorder="1" applyAlignment="1">
      <alignment horizontal="left" vertical="center" wrapText="1"/>
    </xf>
    <xf numFmtId="0" fontId="22" fillId="0" borderId="55" xfId="0" applyFont="1" applyBorder="1" applyAlignment="1">
      <alignment horizontal="left" vertical="center" wrapText="1"/>
    </xf>
    <xf numFmtId="0" fontId="22" fillId="0" borderId="0" xfId="0" applyFont="1" applyBorder="1" applyAlignment="1">
      <alignment horizontal="left" vertical="center" wrapText="1"/>
    </xf>
    <xf numFmtId="0" fontId="23" fillId="0" borderId="64" xfId="0" applyFont="1" applyBorder="1" applyAlignment="1">
      <alignment horizontal="left" wrapText="1"/>
    </xf>
    <xf numFmtId="0" fontId="23" fillId="0" borderId="39" xfId="0" applyFont="1" applyBorder="1" applyAlignment="1">
      <alignment horizontal="left" wrapText="1"/>
    </xf>
    <xf numFmtId="0" fontId="20" fillId="0" borderId="0" xfId="0" applyFont="1" applyBorder="1" applyAlignment="1">
      <alignment horizontal="center" vertical="center" wrapText="1"/>
    </xf>
    <xf numFmtId="0" fontId="49" fillId="0" borderId="38" xfId="0" applyFont="1" applyBorder="1" applyAlignment="1">
      <alignment horizontal="left" vertical="center" wrapText="1" indent="1"/>
    </xf>
    <xf numFmtId="0" fontId="24" fillId="0" borderId="38" xfId="0" applyFont="1" applyBorder="1" applyAlignment="1">
      <alignment horizontal="left" vertical="center" wrapText="1"/>
    </xf>
    <xf numFmtId="0" fontId="33" fillId="14" borderId="65" xfId="0" applyFont="1" applyFill="1" applyBorder="1" applyAlignment="1">
      <alignment horizontal="center" vertical="center" wrapText="1"/>
    </xf>
    <xf numFmtId="0" fontId="23" fillId="8" borderId="66" xfId="0" applyFont="1" applyFill="1" applyBorder="1" applyAlignment="1">
      <alignment horizontal="center" vertical="center" wrapText="1"/>
    </xf>
    <xf numFmtId="0" fontId="23" fillId="8" borderId="67" xfId="0" applyFont="1" applyFill="1" applyBorder="1" applyAlignment="1">
      <alignment horizontal="center" vertical="center" wrapText="1"/>
    </xf>
    <xf numFmtId="0" fontId="33" fillId="14" borderId="71" xfId="0" applyFont="1" applyFill="1" applyBorder="1" applyAlignment="1">
      <alignment horizontal="center" vertical="center" wrapText="1"/>
    </xf>
    <xf numFmtId="0" fontId="33" fillId="14" borderId="72" xfId="0" applyFont="1" applyFill="1" applyBorder="1" applyAlignment="1">
      <alignment horizontal="center" vertical="center" wrapText="1"/>
    </xf>
    <xf numFmtId="0" fontId="33" fillId="14" borderId="73" xfId="0" applyFont="1" applyFill="1" applyBorder="1" applyAlignment="1">
      <alignment horizontal="center" vertical="center" wrapText="1"/>
    </xf>
    <xf numFmtId="0" fontId="23" fillId="7" borderId="45" xfId="0" applyFont="1" applyFill="1" applyBorder="1" applyAlignment="1">
      <alignment horizontal="center" vertical="center" wrapText="1"/>
    </xf>
    <xf numFmtId="0" fontId="23" fillId="7" borderId="46" xfId="0" applyFont="1" applyFill="1" applyBorder="1" applyAlignment="1">
      <alignment horizontal="center" vertical="center" wrapText="1"/>
    </xf>
    <xf numFmtId="0" fontId="22" fillId="7" borderId="45" xfId="0" applyFont="1" applyFill="1" applyBorder="1" applyAlignment="1">
      <alignment horizontal="center" vertical="center" wrapText="1"/>
    </xf>
    <xf numFmtId="0" fontId="22" fillId="7" borderId="46" xfId="0" applyFont="1" applyFill="1" applyBorder="1" applyAlignment="1">
      <alignment horizontal="center" vertical="center" wrapText="1"/>
    </xf>
    <xf numFmtId="180" fontId="22" fillId="8" borderId="61" xfId="0" applyNumberFormat="1" applyFont="1" applyFill="1" applyBorder="1" applyAlignment="1">
      <alignment horizontal="center" vertical="center" wrapText="1"/>
    </xf>
    <xf numFmtId="180" fontId="22" fillId="8" borderId="37" xfId="0" applyNumberFormat="1" applyFont="1" applyFill="1" applyBorder="1" applyAlignment="1">
      <alignment horizontal="center" vertical="center" wrapText="1"/>
    </xf>
    <xf numFmtId="0" fontId="33" fillId="14" borderId="77" xfId="0" applyFont="1" applyFill="1" applyBorder="1" applyAlignment="1">
      <alignment horizontal="center" vertical="center" wrapText="1"/>
    </xf>
    <xf numFmtId="0" fontId="33" fillId="14" borderId="78" xfId="0" applyFont="1" applyFill="1" applyBorder="1" applyAlignment="1">
      <alignment horizontal="center" vertical="center" wrapText="1"/>
    </xf>
    <xf numFmtId="0" fontId="33" fillId="14" borderId="79" xfId="0" applyFont="1" applyFill="1" applyBorder="1" applyAlignment="1">
      <alignment horizontal="center" vertical="center" wrapText="1"/>
    </xf>
    <xf numFmtId="0" fontId="31" fillId="0" borderId="30" xfId="0" applyFont="1" applyBorder="1" applyAlignment="1">
      <alignment horizontal="left" vertical="center" wrapText="1"/>
    </xf>
    <xf numFmtId="0" fontId="31" fillId="0" borderId="3" xfId="0" applyFont="1" applyBorder="1" applyAlignment="1">
      <alignment horizontal="left" vertical="center" wrapText="1"/>
    </xf>
    <xf numFmtId="0" fontId="31" fillId="0" borderId="10" xfId="0" applyFont="1" applyBorder="1" applyAlignment="1">
      <alignment horizontal="left" vertical="center" wrapText="1"/>
    </xf>
    <xf numFmtId="0" fontId="31" fillId="0" borderId="2" xfId="0" applyFont="1" applyBorder="1" applyAlignment="1">
      <alignment horizontal="left" vertical="center" wrapText="1"/>
    </xf>
    <xf numFmtId="0" fontId="31" fillId="0" borderId="35" xfId="0" applyFont="1" applyBorder="1" applyAlignment="1">
      <alignment horizontal="left" vertical="center" wrapText="1"/>
    </xf>
    <xf numFmtId="0" fontId="31" fillId="0" borderId="31" xfId="0" applyFont="1" applyBorder="1" applyAlignment="1">
      <alignment horizontal="left" vertical="center" wrapText="1"/>
    </xf>
    <xf numFmtId="0" fontId="31" fillId="0" borderId="32" xfId="0" applyFont="1" applyBorder="1" applyAlignment="1">
      <alignment horizontal="left" vertical="center" wrapText="1"/>
    </xf>
    <xf numFmtId="0" fontId="31" fillId="0" borderId="33" xfId="0" applyFont="1" applyBorder="1" applyAlignment="1">
      <alignment horizontal="left" vertical="center" wrapText="1"/>
    </xf>
    <xf numFmtId="0" fontId="33" fillId="14" borderId="75" xfId="0" applyFont="1" applyFill="1" applyBorder="1" applyAlignment="1">
      <alignment horizontal="center" vertical="center" wrapText="1"/>
    </xf>
    <xf numFmtId="0" fontId="33" fillId="14" borderId="80" xfId="0" applyFont="1" applyFill="1" applyBorder="1" applyAlignment="1">
      <alignment horizontal="center" vertical="center" wrapText="1"/>
    </xf>
    <xf numFmtId="180" fontId="23" fillId="8" borderId="74" xfId="0" applyNumberFormat="1" applyFont="1" applyFill="1" applyBorder="1" applyAlignment="1">
      <alignment horizontal="center" vertical="center" wrapText="1"/>
    </xf>
    <xf numFmtId="180" fontId="23" fillId="8" borderId="66" xfId="0" applyNumberFormat="1" applyFont="1" applyFill="1" applyBorder="1" applyAlignment="1">
      <alignment horizontal="center" vertical="center" wrapText="1"/>
    </xf>
    <xf numFmtId="0" fontId="26" fillId="0" borderId="76" xfId="0" applyFont="1" applyBorder="1" applyAlignment="1">
      <alignment horizontal="left" vertical="center" wrapText="1"/>
    </xf>
    <xf numFmtId="0" fontId="30" fillId="0" borderId="0" xfId="0" applyFont="1" applyBorder="1" applyAlignment="1">
      <alignment horizontal="left" vertical="center" wrapText="1"/>
    </xf>
    <xf numFmtId="0" fontId="20" fillId="0" borderId="0" xfId="0" applyFont="1" applyBorder="1" applyAlignment="1">
      <alignment horizontal="left" vertical="center" wrapText="1"/>
    </xf>
    <xf numFmtId="0" fontId="33" fillId="14" borderId="81" xfId="0" applyFont="1" applyFill="1" applyBorder="1" applyAlignment="1">
      <alignment horizontal="center" vertical="center" wrapText="1"/>
    </xf>
    <xf numFmtId="0" fontId="24" fillId="0" borderId="0" xfId="0" applyFont="1" applyBorder="1" applyAlignment="1">
      <alignment horizontal="left" vertical="center" wrapText="1"/>
    </xf>
    <xf numFmtId="0" fontId="0" fillId="0" borderId="0" xfId="0" applyFont="1" applyBorder="1" applyAlignment="1">
      <alignment horizontal="left" vertical="center" wrapText="1" indent="1"/>
    </xf>
    <xf numFmtId="0" fontId="50" fillId="0" borderId="0" xfId="0" applyFont="1" applyBorder="1" applyAlignment="1">
      <alignment horizontal="left" vertical="top" wrapText="1"/>
    </xf>
    <xf numFmtId="0" fontId="32" fillId="0" borderId="38" xfId="0" applyFont="1" applyBorder="1" applyAlignment="1">
      <alignment horizontal="left" vertical="center" wrapText="1"/>
    </xf>
    <xf numFmtId="0" fontId="57" fillId="4" borderId="0" xfId="0" applyNumberFormat="1" applyFont="1" applyFill="1" applyBorder="1" applyAlignment="1" applyProtection="1">
      <alignment horizontal="center" vertical="distributed" wrapText="1"/>
    </xf>
    <xf numFmtId="0" fontId="57" fillId="4" borderId="0" xfId="0" applyNumberFormat="1" applyFont="1" applyFill="1" applyBorder="1" applyAlignment="1" applyProtection="1">
      <alignment horizontal="center" vertical="distributed" wrapText="1"/>
    </xf>
    <xf numFmtId="0" fontId="60" fillId="4" borderId="0" xfId="0" applyFont="1" applyFill="1" applyAlignment="1">
      <alignment vertical="center"/>
    </xf>
    <xf numFmtId="0" fontId="60" fillId="0" borderId="0" xfId="0" applyFont="1" applyFill="1" applyAlignment="1">
      <alignment vertical="center"/>
    </xf>
    <xf numFmtId="0" fontId="60" fillId="0" borderId="0" xfId="0" applyFont="1" applyFill="1" applyAlignment="1">
      <alignment horizontal="center" vertical="center"/>
    </xf>
    <xf numFmtId="0" fontId="60" fillId="0" borderId="0" xfId="0" applyFont="1" applyAlignment="1">
      <alignment horizontal="center" vertical="center"/>
    </xf>
    <xf numFmtId="0" fontId="60" fillId="0" borderId="0" xfId="0" applyFont="1" applyAlignment="1">
      <alignment vertical="center"/>
    </xf>
    <xf numFmtId="0" fontId="57" fillId="5" borderId="1" xfId="0" applyNumberFormat="1" applyFont="1" applyFill="1" applyBorder="1" applyAlignment="1" applyProtection="1">
      <alignment horizontal="center" vertical="center" wrapText="1"/>
    </xf>
    <xf numFmtId="0" fontId="61" fillId="5" borderId="1" xfId="0" applyNumberFormat="1" applyFont="1" applyFill="1" applyBorder="1" applyAlignment="1" applyProtection="1">
      <alignment horizontal="center" vertical="center" wrapText="1"/>
    </xf>
    <xf numFmtId="0" fontId="57" fillId="0" borderId="1" xfId="0" applyNumberFormat="1" applyFont="1" applyFill="1" applyBorder="1" applyAlignment="1" applyProtection="1">
      <alignment horizontal="center" vertical="center" wrapText="1"/>
    </xf>
    <xf numFmtId="0" fontId="57" fillId="0" borderId="1" xfId="0" applyNumberFormat="1" applyFont="1" applyFill="1" applyBorder="1" applyAlignment="1" applyProtection="1">
      <alignment horizontal="left" vertical="center" wrapText="1"/>
    </xf>
    <xf numFmtId="0" fontId="57" fillId="6" borderId="1" xfId="0" applyNumberFormat="1" applyFont="1" applyFill="1" applyBorder="1" applyAlignment="1" applyProtection="1">
      <alignment horizontal="center" vertical="center" wrapText="1"/>
    </xf>
    <xf numFmtId="0" fontId="62" fillId="6" borderId="1" xfId="0" applyNumberFormat="1" applyFont="1" applyFill="1" applyBorder="1" applyAlignment="1" applyProtection="1">
      <alignment horizontal="center" vertical="center" wrapText="1"/>
    </xf>
    <xf numFmtId="0" fontId="60" fillId="6" borderId="1" xfId="0" applyFont="1" applyFill="1" applyBorder="1" applyAlignment="1">
      <alignment horizontal="center" vertical="center"/>
    </xf>
    <xf numFmtId="0" fontId="57" fillId="0" borderId="1" xfId="0" applyNumberFormat="1" applyFont="1" applyFill="1" applyBorder="1" applyAlignment="1" applyProtection="1">
      <alignment horizontal="left" vertical="center" wrapText="1"/>
    </xf>
    <xf numFmtId="0" fontId="57" fillId="0" borderId="1" xfId="0" applyNumberFormat="1" applyFont="1" applyFill="1" applyBorder="1" applyAlignment="1" applyProtection="1">
      <alignment vertical="center" wrapText="1"/>
    </xf>
    <xf numFmtId="0" fontId="57" fillId="6" borderId="1" xfId="0" applyNumberFormat="1" applyFont="1" applyFill="1" applyBorder="1" applyAlignment="1" applyProtection="1">
      <alignment horizontal="center" vertical="center" wrapText="1"/>
    </xf>
    <xf numFmtId="0" fontId="57" fillId="0" borderId="1" xfId="0" applyNumberFormat="1" applyFont="1" applyFill="1" applyBorder="1" applyAlignment="1" applyProtection="1">
      <alignment horizontal="center" vertical="center"/>
    </xf>
    <xf numFmtId="0" fontId="57" fillId="0" borderId="1" xfId="2" applyNumberFormat="1" applyFont="1" applyFill="1" applyBorder="1" applyAlignment="1" applyProtection="1">
      <alignment horizontal="center" vertical="center" wrapText="1"/>
    </xf>
    <xf numFmtId="0" fontId="57" fillId="0" borderId="1" xfId="2" applyNumberFormat="1" applyFont="1" applyFill="1" applyBorder="1" applyAlignment="1" applyProtection="1">
      <alignment horizontal="left" vertical="center" wrapText="1"/>
    </xf>
    <xf numFmtId="0" fontId="57" fillId="6" borderId="1" xfId="2" applyNumberFormat="1" applyFont="1" applyFill="1" applyBorder="1" applyAlignment="1" applyProtection="1">
      <alignment horizontal="center" vertical="center" wrapText="1"/>
    </xf>
    <xf numFmtId="0" fontId="63" fillId="0" borderId="1" xfId="2" applyNumberFormat="1" applyFont="1" applyFill="1" applyBorder="1" applyAlignment="1" applyProtection="1">
      <alignment horizontal="left" vertical="center" wrapText="1"/>
    </xf>
    <xf numFmtId="0" fontId="57" fillId="0" borderId="1" xfId="0" applyFont="1" applyFill="1" applyBorder="1" applyAlignment="1">
      <alignment horizontal="left" vertical="center" wrapText="1"/>
    </xf>
    <xf numFmtId="0" fontId="62" fillId="6" borderId="1" xfId="0" applyFont="1" applyFill="1" applyBorder="1" applyAlignment="1">
      <alignment horizontal="center" vertical="center" wrapText="1"/>
    </xf>
    <xf numFmtId="0" fontId="57" fillId="0" borderId="1" xfId="0" applyNumberFormat="1" applyFont="1" applyFill="1" applyBorder="1" applyAlignment="1" applyProtection="1">
      <alignment horizontal="center" vertical="center" wrapText="1"/>
    </xf>
    <xf numFmtId="0" fontId="57" fillId="0" borderId="1" xfId="0" applyNumberFormat="1" applyFont="1" applyFill="1" applyBorder="1" applyAlignment="1" applyProtection="1">
      <alignment horizontal="center" vertical="center"/>
    </xf>
    <xf numFmtId="0" fontId="57" fillId="0" borderId="1" xfId="5" applyNumberFormat="1" applyFont="1" applyFill="1" applyBorder="1" applyAlignment="1" applyProtection="1">
      <alignment horizontal="center" vertical="center" wrapText="1"/>
    </xf>
    <xf numFmtId="0" fontId="57" fillId="0" borderId="1" xfId="5" applyNumberFormat="1" applyFont="1" applyFill="1" applyBorder="1" applyAlignment="1" applyProtection="1">
      <alignment horizontal="left" vertical="center" wrapText="1"/>
    </xf>
    <xf numFmtId="0" fontId="57" fillId="6" borderId="1" xfId="5" applyNumberFormat="1" applyFont="1" applyFill="1" applyBorder="1" applyAlignment="1" applyProtection="1">
      <alignment horizontal="center" vertical="center" wrapText="1"/>
    </xf>
    <xf numFmtId="0" fontId="65" fillId="6" borderId="1" xfId="0" applyFont="1" applyFill="1" applyBorder="1" applyAlignment="1">
      <alignment horizontal="center" vertical="center"/>
    </xf>
    <xf numFmtId="0" fontId="65" fillId="6" borderId="1" xfId="1" applyNumberFormat="1" applyFont="1" applyFill="1" applyBorder="1" applyAlignment="1" applyProtection="1">
      <alignment horizontal="center" vertical="center" wrapText="1"/>
    </xf>
    <xf numFmtId="0" fontId="57" fillId="0" borderId="0" xfId="0" applyNumberFormat="1" applyFont="1" applyFill="1" applyBorder="1" applyAlignment="1" applyProtection="1">
      <alignment horizontal="center" vertical="center" wrapText="1"/>
    </xf>
    <xf numFmtId="0" fontId="57" fillId="0" borderId="0" xfId="0" applyNumberFormat="1" applyFont="1" applyFill="1" applyBorder="1" applyAlignment="1" applyProtection="1">
      <alignment horizontal="left" vertical="center" wrapText="1"/>
    </xf>
    <xf numFmtId="0" fontId="60" fillId="4" borderId="0" xfId="0" applyFont="1" applyFill="1" applyAlignment="1">
      <alignment horizontal="center" vertical="center"/>
    </xf>
  </cellXfs>
  <cellStyles count="6">
    <cellStyle name="Normal" xfId="5"/>
    <cellStyle name="パーセント" xfId="4" builtinId="5"/>
    <cellStyle name="ハイパーリンク" xfId="1" builtinId="8"/>
    <cellStyle name="標準" xfId="0" builtinId="0"/>
    <cellStyle name="標準 2" xfId="2"/>
    <cellStyle name="標準 3" xfId="3"/>
  </cellStyles>
  <dxfs count="17">
    <dxf>
      <font>
        <b/>
        <i val="0"/>
        <color theme="0"/>
      </font>
      <fill>
        <patternFill>
          <bgColor rgb="FFC00000"/>
        </patternFill>
      </fill>
    </dxf>
    <dxf>
      <font>
        <b/>
        <i val="0"/>
        <color theme="0"/>
      </font>
      <fill>
        <patternFill>
          <bgColor theme="3"/>
        </patternFill>
      </fill>
    </dxf>
    <dxf>
      <font>
        <b/>
        <i val="0"/>
        <color theme="0"/>
      </font>
      <fill>
        <patternFill>
          <bgColor rgb="FFC00000"/>
        </patternFill>
      </fill>
    </dxf>
    <dxf>
      <font>
        <b/>
        <i val="0"/>
        <color theme="0"/>
      </font>
      <fill>
        <patternFill>
          <bgColor theme="3"/>
        </patternFill>
      </fill>
    </dxf>
    <dxf>
      <font>
        <b/>
        <i val="0"/>
        <color theme="0"/>
      </font>
      <fill>
        <patternFill>
          <bgColor rgb="FFC00000"/>
        </patternFill>
      </fill>
    </dxf>
    <dxf>
      <font>
        <b/>
        <i val="0"/>
        <color theme="0"/>
      </font>
      <fill>
        <patternFill>
          <bgColor theme="3"/>
        </patternFill>
      </fill>
    </dxf>
    <dxf>
      <font>
        <b/>
        <i val="0"/>
        <color theme="0"/>
      </font>
      <fill>
        <patternFill>
          <bgColor rgb="FFC00000"/>
        </patternFill>
      </fill>
    </dxf>
    <dxf>
      <font>
        <b/>
        <i val="0"/>
        <color theme="0"/>
      </font>
      <fill>
        <patternFill>
          <bgColor theme="3"/>
        </patternFill>
      </fill>
    </dxf>
    <dxf>
      <font>
        <b/>
        <i val="0"/>
        <color theme="0"/>
      </font>
      <fill>
        <patternFill>
          <bgColor rgb="FFC00000"/>
        </patternFill>
      </fill>
    </dxf>
    <dxf>
      <font>
        <b/>
        <i val="0"/>
        <color theme="0"/>
      </font>
      <fill>
        <patternFill>
          <bgColor theme="3"/>
        </patternFill>
      </fill>
    </dxf>
    <dxf>
      <font>
        <b/>
        <i val="0"/>
        <color theme="0"/>
      </font>
      <fill>
        <patternFill>
          <bgColor rgb="FFC00000"/>
        </patternFill>
      </fill>
    </dxf>
    <dxf>
      <font>
        <b/>
        <i val="0"/>
        <color theme="0"/>
      </font>
      <fill>
        <patternFill>
          <bgColor theme="3"/>
        </patternFill>
      </fill>
    </dxf>
    <dxf>
      <font>
        <b/>
        <i val="0"/>
        <color theme="0"/>
      </font>
      <fill>
        <patternFill>
          <bgColor rgb="FFC00000"/>
        </patternFill>
      </fill>
    </dxf>
    <dxf>
      <font>
        <b/>
        <i val="0"/>
        <color theme="0"/>
      </font>
      <fill>
        <patternFill>
          <bgColor theme="3"/>
        </patternFill>
      </fill>
    </dxf>
    <dxf>
      <fill>
        <patternFill>
          <bgColor theme="4" tint="0.79998168889431442"/>
        </patternFill>
      </fill>
    </dxf>
    <dxf>
      <fill>
        <patternFill>
          <bgColor rgb="FFFFFF99"/>
        </patternFill>
      </fill>
    </dxf>
    <dxf>
      <fill>
        <patternFill>
          <bgColor theme="4"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hyperlink" Target="#'PR&#12471;&#12540;&#12488;&#12452;&#12513;&#12540;&#12472;(&#20837;&#21147;&#24460;&#12371;&#12398;&#12424;&#12358;&#12395;&#65328;&#65330;&#12471;&#12540;&#12488;&#12364;&#20316;&#12425;&#12428;&#12414;&#12377;&#65289;'!A1"/><Relationship Id="rId2" Type="http://schemas.openxmlformats.org/officeDocument/2006/relationships/image" Target="../media/image1.png"/><Relationship Id="rId1" Type="http://schemas.openxmlformats.org/officeDocument/2006/relationships/hyperlink" Target="https://wakamono-koyou-sokushin.mhlw.go.jp/" TargetMode="External"/><Relationship Id="rId4"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0</xdr:col>
      <xdr:colOff>82244</xdr:colOff>
      <xdr:row>12</xdr:row>
      <xdr:rowOff>146639</xdr:rowOff>
    </xdr:from>
    <xdr:to>
      <xdr:col>4</xdr:col>
      <xdr:colOff>1338280</xdr:colOff>
      <xdr:row>12</xdr:row>
      <xdr:rowOff>4466639</xdr:rowOff>
    </xdr:to>
    <xdr:sp macro="" textlink="">
      <xdr:nvSpPr>
        <xdr:cNvPr id="2" name="正方形/長方形 1"/>
        <xdr:cNvSpPr/>
      </xdr:nvSpPr>
      <xdr:spPr>
        <a:xfrm>
          <a:off x="82244" y="8048467"/>
          <a:ext cx="5749595" cy="43200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400">
              <a:solidFill>
                <a:srgbClr val="FF0000"/>
              </a:solidFill>
            </a:rPr>
            <a:t>画像１</a:t>
          </a:r>
          <a:r>
            <a:rPr kumimoji="1" lang="ja-JP" altLang="en-US" sz="1400"/>
            <a:t>貼付欄</a:t>
          </a:r>
          <a:endParaRPr kumimoji="1" lang="en-US" altLang="ja-JP" sz="1400"/>
        </a:p>
        <a:p>
          <a:pPr algn="l"/>
          <a:r>
            <a:rPr kumimoji="1" lang="ja-JP" altLang="en-US" sz="1400"/>
            <a:t>・サイズはこの欄より大きくても大丈夫です。</a:t>
          </a:r>
          <a:endParaRPr kumimoji="1" lang="en-US" altLang="ja-JP" sz="1400"/>
        </a:p>
        <a:p>
          <a:pPr algn="l"/>
          <a:r>
            <a:rPr kumimoji="1" lang="ja-JP" altLang="en-US" sz="1400"/>
            <a:t>・写真</a:t>
          </a:r>
          <a:r>
            <a:rPr kumimoji="1" lang="en-US" altLang="ja-JP" sz="1400"/>
            <a:t>3</a:t>
          </a:r>
          <a:r>
            <a:rPr kumimoji="1" lang="ja-JP" altLang="en-US" sz="1400"/>
            <a:t>枚は重なっていても大丈夫ですが、その場合は順番がわかるように貼付してください。</a:t>
          </a:r>
          <a:endParaRPr kumimoji="1" lang="en-US" altLang="ja-JP" sz="1400"/>
        </a:p>
        <a:p>
          <a:pPr algn="l"/>
          <a:endParaRPr kumimoji="1" lang="en-US" altLang="ja-JP" sz="1400"/>
        </a:p>
        <a:p>
          <a:pPr algn="l"/>
          <a:r>
            <a:rPr kumimoji="1" lang="ja-JP" altLang="en-US" sz="1400"/>
            <a:t>若者を応援している企業として、職場の雰囲気がわかるような、ＰＲのための写真を貼付してください。</a:t>
          </a:r>
          <a:endParaRPr kumimoji="1" lang="en-US" altLang="ja-JP" sz="1400"/>
        </a:p>
        <a:p>
          <a:pPr algn="l"/>
          <a:r>
            <a:rPr kumimoji="1" lang="ja-JP" altLang="en-US" sz="1400"/>
            <a:t>（例）ユースエール認定証を囲んだ社員全員の写真</a:t>
          </a:r>
          <a:endParaRPr kumimoji="1" lang="en-US" altLang="ja-JP" sz="1400"/>
        </a:p>
        <a:p>
          <a:pPr algn="l"/>
          <a:r>
            <a:rPr kumimoji="1" lang="ja-JP" altLang="en-US" sz="1400"/>
            <a:t>　　　働く環境で社員の笑顔の写真</a:t>
          </a:r>
          <a:endParaRPr kumimoji="1" lang="en-US" altLang="ja-JP" sz="1400"/>
        </a:p>
        <a:p>
          <a:pPr algn="l"/>
          <a:r>
            <a:rPr kumimoji="1" lang="ja-JP" altLang="en-US" sz="1400"/>
            <a:t>　　　若者が生き生きと働いている写真など</a:t>
          </a:r>
          <a:endParaRPr kumimoji="1" lang="en-US" altLang="ja-JP" sz="1400"/>
        </a:p>
        <a:p>
          <a:pPr algn="l"/>
          <a:r>
            <a:rPr kumimoji="1" lang="ja-JP" altLang="en-US" sz="1400"/>
            <a:t>　　　施設をＰＲする場合は</a:t>
          </a:r>
          <a:r>
            <a:rPr kumimoji="1" lang="en-US" altLang="ja-JP" sz="1400"/>
            <a:t>2</a:t>
          </a:r>
          <a:r>
            <a:rPr kumimoji="1" lang="ja-JP" altLang="en-US" sz="1400"/>
            <a:t>枚目以降の写真でお願いします。</a:t>
          </a:r>
          <a:endParaRPr kumimoji="1" lang="en-US" altLang="ja-JP" sz="1400"/>
        </a:p>
        <a:p>
          <a:pPr algn="l"/>
          <a:r>
            <a:rPr kumimoji="1" lang="ja-JP" altLang="en-US" sz="1400"/>
            <a:t> ＰＲシートでは、</a:t>
          </a:r>
          <a:r>
            <a:rPr kumimoji="1" lang="en-US" altLang="ja-JP" sz="1400"/>
            <a:t>3</a:t>
          </a:r>
          <a:r>
            <a:rPr kumimoji="1" lang="ja-JP" altLang="en-US" sz="1400"/>
            <a:t>枚の写真のうちこの写真が一番大きく表示されます。若者が「一緒に働きたい会社」と思わせるような写真を画像１に選んでください。</a:t>
          </a:r>
          <a:endParaRPr kumimoji="1" lang="en-US" altLang="ja-JP" sz="1400"/>
        </a:p>
        <a:p>
          <a:pPr algn="l">
            <a:lnSpc>
              <a:spcPts val="1600"/>
            </a:lnSpc>
          </a:pPr>
          <a:endParaRPr kumimoji="1" lang="en-US" altLang="ja-JP" sz="1400"/>
        </a:p>
      </xdr:txBody>
    </xdr:sp>
    <xdr:clientData/>
  </xdr:twoCellAnchor>
  <xdr:twoCellAnchor>
    <xdr:from>
      <xdr:col>4</xdr:col>
      <xdr:colOff>1472970</xdr:colOff>
      <xdr:row>12</xdr:row>
      <xdr:rowOff>159206</xdr:rowOff>
    </xdr:from>
    <xdr:to>
      <xdr:col>9</xdr:col>
      <xdr:colOff>538255</xdr:colOff>
      <xdr:row>12</xdr:row>
      <xdr:rowOff>4469670</xdr:rowOff>
    </xdr:to>
    <xdr:sp macro="" textlink="">
      <xdr:nvSpPr>
        <xdr:cNvPr id="3" name="正方形/長方形 2"/>
        <xdr:cNvSpPr/>
      </xdr:nvSpPr>
      <xdr:spPr>
        <a:xfrm>
          <a:off x="5966529" y="8070559"/>
          <a:ext cx="5766402" cy="431046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r>
            <a:rPr kumimoji="1" lang="ja-JP" altLang="en-US" sz="1400">
              <a:solidFill>
                <a:srgbClr val="FF0000"/>
              </a:solidFill>
              <a:latin typeface="+mn-lt"/>
              <a:ea typeface="+mn-ea"/>
              <a:cs typeface="+mn-cs"/>
            </a:rPr>
            <a:t>画像２</a:t>
          </a:r>
          <a:r>
            <a:rPr kumimoji="1" lang="ja-JP" altLang="en-US" sz="1400">
              <a:solidFill>
                <a:sysClr val="windowText" lastClr="000000"/>
              </a:solidFill>
              <a:latin typeface="+mn-lt"/>
              <a:ea typeface="+mn-ea"/>
              <a:cs typeface="+mn-cs"/>
            </a:rPr>
            <a:t>貼付欄</a:t>
          </a:r>
          <a:endParaRPr kumimoji="1" lang="en-US" altLang="ja-JP" sz="1400">
            <a:solidFill>
              <a:sysClr val="windowText" lastClr="000000"/>
            </a:solidFill>
            <a:latin typeface="+mn-lt"/>
            <a:ea typeface="+mn-ea"/>
            <a:cs typeface="+mn-cs"/>
          </a:endParaRPr>
        </a:p>
        <a:p>
          <a:pPr marL="0" indent="0" algn="l"/>
          <a:r>
            <a:rPr kumimoji="1" lang="ja-JP" altLang="en-US" sz="1400">
              <a:solidFill>
                <a:sysClr val="windowText" lastClr="000000"/>
              </a:solidFill>
              <a:latin typeface="+mn-lt"/>
              <a:ea typeface="+mn-ea"/>
              <a:cs typeface="+mn-cs"/>
            </a:rPr>
            <a:t>・サイズはこの欄より大きくても大丈夫です。</a:t>
          </a:r>
        </a:p>
        <a:p>
          <a:pPr marL="0" indent="0" algn="l"/>
          <a:r>
            <a:rPr kumimoji="1" lang="ja-JP" altLang="en-US" sz="1400">
              <a:solidFill>
                <a:sysClr val="windowText" lastClr="000000"/>
              </a:solidFill>
              <a:latin typeface="+mn-lt"/>
              <a:ea typeface="+mn-ea"/>
              <a:cs typeface="+mn-cs"/>
            </a:rPr>
            <a:t>・写真</a:t>
          </a:r>
          <a:r>
            <a:rPr kumimoji="1" lang="en-US" altLang="ja-JP" sz="1400">
              <a:solidFill>
                <a:sysClr val="windowText" lastClr="000000"/>
              </a:solidFill>
              <a:latin typeface="+mn-lt"/>
              <a:ea typeface="+mn-ea"/>
              <a:cs typeface="+mn-cs"/>
            </a:rPr>
            <a:t>3</a:t>
          </a:r>
          <a:r>
            <a:rPr kumimoji="1" lang="ja-JP" altLang="en-US" sz="1400">
              <a:solidFill>
                <a:sysClr val="windowText" lastClr="000000"/>
              </a:solidFill>
              <a:latin typeface="+mn-lt"/>
              <a:ea typeface="+mn-ea"/>
              <a:cs typeface="+mn-cs"/>
            </a:rPr>
            <a:t>枚は重なっていても大丈夫ですが、その場合は順番がわかるように貼付してください。</a:t>
          </a:r>
        </a:p>
        <a:p>
          <a:pPr marL="0" indent="0" algn="l"/>
          <a:endParaRPr kumimoji="1" lang="en-US" altLang="ja-JP" sz="1400">
            <a:solidFill>
              <a:srgbClr val="FF0000"/>
            </a:solidFill>
            <a:latin typeface="+mn-lt"/>
            <a:ea typeface="+mn-ea"/>
            <a:cs typeface="+mn-cs"/>
          </a:endParaRPr>
        </a:p>
        <a:p>
          <a:pPr marL="0" indent="0" algn="l"/>
          <a:r>
            <a:rPr kumimoji="1" lang="ja-JP" altLang="en-US" sz="1400">
              <a:solidFill>
                <a:sysClr val="windowText" lastClr="000000"/>
              </a:solidFill>
              <a:latin typeface="+mn-lt"/>
              <a:ea typeface="+mn-ea"/>
              <a:cs typeface="+mn-cs"/>
            </a:rPr>
            <a:t>若者を応援している企業として、職場の雰囲気がわかるような、ＰＲのための写真を貼付してください。</a:t>
          </a:r>
        </a:p>
        <a:p>
          <a:pPr marL="0" indent="0" algn="l"/>
          <a:endParaRPr kumimoji="1" lang="ja-JP" altLang="en-US" sz="1400">
            <a:solidFill>
              <a:sysClr val="windowText" lastClr="000000"/>
            </a:solidFill>
            <a:latin typeface="+mn-lt"/>
            <a:ea typeface="+mn-ea"/>
            <a:cs typeface="+mn-cs"/>
          </a:endParaRPr>
        </a:p>
      </xdr:txBody>
    </xdr:sp>
    <xdr:clientData/>
  </xdr:twoCellAnchor>
  <xdr:twoCellAnchor>
    <xdr:from>
      <xdr:col>9</xdr:col>
      <xdr:colOff>658244</xdr:colOff>
      <xdr:row>12</xdr:row>
      <xdr:rowOff>145596</xdr:rowOff>
    </xdr:from>
    <xdr:to>
      <xdr:col>12</xdr:col>
      <xdr:colOff>267816</xdr:colOff>
      <xdr:row>12</xdr:row>
      <xdr:rowOff>4465596</xdr:rowOff>
    </xdr:to>
    <xdr:sp macro="" textlink="">
      <xdr:nvSpPr>
        <xdr:cNvPr id="5" name="正方形/長方形 4"/>
        <xdr:cNvSpPr/>
      </xdr:nvSpPr>
      <xdr:spPr>
        <a:xfrm>
          <a:off x="11852920" y="8047424"/>
          <a:ext cx="5739190" cy="43200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400">
              <a:solidFill>
                <a:srgbClr val="FF0000"/>
              </a:solidFill>
            </a:rPr>
            <a:t>画像３</a:t>
          </a:r>
          <a:r>
            <a:rPr kumimoji="1" lang="ja-JP" altLang="en-US" sz="1400"/>
            <a:t>貼付欄</a:t>
          </a:r>
          <a:endParaRPr kumimoji="1" lang="en-US" altLang="ja-JP" sz="1400"/>
        </a:p>
        <a:p>
          <a:pPr algn="l"/>
          <a:r>
            <a:rPr kumimoji="1" lang="ja-JP" altLang="en-US" sz="1400"/>
            <a:t>・サイズはこの欄より大きくても大丈夫です。</a:t>
          </a:r>
        </a:p>
        <a:p>
          <a:pPr algn="l"/>
          <a:r>
            <a:rPr kumimoji="1" lang="ja-JP" altLang="en-US" sz="1400"/>
            <a:t>・写真</a:t>
          </a:r>
          <a:r>
            <a:rPr kumimoji="1" lang="en-US" altLang="ja-JP" sz="1400"/>
            <a:t>3</a:t>
          </a:r>
          <a:r>
            <a:rPr kumimoji="1" lang="ja-JP" altLang="en-US" sz="1400"/>
            <a:t>枚は重なっていても大丈夫ですが、その場合は順番がわかるように貼付してください。</a:t>
          </a:r>
        </a:p>
        <a:p>
          <a:pPr algn="l"/>
          <a:endParaRPr kumimoji="1" lang="en-US" altLang="ja-JP" sz="1400"/>
        </a:p>
        <a:p>
          <a:pPr algn="l"/>
          <a:r>
            <a:rPr kumimoji="1" lang="ja-JP" altLang="en-US" sz="1400"/>
            <a:t>若者を応援している企業として、職場の雰囲気がわかるような、ＰＲのための写真を貼付してください。</a:t>
          </a:r>
        </a:p>
        <a:p>
          <a:pPr algn="l"/>
          <a:endParaRPr kumimoji="1" lang="en-US" altLang="ja-JP" sz="1600"/>
        </a:p>
        <a:p>
          <a:pPr algn="l"/>
          <a:endParaRPr kumimoji="1" lang="en-US" altLang="ja-JP" sz="1600"/>
        </a:p>
        <a:p>
          <a:pPr algn="l"/>
          <a:endParaRPr kumimoji="1" lang="en-US" altLang="ja-JP" sz="1600"/>
        </a:p>
        <a:p>
          <a:pPr algn="l"/>
          <a:endParaRPr kumimoji="1" lang="en-US" altLang="ja-JP" sz="1600"/>
        </a:p>
        <a:p>
          <a:pPr algn="l"/>
          <a:endParaRPr kumimoji="1" lang="en-US" altLang="ja-JP" sz="1600"/>
        </a:p>
        <a:p>
          <a:pPr algn="l"/>
          <a:endParaRPr kumimoji="1" lang="ja-JP" altLang="en-US" sz="1600"/>
        </a:p>
      </xdr:txBody>
    </xdr:sp>
    <xdr:clientData/>
  </xdr:twoCellAnchor>
  <xdr:twoCellAnchor editAs="oneCell">
    <xdr:from>
      <xdr:col>16</xdr:col>
      <xdr:colOff>933450</xdr:colOff>
      <xdr:row>12</xdr:row>
      <xdr:rowOff>114300</xdr:rowOff>
    </xdr:from>
    <xdr:to>
      <xdr:col>19</xdr:col>
      <xdr:colOff>123825</xdr:colOff>
      <xdr:row>12</xdr:row>
      <xdr:rowOff>790575</xdr:rowOff>
    </xdr:to>
    <xdr:pic>
      <xdr:nvPicPr>
        <xdr:cNvPr id="1765" name="図 3">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355300" y="8229600"/>
          <a:ext cx="23050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22914</xdr:colOff>
      <xdr:row>12</xdr:row>
      <xdr:rowOff>861048</xdr:rowOff>
    </xdr:from>
    <xdr:to>
      <xdr:col>23</xdr:col>
      <xdr:colOff>818030</xdr:colOff>
      <xdr:row>12</xdr:row>
      <xdr:rowOff>2478207</xdr:rowOff>
    </xdr:to>
    <xdr:sp macro="" textlink="">
      <xdr:nvSpPr>
        <xdr:cNvPr id="4" name="テキスト ボックス 3"/>
        <xdr:cNvSpPr txBox="1"/>
      </xdr:nvSpPr>
      <xdr:spPr>
        <a:xfrm>
          <a:off x="22042473" y="8772401"/>
          <a:ext cx="5613645" cy="162667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このシート（企業情報報告書）の情報は、</a:t>
          </a:r>
          <a:endParaRPr kumimoji="1" lang="en-US" altLang="ja-JP" sz="1400"/>
        </a:p>
        <a:p>
          <a:r>
            <a:rPr kumimoji="1" lang="ja-JP" altLang="en-US" sz="1400"/>
            <a:t>若者雇用促進総合サイトのＰＲシートとして使用します。</a:t>
          </a:r>
          <a:endParaRPr kumimoji="1" lang="en-US" altLang="ja-JP" sz="1400"/>
        </a:p>
        <a:p>
          <a:r>
            <a:rPr kumimoji="1" lang="ja-JP" altLang="en-US" sz="1400"/>
            <a:t>全国のＰＲシートを参照しながら、貴社の魅力を最大限ＰＲしてください。</a:t>
          </a:r>
          <a:endParaRPr kumimoji="1" lang="en-US" altLang="ja-JP" sz="1400"/>
        </a:p>
        <a:p>
          <a:endParaRPr kumimoji="1" lang="en-US" altLang="ja-JP" sz="1400"/>
        </a:p>
        <a:p>
          <a:r>
            <a:rPr kumimoji="1" lang="ja-JP" altLang="en-US" sz="1400"/>
            <a:t>若者雇用促進総合サイト</a:t>
          </a:r>
          <a:endParaRPr kumimoji="1" lang="en-US" altLang="ja-JP" sz="1400"/>
        </a:p>
        <a:p>
          <a:r>
            <a:rPr kumimoji="1" lang="ja-JP" altLang="en-US" sz="1400"/>
            <a:t>ＵＲＬ：</a:t>
          </a:r>
          <a:r>
            <a:rPr kumimoji="1" lang="en-US" altLang="ja-JP" sz="1400"/>
            <a:t>https://wakamono-koyou-sokushin.mhlw.go.jp/</a:t>
          </a:r>
          <a:endParaRPr kumimoji="1" lang="ja-JP" altLang="en-US" sz="1400"/>
        </a:p>
      </xdr:txBody>
    </xdr:sp>
    <xdr:clientData/>
  </xdr:twoCellAnchor>
  <xdr:twoCellAnchor editAs="oneCell">
    <xdr:from>
      <xdr:col>13</xdr:col>
      <xdr:colOff>504825</xdr:colOff>
      <xdr:row>12</xdr:row>
      <xdr:rowOff>95386</xdr:rowOff>
    </xdr:from>
    <xdr:to>
      <xdr:col>15</xdr:col>
      <xdr:colOff>19050</xdr:colOff>
      <xdr:row>12</xdr:row>
      <xdr:rowOff>3866746</xdr:rowOff>
    </xdr:to>
    <xdr:pic>
      <xdr:nvPicPr>
        <xdr:cNvPr id="1724" name="図 5">
          <a:hlinkClick xmlns:r="http://schemas.openxmlformats.org/officeDocument/2006/relationships" r:id="rId3"/>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bwMode="auto">
        <a:xfrm>
          <a:off x="18826443" y="8256070"/>
          <a:ext cx="2651872" cy="3743052"/>
        </a:xfrm>
        <a:prstGeom prst="rect">
          <a:avLst/>
        </a:prstGeom>
        <a:noFill/>
        <a:ln>
          <a:noFill/>
        </a:ln>
        <a:scene3d>
          <a:camera prst="orthographicFront">
            <a:rot lat="0" lon="0" rev="0"/>
          </a:camera>
          <a:lightRig rig="threePt" dir="t"/>
        </a:scene3d>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38100</xdr:colOff>
      <xdr:row>2</xdr:row>
      <xdr:rowOff>333375</xdr:rowOff>
    </xdr:to>
    <xdr:pic>
      <xdr:nvPicPr>
        <xdr:cNvPr id="2622"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09575"/>
          <a:ext cx="54292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238125</xdr:colOff>
      <xdr:row>1</xdr:row>
      <xdr:rowOff>0</xdr:rowOff>
    </xdr:from>
    <xdr:to>
      <xdr:col>11</xdr:col>
      <xdr:colOff>0</xdr:colOff>
      <xdr:row>2</xdr:row>
      <xdr:rowOff>323850</xdr:rowOff>
    </xdr:to>
    <xdr:pic>
      <xdr:nvPicPr>
        <xdr:cNvPr id="2623" name="図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81550" y="409575"/>
          <a:ext cx="47625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179294</xdr:colOff>
      <xdr:row>2</xdr:row>
      <xdr:rowOff>67235</xdr:rowOff>
    </xdr:from>
    <xdr:to>
      <xdr:col>13</xdr:col>
      <xdr:colOff>515470</xdr:colOff>
      <xdr:row>2</xdr:row>
      <xdr:rowOff>381000</xdr:rowOff>
    </xdr:to>
    <xdr:sp macro="" textlink="">
      <xdr:nvSpPr>
        <xdr:cNvPr id="2" name="円/楕円 1"/>
        <xdr:cNvSpPr/>
      </xdr:nvSpPr>
      <xdr:spPr>
        <a:xfrm>
          <a:off x="6824382" y="672353"/>
          <a:ext cx="336176" cy="313765"/>
        </a:xfrm>
        <a:prstGeom prst="ellipse">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l"/>
          <a:r>
            <a:rPr kumimoji="1" lang="ja-JP" altLang="en-US" sz="1100" b="1" cap="none" spc="0">
              <a:ln>
                <a:noFill/>
              </a:ln>
              <a:solidFill>
                <a:schemeClr val="accent6">
                  <a:lumMod val="50000"/>
                </a:schemeClr>
              </a:solidFill>
              <a:effectLst/>
            </a:rPr>
            <a:t>愛</a:t>
          </a:r>
        </a:p>
      </xdr:txBody>
    </xdr:sp>
    <xdr:clientData/>
  </xdr:twoCellAnchor>
  <xdr:twoCellAnchor>
    <xdr:from>
      <xdr:col>14</xdr:col>
      <xdr:colOff>0</xdr:colOff>
      <xdr:row>2</xdr:row>
      <xdr:rowOff>67235</xdr:rowOff>
    </xdr:from>
    <xdr:to>
      <xdr:col>14</xdr:col>
      <xdr:colOff>336176</xdr:colOff>
      <xdr:row>2</xdr:row>
      <xdr:rowOff>381000</xdr:rowOff>
    </xdr:to>
    <xdr:sp macro="" textlink="">
      <xdr:nvSpPr>
        <xdr:cNvPr id="6" name="円/楕円 5"/>
        <xdr:cNvSpPr/>
      </xdr:nvSpPr>
      <xdr:spPr>
        <a:xfrm>
          <a:off x="7227794" y="672353"/>
          <a:ext cx="336176" cy="313765"/>
        </a:xfrm>
        <a:prstGeom prst="ellipse">
          <a:avLst/>
        </a:prstGeom>
      </xdr:spPr>
      <xdr:style>
        <a:lnRef idx="1">
          <a:schemeClr val="accent6"/>
        </a:lnRef>
        <a:fillRef idx="2">
          <a:schemeClr val="accent6"/>
        </a:fillRef>
        <a:effectRef idx="1">
          <a:schemeClr val="accent6"/>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l"/>
          <a:r>
            <a:rPr kumimoji="1" lang="ja-JP" altLang="en-US" sz="1100" b="1" cap="none" spc="0">
              <a:ln>
                <a:noFill/>
              </a:ln>
              <a:solidFill>
                <a:schemeClr val="accent6">
                  <a:lumMod val="50000"/>
                </a:schemeClr>
              </a:solidFill>
              <a:effectLst/>
              <a:latin typeface="+mn-lt"/>
              <a:ea typeface="+mn-ea"/>
              <a:cs typeface="+mn-cs"/>
            </a:rPr>
            <a:t>知</a:t>
          </a:r>
        </a:p>
      </xdr:txBody>
    </xdr:sp>
    <xdr:clientData/>
  </xdr:twoCellAnchor>
  <xdr:twoCellAnchor>
    <xdr:from>
      <xdr:col>14</xdr:col>
      <xdr:colOff>414617</xdr:colOff>
      <xdr:row>2</xdr:row>
      <xdr:rowOff>56030</xdr:rowOff>
    </xdr:from>
    <xdr:to>
      <xdr:col>15</xdr:col>
      <xdr:colOff>168087</xdr:colOff>
      <xdr:row>2</xdr:row>
      <xdr:rowOff>369795</xdr:rowOff>
    </xdr:to>
    <xdr:sp macro="" textlink="">
      <xdr:nvSpPr>
        <xdr:cNvPr id="7" name="円/楕円 6"/>
        <xdr:cNvSpPr/>
      </xdr:nvSpPr>
      <xdr:spPr>
        <a:xfrm>
          <a:off x="7642411" y="661148"/>
          <a:ext cx="336176" cy="313765"/>
        </a:xfrm>
        <a:prstGeom prst="ellipse">
          <a:avLst/>
        </a:prstGeom>
      </xdr:spPr>
      <xdr:style>
        <a:lnRef idx="1">
          <a:schemeClr val="accent6"/>
        </a:lnRef>
        <a:fillRef idx="2">
          <a:schemeClr val="accent6"/>
        </a:fillRef>
        <a:effectRef idx="1">
          <a:schemeClr val="accent6"/>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l"/>
          <a:r>
            <a:rPr kumimoji="1" lang="ja-JP" altLang="en-US" sz="1100" b="1" cap="none" spc="0">
              <a:ln>
                <a:noFill/>
              </a:ln>
              <a:solidFill>
                <a:schemeClr val="accent6">
                  <a:lumMod val="50000"/>
                </a:schemeClr>
              </a:solidFill>
              <a:effectLst/>
              <a:latin typeface="+mn-lt"/>
              <a:ea typeface="+mn-ea"/>
              <a:cs typeface="+mn-cs"/>
            </a:rPr>
            <a:t>県</a:t>
          </a:r>
        </a:p>
      </xdr:txBody>
    </xdr:sp>
    <xdr:clientData/>
  </xdr:twoCellAnchor>
  <xdr:twoCellAnchor>
    <xdr:from>
      <xdr:col>11</xdr:col>
      <xdr:colOff>302559</xdr:colOff>
      <xdr:row>12</xdr:row>
      <xdr:rowOff>11206</xdr:rowOff>
    </xdr:from>
    <xdr:to>
      <xdr:col>11</xdr:col>
      <xdr:colOff>717176</xdr:colOff>
      <xdr:row>12</xdr:row>
      <xdr:rowOff>324971</xdr:rowOff>
    </xdr:to>
    <xdr:cxnSp macro="">
      <xdr:nvCxnSpPr>
        <xdr:cNvPr id="4" name="直線コネクタ 3"/>
        <xdr:cNvCxnSpPr/>
      </xdr:nvCxnSpPr>
      <xdr:spPr>
        <a:xfrm>
          <a:off x="5558118" y="4179794"/>
          <a:ext cx="414617" cy="313765"/>
        </a:xfrm>
        <a:prstGeom prst="line">
          <a:avLst/>
        </a:prstGeom>
      </xdr:spPr>
      <xdr:style>
        <a:lnRef idx="2">
          <a:schemeClr val="accent6"/>
        </a:lnRef>
        <a:fillRef idx="0">
          <a:schemeClr val="accent6"/>
        </a:fillRef>
        <a:effectRef idx="1">
          <a:schemeClr val="accent6"/>
        </a:effectRef>
        <a:fontRef idx="minor">
          <a:schemeClr val="tx1"/>
        </a:fontRef>
      </xdr:style>
    </xdr:cxnSp>
    <xdr:clientData/>
  </xdr:twoCellAnchor>
  <xdr:twoCellAnchor>
    <xdr:from>
      <xdr:col>11</xdr:col>
      <xdr:colOff>224117</xdr:colOff>
      <xdr:row>12</xdr:row>
      <xdr:rowOff>212912</xdr:rowOff>
    </xdr:from>
    <xdr:to>
      <xdr:col>11</xdr:col>
      <xdr:colOff>672353</xdr:colOff>
      <xdr:row>12</xdr:row>
      <xdr:rowOff>403412</xdr:rowOff>
    </xdr:to>
    <xdr:cxnSp macro="">
      <xdr:nvCxnSpPr>
        <xdr:cNvPr id="10" name="直線コネクタ 9"/>
        <xdr:cNvCxnSpPr/>
      </xdr:nvCxnSpPr>
      <xdr:spPr>
        <a:xfrm>
          <a:off x="5479676" y="4381500"/>
          <a:ext cx="448236" cy="190500"/>
        </a:xfrm>
        <a:prstGeom prst="line">
          <a:avLst/>
        </a:prstGeom>
        <a:ln>
          <a:prstDash val="sysDash"/>
        </a:ln>
      </xdr:spPr>
      <xdr:style>
        <a:lnRef idx="2">
          <a:schemeClr val="accent6"/>
        </a:lnRef>
        <a:fillRef idx="0">
          <a:schemeClr val="accent6"/>
        </a:fillRef>
        <a:effectRef idx="1">
          <a:schemeClr val="accent6"/>
        </a:effectRef>
        <a:fontRef idx="minor">
          <a:schemeClr val="tx1"/>
        </a:fontRef>
      </xdr:style>
    </xdr:cxnSp>
    <xdr:clientData/>
  </xdr:twoCellAnchor>
  <xdr:twoCellAnchor>
    <xdr:from>
      <xdr:col>15</xdr:col>
      <xdr:colOff>616324</xdr:colOff>
      <xdr:row>12</xdr:row>
      <xdr:rowOff>313765</xdr:rowOff>
    </xdr:from>
    <xdr:to>
      <xdr:col>15</xdr:col>
      <xdr:colOff>795618</xdr:colOff>
      <xdr:row>13</xdr:row>
      <xdr:rowOff>78441</xdr:rowOff>
    </xdr:to>
    <xdr:sp macro="" textlink="">
      <xdr:nvSpPr>
        <xdr:cNvPr id="11" name="円/楕円 10"/>
        <xdr:cNvSpPr/>
      </xdr:nvSpPr>
      <xdr:spPr>
        <a:xfrm>
          <a:off x="8426824" y="4482353"/>
          <a:ext cx="179294" cy="179294"/>
        </a:xfrm>
        <a:prstGeom prst="ellipse">
          <a:avLst/>
        </a:prstGeom>
      </xdr:spPr>
      <xdr:style>
        <a:lnRef idx="1">
          <a:schemeClr val="accent6"/>
        </a:lnRef>
        <a:fillRef idx="3">
          <a:schemeClr val="accent6"/>
        </a:fillRef>
        <a:effectRef idx="2">
          <a:schemeClr val="accent6"/>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437029</xdr:colOff>
      <xdr:row>13</xdr:row>
      <xdr:rowOff>89647</xdr:rowOff>
    </xdr:from>
    <xdr:to>
      <xdr:col>15</xdr:col>
      <xdr:colOff>571500</xdr:colOff>
      <xdr:row>13</xdr:row>
      <xdr:rowOff>224118</xdr:rowOff>
    </xdr:to>
    <xdr:sp macro="" textlink="">
      <xdr:nvSpPr>
        <xdr:cNvPr id="15" name="円/楕円 14"/>
        <xdr:cNvSpPr/>
      </xdr:nvSpPr>
      <xdr:spPr>
        <a:xfrm>
          <a:off x="8247529" y="4672853"/>
          <a:ext cx="134471" cy="134471"/>
        </a:xfrm>
        <a:prstGeom prst="ellipse">
          <a:avLst/>
        </a:prstGeom>
      </xdr:spPr>
      <xdr:style>
        <a:lnRef idx="1">
          <a:schemeClr val="accent6"/>
        </a:lnRef>
        <a:fillRef idx="3">
          <a:schemeClr val="accent6"/>
        </a:fillRef>
        <a:effectRef idx="2">
          <a:schemeClr val="accent6"/>
        </a:effectRef>
        <a:fontRef idx="minor">
          <a:schemeClr val="lt1"/>
        </a:fontRef>
      </xdr:style>
      <xdr:txBody>
        <a:bodyPr vertOverflow="clip" horzOverflow="clip" rtlCol="0" anchor="t"/>
        <a:lstStyle/>
        <a:p>
          <a:endParaRPr lang="ja-JP" altLang="en-US"/>
        </a:p>
      </xdr:txBody>
    </xdr:sp>
    <xdr:clientData/>
  </xdr:twoCellAnchor>
  <xdr:twoCellAnchor>
    <xdr:from>
      <xdr:col>15</xdr:col>
      <xdr:colOff>324972</xdr:colOff>
      <xdr:row>27</xdr:row>
      <xdr:rowOff>201706</xdr:rowOff>
    </xdr:from>
    <xdr:to>
      <xdr:col>15</xdr:col>
      <xdr:colOff>593912</xdr:colOff>
      <xdr:row>28</xdr:row>
      <xdr:rowOff>302559</xdr:rowOff>
    </xdr:to>
    <xdr:cxnSp macro="">
      <xdr:nvCxnSpPr>
        <xdr:cNvPr id="16" name="直線コネクタ 15"/>
        <xdr:cNvCxnSpPr/>
      </xdr:nvCxnSpPr>
      <xdr:spPr>
        <a:xfrm flipH="1">
          <a:off x="8135472" y="10555941"/>
          <a:ext cx="268940" cy="481853"/>
        </a:xfrm>
        <a:prstGeom prst="line">
          <a:avLst/>
        </a:prstGeom>
      </xdr:spPr>
      <xdr:style>
        <a:lnRef idx="2">
          <a:schemeClr val="accent6"/>
        </a:lnRef>
        <a:fillRef idx="0">
          <a:schemeClr val="accent6"/>
        </a:fillRef>
        <a:effectRef idx="1">
          <a:schemeClr val="accent6"/>
        </a:effectRef>
        <a:fontRef idx="minor">
          <a:schemeClr val="tx1"/>
        </a:fontRef>
      </xdr:style>
    </xdr:cxnSp>
    <xdr:clientData/>
  </xdr:twoCellAnchor>
  <xdr:twoCellAnchor>
    <xdr:from>
      <xdr:col>15</xdr:col>
      <xdr:colOff>515472</xdr:colOff>
      <xdr:row>28</xdr:row>
      <xdr:rowOff>33618</xdr:rowOff>
    </xdr:from>
    <xdr:to>
      <xdr:col>15</xdr:col>
      <xdr:colOff>784412</xdr:colOff>
      <xdr:row>28</xdr:row>
      <xdr:rowOff>302559</xdr:rowOff>
    </xdr:to>
    <xdr:cxnSp macro="">
      <xdr:nvCxnSpPr>
        <xdr:cNvPr id="17" name="直線コネクタ 16"/>
        <xdr:cNvCxnSpPr/>
      </xdr:nvCxnSpPr>
      <xdr:spPr>
        <a:xfrm flipH="1">
          <a:off x="8325972" y="10768853"/>
          <a:ext cx="268940" cy="268941"/>
        </a:xfrm>
        <a:prstGeom prst="line">
          <a:avLst/>
        </a:prstGeom>
        <a:ln>
          <a:prstDash val="sysDash"/>
        </a:ln>
      </xdr:spPr>
      <xdr:style>
        <a:lnRef idx="2">
          <a:schemeClr val="accent6"/>
        </a:lnRef>
        <a:fillRef idx="0">
          <a:schemeClr val="accent6"/>
        </a:fillRef>
        <a:effectRef idx="1">
          <a:schemeClr val="accent6"/>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4033000_&#24859;&#30693;&#21172;&#20685;&#23616;/23000&#24859;&#30693;&#21172;&#20685;&#23616;&#32887;&#26989;&#23433;&#23450;&#37096;(&#25152;&#12434;&#38500;&#12367;)/&#31227;&#34892;&#29992;/H&#65298;&#65305;&#20197;&#21069;&#12288;&#25972;&#29702;&#20013;&#12487;&#12540;&#12479;&#65288;&#26087;23000&#24859;&#30693;&#21172;&#20685;&#23616;&#65289;/&#32887;&#26989;&#23433;&#23450;&#35506;/&#32887;&#26989;&#32057;&#20171;/&#9734;&#12518;&#12540;&#12473;&#12456;&#12540;&#12523;&#35469;&#23450;&#20966;&#29702;/&#12304;&#26032;&#35215;&#30003;&#35531;&#29992;&#12305;&#12518;&#12540;&#12473;&#12456;&#12540;&#12523;&#30003;&#35531;&#26360;&#39006;&#19968;&#24335;(&#20196;&#21644;&#23550;&#24540;&#65289;/&#21508;&#31278;&#12467;&#12540;&#12489;&#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業種コード（大分類・中分類・小分類）"/>
      <sheetName val="職種コード（大分類・中分類）"/>
      <sheetName val="就業場所コード(市区町村コード)"/>
      <sheetName val="【その他の自治体の認定企業】登録コード一覧表"/>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I40"/>
  <sheetViews>
    <sheetView tabSelected="1" zoomScale="55" zoomScaleNormal="55" zoomScaleSheetLayoutView="55" workbookViewId="0">
      <pane xSplit="2" ySplit="9" topLeftCell="C10" activePane="bottomRight" state="frozen"/>
      <selection pane="topRight" activeCell="C1" sqref="C1"/>
      <selection pane="bottomLeft" activeCell="A9" sqref="A9"/>
      <selection pane="bottomRight" activeCell="C10" sqref="C10"/>
    </sheetView>
  </sheetViews>
  <sheetFormatPr defaultColWidth="3.125" defaultRowHeight="44.25" customHeight="1" x14ac:dyDescent="0.15"/>
  <cols>
    <col min="1" max="1" width="18.75" style="1" customWidth="1"/>
    <col min="2" max="2" width="14" style="79" customWidth="1"/>
    <col min="3" max="3" width="15.625" style="79" customWidth="1"/>
    <col min="4" max="4" width="10.625" style="79" customWidth="1"/>
    <col min="5" max="5" width="20.375" style="79" customWidth="1"/>
    <col min="6" max="6" width="25.125" style="79" customWidth="1"/>
    <col min="7" max="7" width="12.75" style="79" customWidth="1"/>
    <col min="8" max="8" width="6.875" style="79" bestFit="1" customWidth="1"/>
    <col min="9" max="9" width="22.625" style="79" customWidth="1"/>
    <col min="10" max="10" width="29.25" style="79" customWidth="1"/>
    <col min="11" max="12" width="25.625" style="79" customWidth="1"/>
    <col min="13" max="13" width="13.125" style="84" customWidth="1"/>
    <col min="14" max="14" width="20.625" style="79" customWidth="1"/>
    <col min="15" max="15" width="20.625" style="45" customWidth="1"/>
    <col min="16" max="16" width="12.625" style="45" customWidth="1"/>
    <col min="17" max="24" width="13.625" style="45" customWidth="1"/>
    <col min="25" max="38" width="12.625" style="45" customWidth="1"/>
    <col min="39" max="39" width="12.625" style="46" customWidth="1"/>
    <col min="40" max="54" width="12.625" style="45" customWidth="1"/>
    <col min="55" max="55" width="12.625" style="85" customWidth="1"/>
    <col min="56" max="56" width="15.625" style="85" customWidth="1"/>
    <col min="57" max="64" width="15.625" style="45" customWidth="1"/>
    <col min="65" max="65" width="15.625" style="86" customWidth="1"/>
    <col min="66" max="67" width="15.625" style="87" customWidth="1"/>
    <col min="68" max="72" width="15.625" style="45" customWidth="1"/>
    <col min="73" max="73" width="10.625" style="45" customWidth="1"/>
    <col min="74" max="74" width="50.625" style="45" customWidth="1"/>
    <col min="75" max="75" width="10.625" style="45" customWidth="1"/>
    <col min="76" max="76" width="25.625" style="45" customWidth="1"/>
    <col min="77" max="78" width="10.625" style="45" customWidth="1"/>
    <col min="79" max="79" width="25.625" style="45" customWidth="1"/>
    <col min="80" max="80" width="10.625" style="45" customWidth="1"/>
    <col min="81" max="81" width="25.625" style="45" customWidth="1"/>
    <col min="82" max="82" width="70.625" style="45" customWidth="1"/>
    <col min="83" max="83" width="70.625" style="83" customWidth="1"/>
    <col min="84" max="84" width="70.625" style="45" customWidth="1"/>
    <col min="85" max="85" width="40.625" style="45" customWidth="1"/>
    <col min="86" max="88" width="10.625" style="45" customWidth="1"/>
    <col min="89" max="89" width="25.625" style="45" customWidth="1"/>
    <col min="90" max="92" width="10.625" style="45" customWidth="1"/>
    <col min="93" max="93" width="25.625" style="79" customWidth="1"/>
    <col min="94" max="94" width="10.625" style="79" customWidth="1"/>
    <col min="95" max="95" width="50.625" style="79" customWidth="1"/>
    <col min="96" max="96" width="30.625" style="79" customWidth="1"/>
    <col min="97" max="98" width="30.625" style="45" customWidth="1"/>
    <col min="99" max="102" width="23.625" style="81" customWidth="1"/>
    <col min="103" max="103" width="10.625" style="81" customWidth="1"/>
    <col min="104" max="106" width="10.625" style="79" customWidth="1"/>
    <col min="107" max="107" width="10.625" style="45" customWidth="1"/>
    <col min="108" max="108" width="14" style="45" customWidth="1"/>
    <col min="109" max="138" width="15.625" style="45" customWidth="1"/>
    <col min="139" max="139" width="15.625" style="45" hidden="1" customWidth="1"/>
    <col min="140" max="16384" width="3.125" style="45"/>
  </cols>
  <sheetData>
    <row r="1" spans="1:138" s="49" customFormat="1" ht="66.75" customHeight="1" x14ac:dyDescent="0.2">
      <c r="A1" s="181" t="s">
        <v>113</v>
      </c>
      <c r="B1" s="182"/>
      <c r="C1" s="88"/>
      <c r="D1" s="144" t="s">
        <v>105</v>
      </c>
      <c r="E1" s="145"/>
      <c r="F1" s="145"/>
      <c r="G1" s="145"/>
      <c r="H1" s="145"/>
      <c r="I1" s="145"/>
      <c r="J1" s="188"/>
      <c r="K1" s="189"/>
      <c r="L1" s="89"/>
      <c r="M1" s="89"/>
      <c r="N1" s="89"/>
      <c r="O1" s="89"/>
      <c r="P1" s="89"/>
      <c r="Q1" s="89"/>
      <c r="R1" s="89"/>
      <c r="S1" s="89"/>
      <c r="T1" s="89"/>
      <c r="U1" s="89"/>
      <c r="V1" s="89"/>
      <c r="W1" s="89"/>
      <c r="X1" s="89"/>
      <c r="Y1" s="89"/>
      <c r="AC1" s="90"/>
      <c r="AH1" s="90"/>
      <c r="AM1" s="90"/>
      <c r="AY1" s="91"/>
      <c r="BB1" s="90"/>
      <c r="BD1" s="90"/>
      <c r="BG1" s="90"/>
      <c r="BI1" s="90"/>
      <c r="BK1" s="90"/>
    </row>
    <row r="2" spans="1:138" s="49" customFormat="1" ht="18" customHeight="1" x14ac:dyDescent="0.2">
      <c r="A2" s="113" t="s">
        <v>636</v>
      </c>
      <c r="B2" s="113"/>
      <c r="C2" s="42"/>
      <c r="D2" s="43"/>
      <c r="E2" s="114" t="s">
        <v>104</v>
      </c>
      <c r="F2" s="114"/>
      <c r="G2" s="114"/>
      <c r="H2" s="114"/>
      <c r="I2" s="114"/>
      <c r="J2" s="114"/>
      <c r="K2" s="114"/>
      <c r="L2" s="114"/>
      <c r="M2" s="114"/>
      <c r="N2" s="44"/>
      <c r="O2" s="44"/>
      <c r="P2" s="45"/>
      <c r="Q2" s="45"/>
      <c r="R2" s="45"/>
      <c r="S2" s="45"/>
      <c r="T2" s="45"/>
      <c r="U2" s="45"/>
      <c r="V2" s="45"/>
      <c r="W2" s="45"/>
      <c r="X2" s="45"/>
      <c r="Y2" s="45"/>
      <c r="Z2" s="45"/>
      <c r="AA2" s="45"/>
      <c r="AB2" s="45"/>
      <c r="AC2" s="45"/>
      <c r="AD2" s="45"/>
      <c r="AE2" s="45"/>
      <c r="AF2" s="45"/>
      <c r="AG2" s="45"/>
      <c r="AH2" s="45"/>
      <c r="AI2" s="45"/>
      <c r="AJ2" s="45"/>
      <c r="AK2" s="45"/>
      <c r="AL2" s="45"/>
      <c r="AM2" s="46"/>
      <c r="AN2" s="47"/>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row>
    <row r="3" spans="1:138" s="73" customFormat="1" ht="18" customHeight="1" x14ac:dyDescent="0.15">
      <c r="A3" s="109" t="s">
        <v>635</v>
      </c>
      <c r="B3" s="110"/>
      <c r="C3" s="45"/>
      <c r="D3" s="45"/>
      <c r="E3" s="114"/>
      <c r="F3" s="114"/>
      <c r="G3" s="114"/>
      <c r="H3" s="114"/>
      <c r="I3" s="114"/>
      <c r="J3" s="114"/>
      <c r="K3" s="114"/>
      <c r="L3" s="114"/>
      <c r="M3" s="114"/>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row>
    <row r="4" spans="1:138" s="78" customFormat="1" ht="20.100000000000001" customHeight="1" x14ac:dyDescent="0.2">
      <c r="A4" s="92" t="s">
        <v>237</v>
      </c>
      <c r="B4" s="92" t="s">
        <v>238</v>
      </c>
      <c r="C4" s="92" t="s">
        <v>239</v>
      </c>
      <c r="D4" s="92" t="s">
        <v>240</v>
      </c>
      <c r="E4" s="92" t="s">
        <v>241</v>
      </c>
      <c r="F4" s="92" t="s">
        <v>242</v>
      </c>
      <c r="G4" s="92" t="s">
        <v>243</v>
      </c>
      <c r="H4" s="92" t="s">
        <v>244</v>
      </c>
      <c r="I4" s="92" t="s">
        <v>245</v>
      </c>
      <c r="J4" s="92" t="s">
        <v>246</v>
      </c>
      <c r="K4" s="92" t="s">
        <v>247</v>
      </c>
      <c r="L4" s="92" t="s">
        <v>248</v>
      </c>
      <c r="M4" s="92" t="s">
        <v>249</v>
      </c>
      <c r="N4" s="92" t="s">
        <v>250</v>
      </c>
      <c r="O4" s="92" t="s">
        <v>251</v>
      </c>
      <c r="P4" s="92" t="s">
        <v>252</v>
      </c>
      <c r="Q4" s="92" t="s">
        <v>253</v>
      </c>
      <c r="R4" s="92" t="s">
        <v>254</v>
      </c>
      <c r="S4" s="92" t="s">
        <v>255</v>
      </c>
      <c r="T4" s="92" t="s">
        <v>256</v>
      </c>
      <c r="U4" s="92" t="s">
        <v>257</v>
      </c>
      <c r="V4" s="92" t="s">
        <v>258</v>
      </c>
      <c r="W4" s="92" t="s">
        <v>259</v>
      </c>
      <c r="X4" s="92" t="s">
        <v>260</v>
      </c>
      <c r="Y4" s="92" t="s">
        <v>261</v>
      </c>
      <c r="Z4" s="92" t="s">
        <v>262</v>
      </c>
      <c r="AA4" s="92" t="s">
        <v>263</v>
      </c>
      <c r="AB4" s="92" t="s">
        <v>264</v>
      </c>
      <c r="AC4" s="92" t="s">
        <v>265</v>
      </c>
      <c r="AD4" s="92" t="s">
        <v>266</v>
      </c>
      <c r="AE4" s="92" t="s">
        <v>267</v>
      </c>
      <c r="AF4" s="92" t="s">
        <v>268</v>
      </c>
      <c r="AG4" s="92" t="s">
        <v>269</v>
      </c>
      <c r="AH4" s="92" t="s">
        <v>270</v>
      </c>
      <c r="AI4" s="92" t="s">
        <v>271</v>
      </c>
      <c r="AJ4" s="92" t="s">
        <v>272</v>
      </c>
      <c r="AK4" s="92" t="s">
        <v>273</v>
      </c>
      <c r="AL4" s="92" t="s">
        <v>274</v>
      </c>
      <c r="AM4" s="92" t="s">
        <v>275</v>
      </c>
      <c r="AN4" s="92" t="s">
        <v>276</v>
      </c>
      <c r="AO4" s="92" t="s">
        <v>277</v>
      </c>
      <c r="AP4" s="92" t="s">
        <v>278</v>
      </c>
      <c r="AQ4" s="92" t="s">
        <v>279</v>
      </c>
      <c r="AR4" s="92" t="s">
        <v>280</v>
      </c>
      <c r="AS4" s="92" t="s">
        <v>281</v>
      </c>
      <c r="AT4" s="92" t="s">
        <v>282</v>
      </c>
      <c r="AU4" s="92" t="s">
        <v>283</v>
      </c>
      <c r="AV4" s="92" t="s">
        <v>284</v>
      </c>
      <c r="AW4" s="92" t="s">
        <v>285</v>
      </c>
      <c r="AX4" s="92" t="s">
        <v>286</v>
      </c>
      <c r="AY4" s="92" t="s">
        <v>287</v>
      </c>
      <c r="AZ4" s="92" t="s">
        <v>288</v>
      </c>
      <c r="BA4" s="92" t="s">
        <v>289</v>
      </c>
      <c r="BB4" s="92" t="s">
        <v>290</v>
      </c>
      <c r="BC4" s="92" t="s">
        <v>291</v>
      </c>
      <c r="BD4" s="92" t="s">
        <v>292</v>
      </c>
      <c r="BE4" s="92" t="s">
        <v>293</v>
      </c>
      <c r="BF4" s="92" t="s">
        <v>294</v>
      </c>
      <c r="BG4" s="92" t="s">
        <v>295</v>
      </c>
      <c r="BH4" s="92" t="s">
        <v>296</v>
      </c>
      <c r="BI4" s="92" t="s">
        <v>297</v>
      </c>
      <c r="BJ4" s="92" t="s">
        <v>298</v>
      </c>
      <c r="BK4" s="92" t="s">
        <v>299</v>
      </c>
      <c r="BL4" s="92" t="s">
        <v>300</v>
      </c>
      <c r="BM4" s="92" t="s">
        <v>301</v>
      </c>
      <c r="BN4" s="92" t="s">
        <v>302</v>
      </c>
      <c r="BO4" s="92" t="s">
        <v>303</v>
      </c>
      <c r="BP4" s="92" t="s">
        <v>304</v>
      </c>
      <c r="BQ4" s="92" t="s">
        <v>305</v>
      </c>
      <c r="BR4" s="92" t="s">
        <v>306</v>
      </c>
      <c r="BS4" s="92" t="s">
        <v>307</v>
      </c>
      <c r="BT4" s="92" t="s">
        <v>308</v>
      </c>
      <c r="BU4" s="92" t="s">
        <v>309</v>
      </c>
      <c r="BV4" s="92" t="s">
        <v>310</v>
      </c>
      <c r="BW4" s="92" t="s">
        <v>311</v>
      </c>
      <c r="BX4" s="92" t="s">
        <v>312</v>
      </c>
      <c r="BY4" s="92" t="s">
        <v>313</v>
      </c>
      <c r="BZ4" s="92" t="s">
        <v>314</v>
      </c>
      <c r="CA4" s="92" t="s">
        <v>315</v>
      </c>
      <c r="CB4" s="92" t="s">
        <v>316</v>
      </c>
      <c r="CC4" s="92" t="s">
        <v>317</v>
      </c>
      <c r="CD4" s="92" t="s">
        <v>318</v>
      </c>
      <c r="CE4" s="92" t="s">
        <v>319</v>
      </c>
      <c r="CF4" s="92" t="s">
        <v>320</v>
      </c>
      <c r="CG4" s="92" t="s">
        <v>321</v>
      </c>
      <c r="CH4" s="92" t="s">
        <v>322</v>
      </c>
      <c r="CI4" s="92" t="s">
        <v>323</v>
      </c>
      <c r="CJ4" s="92" t="s">
        <v>324</v>
      </c>
      <c r="CK4" s="92" t="s">
        <v>325</v>
      </c>
      <c r="CL4" s="92" t="s">
        <v>326</v>
      </c>
      <c r="CM4" s="92" t="s">
        <v>327</v>
      </c>
      <c r="CN4" s="92" t="s">
        <v>328</v>
      </c>
      <c r="CO4" s="92" t="s">
        <v>329</v>
      </c>
      <c r="CP4" s="92" t="s">
        <v>330</v>
      </c>
      <c r="CQ4" s="92" t="s">
        <v>331</v>
      </c>
      <c r="CR4" s="92" t="s">
        <v>332</v>
      </c>
      <c r="CS4" s="92" t="s">
        <v>333</v>
      </c>
      <c r="CT4" s="92" t="s">
        <v>334</v>
      </c>
      <c r="CU4" s="92" t="s">
        <v>335</v>
      </c>
      <c r="CV4" s="92" t="s">
        <v>336</v>
      </c>
      <c r="CW4" s="92" t="s">
        <v>337</v>
      </c>
      <c r="CX4" s="92" t="s">
        <v>338</v>
      </c>
      <c r="CY4" s="92" t="s">
        <v>339</v>
      </c>
      <c r="CZ4" s="92" t="s">
        <v>340</v>
      </c>
      <c r="DA4" s="92" t="s">
        <v>341</v>
      </c>
      <c r="DB4" s="92" t="s">
        <v>342</v>
      </c>
      <c r="DC4" s="92" t="s">
        <v>343</v>
      </c>
      <c r="DD4" s="92" t="s">
        <v>344</v>
      </c>
      <c r="DE4" s="92" t="s">
        <v>345</v>
      </c>
      <c r="DF4" s="92" t="s">
        <v>346</v>
      </c>
      <c r="DG4" s="92" t="s">
        <v>347</v>
      </c>
      <c r="DH4" s="92" t="s">
        <v>348</v>
      </c>
      <c r="DI4" s="92" t="s">
        <v>349</v>
      </c>
      <c r="DJ4" s="92" t="s">
        <v>350</v>
      </c>
      <c r="DK4" s="92" t="s">
        <v>351</v>
      </c>
      <c r="DL4" s="92" t="s">
        <v>352</v>
      </c>
      <c r="DM4" s="92" t="s">
        <v>353</v>
      </c>
      <c r="DN4" s="92" t="s">
        <v>354</v>
      </c>
      <c r="DO4" s="92" t="s">
        <v>355</v>
      </c>
      <c r="DP4" s="92" t="s">
        <v>356</v>
      </c>
      <c r="DQ4" s="92" t="s">
        <v>357</v>
      </c>
      <c r="DR4" s="92" t="s">
        <v>358</v>
      </c>
      <c r="DS4" s="92" t="s">
        <v>359</v>
      </c>
      <c r="DT4" s="92" t="s">
        <v>360</v>
      </c>
      <c r="DU4" s="92" t="s">
        <v>361</v>
      </c>
      <c r="DV4" s="92" t="s">
        <v>362</v>
      </c>
      <c r="DW4" s="92" t="s">
        <v>363</v>
      </c>
      <c r="DX4" s="92" t="s">
        <v>364</v>
      </c>
      <c r="DY4" s="92" t="s">
        <v>365</v>
      </c>
      <c r="DZ4" s="92" t="s">
        <v>366</v>
      </c>
      <c r="EA4" s="92" t="s">
        <v>367</v>
      </c>
      <c r="EB4" s="92" t="s">
        <v>368</v>
      </c>
      <c r="EC4" s="92" t="s">
        <v>369</v>
      </c>
      <c r="ED4" s="92" t="s">
        <v>370</v>
      </c>
      <c r="EE4" s="92" t="s">
        <v>371</v>
      </c>
      <c r="EF4" s="92" t="s">
        <v>372</v>
      </c>
      <c r="EG4" s="92" t="s">
        <v>393</v>
      </c>
    </row>
    <row r="5" spans="1:138" s="93" customFormat="1" ht="30" customHeight="1" x14ac:dyDescent="0.15">
      <c r="A5" s="202" t="s">
        <v>204</v>
      </c>
      <c r="B5" s="190" t="s">
        <v>21</v>
      </c>
      <c r="C5" s="124" t="s">
        <v>144</v>
      </c>
      <c r="D5" s="124" t="s">
        <v>233</v>
      </c>
      <c r="E5" s="119" t="s">
        <v>108</v>
      </c>
      <c r="F5" s="129" t="s">
        <v>109</v>
      </c>
      <c r="G5" s="132" t="s">
        <v>1</v>
      </c>
      <c r="H5" s="156" t="s">
        <v>0</v>
      </c>
      <c r="I5" s="156"/>
      <c r="J5" s="124" t="s">
        <v>145</v>
      </c>
      <c r="K5" s="124" t="s">
        <v>27</v>
      </c>
      <c r="L5" s="124" t="s">
        <v>223</v>
      </c>
      <c r="M5" s="124" t="s">
        <v>79</v>
      </c>
      <c r="N5" s="120" t="s">
        <v>80</v>
      </c>
      <c r="O5" s="124" t="s">
        <v>28</v>
      </c>
      <c r="P5" s="125" t="s">
        <v>114</v>
      </c>
      <c r="Q5" s="178"/>
      <c r="R5" s="178"/>
      <c r="S5" s="178"/>
      <c r="T5" s="178"/>
      <c r="U5" s="178"/>
      <c r="V5" s="178"/>
      <c r="W5" s="164"/>
      <c r="X5" s="175" t="s">
        <v>119</v>
      </c>
      <c r="Y5" s="176"/>
      <c r="Z5" s="176"/>
      <c r="AA5" s="176"/>
      <c r="AB5" s="176"/>
      <c r="AC5" s="176"/>
      <c r="AD5" s="176"/>
      <c r="AE5" s="176"/>
      <c r="AF5" s="176"/>
      <c r="AG5" s="176"/>
      <c r="AH5" s="176"/>
      <c r="AI5" s="176"/>
      <c r="AJ5" s="176"/>
      <c r="AK5" s="176"/>
      <c r="AL5" s="176"/>
      <c r="AM5" s="177"/>
      <c r="AN5" s="175" t="s">
        <v>120</v>
      </c>
      <c r="AO5" s="176"/>
      <c r="AP5" s="176"/>
      <c r="AQ5" s="176"/>
      <c r="AR5" s="176"/>
      <c r="AS5" s="176"/>
      <c r="AT5" s="176"/>
      <c r="AU5" s="176"/>
      <c r="AV5" s="176"/>
      <c r="AW5" s="176"/>
      <c r="AX5" s="176"/>
      <c r="AY5" s="176"/>
      <c r="AZ5" s="176"/>
      <c r="BA5" s="176"/>
      <c r="BB5" s="176"/>
      <c r="BC5" s="120" t="s">
        <v>121</v>
      </c>
      <c r="BD5" s="124" t="s">
        <v>122</v>
      </c>
      <c r="BE5" s="76" t="s">
        <v>192</v>
      </c>
      <c r="BF5" s="120" t="s">
        <v>123</v>
      </c>
      <c r="BG5" s="124"/>
      <c r="BH5" s="125" t="s">
        <v>147</v>
      </c>
      <c r="BI5" s="126"/>
      <c r="BJ5" s="126"/>
      <c r="BK5" s="126"/>
      <c r="BL5" s="127"/>
      <c r="BM5" s="125" t="s">
        <v>224</v>
      </c>
      <c r="BN5" s="178"/>
      <c r="BO5" s="178"/>
      <c r="BP5" s="178"/>
      <c r="BQ5" s="178"/>
      <c r="BR5" s="164"/>
      <c r="BS5" s="120" t="s">
        <v>124</v>
      </c>
      <c r="BT5" s="120" t="s">
        <v>125</v>
      </c>
      <c r="BU5" s="125" t="s">
        <v>126</v>
      </c>
      <c r="BV5" s="127"/>
      <c r="BW5" s="125" t="s">
        <v>127</v>
      </c>
      <c r="BX5" s="127"/>
      <c r="BY5" s="120" t="s">
        <v>128</v>
      </c>
      <c r="BZ5" s="115" t="s">
        <v>129</v>
      </c>
      <c r="CA5" s="119"/>
      <c r="CB5" s="115" t="s">
        <v>130</v>
      </c>
      <c r="CC5" s="119"/>
      <c r="CD5" s="120" t="s">
        <v>131</v>
      </c>
      <c r="CE5" s="124"/>
      <c r="CF5" s="120" t="s">
        <v>132</v>
      </c>
      <c r="CG5" s="120" t="s">
        <v>133</v>
      </c>
      <c r="CH5" s="115" t="s">
        <v>193</v>
      </c>
      <c r="CI5" s="119"/>
      <c r="CJ5" s="119"/>
      <c r="CK5" s="119"/>
      <c r="CL5" s="115" t="s">
        <v>134</v>
      </c>
      <c r="CM5" s="119"/>
      <c r="CN5" s="119"/>
      <c r="CO5" s="119"/>
      <c r="CP5" s="120" t="s">
        <v>135</v>
      </c>
      <c r="CQ5" s="164" t="s">
        <v>136</v>
      </c>
      <c r="CR5" s="166" t="s">
        <v>137</v>
      </c>
      <c r="CS5" s="115" t="s">
        <v>138</v>
      </c>
      <c r="CT5" s="115" t="s">
        <v>148</v>
      </c>
      <c r="CU5" s="115" t="s">
        <v>212</v>
      </c>
      <c r="CV5" s="115" t="s">
        <v>213</v>
      </c>
      <c r="CW5" s="115" t="s">
        <v>214</v>
      </c>
      <c r="CX5" s="115" t="s">
        <v>219</v>
      </c>
      <c r="CY5" s="115" t="s">
        <v>139</v>
      </c>
      <c r="CZ5" s="119"/>
      <c r="DA5" s="119"/>
      <c r="DB5" s="119"/>
      <c r="DC5" s="119"/>
      <c r="DD5" s="152" t="s">
        <v>10</v>
      </c>
      <c r="DE5" s="152" t="s">
        <v>5</v>
      </c>
      <c r="DF5" s="152"/>
      <c r="DG5" s="152"/>
      <c r="DH5" s="152"/>
      <c r="DI5" s="152"/>
      <c r="DJ5" s="152"/>
      <c r="DK5" s="152"/>
      <c r="DL5" s="152"/>
      <c r="DM5" s="152"/>
      <c r="DN5" s="152" t="s">
        <v>19</v>
      </c>
      <c r="DO5" s="152"/>
      <c r="DP5" s="152"/>
      <c r="DQ5" s="152"/>
      <c r="DR5" s="152"/>
      <c r="DS5" s="152"/>
      <c r="DT5" s="152"/>
      <c r="DU5" s="152"/>
      <c r="DV5" s="152"/>
      <c r="DW5" s="152" t="s">
        <v>20</v>
      </c>
      <c r="DX5" s="152"/>
      <c r="DY5" s="152"/>
      <c r="DZ5" s="152"/>
      <c r="EA5" s="152"/>
      <c r="EB5" s="152"/>
      <c r="EC5" s="152"/>
      <c r="ED5" s="152"/>
      <c r="EE5" s="152"/>
      <c r="EF5" s="163" t="s">
        <v>6</v>
      </c>
      <c r="EG5" s="152" t="s">
        <v>18</v>
      </c>
      <c r="EH5" s="159" t="s">
        <v>11</v>
      </c>
    </row>
    <row r="6" spans="1:138" s="93" customFormat="1" ht="30" customHeight="1" x14ac:dyDescent="0.15">
      <c r="A6" s="203"/>
      <c r="B6" s="190"/>
      <c r="C6" s="121"/>
      <c r="D6" s="121"/>
      <c r="E6" s="116"/>
      <c r="F6" s="130"/>
      <c r="G6" s="133"/>
      <c r="H6" s="157"/>
      <c r="I6" s="157"/>
      <c r="J6" s="121"/>
      <c r="K6" s="121"/>
      <c r="L6" s="121"/>
      <c r="M6" s="121"/>
      <c r="N6" s="121"/>
      <c r="O6" s="121"/>
      <c r="P6" s="121" t="s">
        <v>29</v>
      </c>
      <c r="Q6" s="121" t="s">
        <v>30</v>
      </c>
      <c r="R6" s="121" t="s">
        <v>31</v>
      </c>
      <c r="S6" s="122" t="s">
        <v>392</v>
      </c>
      <c r="T6" s="121" t="s">
        <v>32</v>
      </c>
      <c r="U6" s="146" t="s">
        <v>115</v>
      </c>
      <c r="V6" s="147"/>
      <c r="W6" s="148"/>
      <c r="X6" s="155" t="s">
        <v>22</v>
      </c>
      <c r="Y6" s="155"/>
      <c r="Z6" s="155"/>
      <c r="AA6" s="155"/>
      <c r="AB6" s="155"/>
      <c r="AC6" s="186" t="s">
        <v>23</v>
      </c>
      <c r="AD6" s="186"/>
      <c r="AE6" s="186"/>
      <c r="AF6" s="186"/>
      <c r="AG6" s="186"/>
      <c r="AH6" s="154" t="s">
        <v>24</v>
      </c>
      <c r="AI6" s="154"/>
      <c r="AJ6" s="154"/>
      <c r="AK6" s="154"/>
      <c r="AL6" s="154"/>
      <c r="AM6" s="162" t="s">
        <v>102</v>
      </c>
      <c r="AN6" s="155" t="s">
        <v>22</v>
      </c>
      <c r="AO6" s="155"/>
      <c r="AP6" s="155"/>
      <c r="AQ6" s="155"/>
      <c r="AR6" s="155"/>
      <c r="AS6" s="186" t="s">
        <v>23</v>
      </c>
      <c r="AT6" s="186"/>
      <c r="AU6" s="186"/>
      <c r="AV6" s="186"/>
      <c r="AW6" s="186"/>
      <c r="AX6" s="154" t="s">
        <v>24</v>
      </c>
      <c r="AY6" s="154"/>
      <c r="AZ6" s="154"/>
      <c r="BA6" s="154"/>
      <c r="BB6" s="154"/>
      <c r="BC6" s="121"/>
      <c r="BD6" s="121"/>
      <c r="BE6" s="153" t="s">
        <v>84</v>
      </c>
      <c r="BF6" s="121" t="s">
        <v>33</v>
      </c>
      <c r="BG6" s="153" t="s">
        <v>211</v>
      </c>
      <c r="BH6" s="121" t="s">
        <v>34</v>
      </c>
      <c r="BI6" s="121" t="s">
        <v>35</v>
      </c>
      <c r="BJ6" s="121" t="s">
        <v>36</v>
      </c>
      <c r="BK6" s="121" t="s">
        <v>37</v>
      </c>
      <c r="BL6" s="128" t="s">
        <v>85</v>
      </c>
      <c r="BM6" s="121" t="s">
        <v>34</v>
      </c>
      <c r="BN6" s="121" t="s">
        <v>35</v>
      </c>
      <c r="BO6" s="121" t="s">
        <v>36</v>
      </c>
      <c r="BP6" s="121" t="s">
        <v>37</v>
      </c>
      <c r="BQ6" s="128" t="s">
        <v>85</v>
      </c>
      <c r="BR6" s="121" t="s">
        <v>373</v>
      </c>
      <c r="BS6" s="121"/>
      <c r="BT6" s="121"/>
      <c r="BU6" s="121" t="s">
        <v>26</v>
      </c>
      <c r="BV6" s="121" t="s">
        <v>208</v>
      </c>
      <c r="BW6" s="121" t="s">
        <v>26</v>
      </c>
      <c r="BX6" s="121" t="s">
        <v>209</v>
      </c>
      <c r="BY6" s="121"/>
      <c r="BZ6" s="121" t="s">
        <v>26</v>
      </c>
      <c r="CA6" s="121" t="s">
        <v>208</v>
      </c>
      <c r="CB6" s="121" t="s">
        <v>26</v>
      </c>
      <c r="CC6" s="121" t="s">
        <v>208</v>
      </c>
      <c r="CD6" s="121"/>
      <c r="CE6" s="121"/>
      <c r="CF6" s="121"/>
      <c r="CG6" s="121"/>
      <c r="CH6" s="116"/>
      <c r="CI6" s="116"/>
      <c r="CJ6" s="116"/>
      <c r="CK6" s="116"/>
      <c r="CL6" s="116"/>
      <c r="CM6" s="116"/>
      <c r="CN6" s="116"/>
      <c r="CO6" s="116"/>
      <c r="CP6" s="121"/>
      <c r="CQ6" s="165"/>
      <c r="CR6" s="167"/>
      <c r="CS6" s="116"/>
      <c r="CT6" s="116"/>
      <c r="CU6" s="116"/>
      <c r="CV6" s="116"/>
      <c r="CW6" s="116"/>
      <c r="CX6" s="116"/>
      <c r="CY6" s="121" t="s">
        <v>12</v>
      </c>
      <c r="CZ6" s="121" t="s">
        <v>13</v>
      </c>
      <c r="DA6" s="121" t="s">
        <v>14</v>
      </c>
      <c r="DB6" s="121" t="s">
        <v>38</v>
      </c>
      <c r="DC6" s="133" t="s">
        <v>17</v>
      </c>
      <c r="DD6" s="151"/>
      <c r="DE6" s="151" t="s">
        <v>12</v>
      </c>
      <c r="DF6" s="151" t="s">
        <v>13</v>
      </c>
      <c r="DG6" s="151" t="s">
        <v>14</v>
      </c>
      <c r="DH6" s="151" t="s">
        <v>15</v>
      </c>
      <c r="DI6" s="151" t="s">
        <v>16</v>
      </c>
      <c r="DJ6" s="151" t="s">
        <v>7</v>
      </c>
      <c r="DK6" s="158" t="s">
        <v>8</v>
      </c>
      <c r="DL6" s="158" t="s">
        <v>17</v>
      </c>
      <c r="DM6" s="151" t="s">
        <v>9</v>
      </c>
      <c r="DN6" s="151" t="s">
        <v>12</v>
      </c>
      <c r="DO6" s="151" t="s">
        <v>13</v>
      </c>
      <c r="DP6" s="151" t="s">
        <v>14</v>
      </c>
      <c r="DQ6" s="151" t="s">
        <v>39</v>
      </c>
      <c r="DR6" s="151" t="s">
        <v>38</v>
      </c>
      <c r="DS6" s="151" t="s">
        <v>7</v>
      </c>
      <c r="DT6" s="158" t="s">
        <v>8</v>
      </c>
      <c r="DU6" s="158" t="s">
        <v>17</v>
      </c>
      <c r="DV6" s="151" t="s">
        <v>40</v>
      </c>
      <c r="DW6" s="151" t="s">
        <v>12</v>
      </c>
      <c r="DX6" s="151" t="s">
        <v>13</v>
      </c>
      <c r="DY6" s="151" t="s">
        <v>14</v>
      </c>
      <c r="DZ6" s="151" t="s">
        <v>15</v>
      </c>
      <c r="EA6" s="151" t="s">
        <v>38</v>
      </c>
      <c r="EB6" s="151" t="s">
        <v>7</v>
      </c>
      <c r="EC6" s="158" t="s">
        <v>8</v>
      </c>
      <c r="ED6" s="158" t="s">
        <v>17</v>
      </c>
      <c r="EE6" s="151" t="s">
        <v>9</v>
      </c>
      <c r="EF6" s="158"/>
      <c r="EG6" s="151"/>
      <c r="EH6" s="160"/>
    </row>
    <row r="7" spans="1:138" s="93" customFormat="1" ht="39.950000000000003" customHeight="1" x14ac:dyDescent="0.15">
      <c r="A7" s="203"/>
      <c r="B7" s="190"/>
      <c r="C7" s="121"/>
      <c r="D7" s="121"/>
      <c r="E7" s="116"/>
      <c r="F7" s="131"/>
      <c r="G7" s="133"/>
      <c r="H7" s="157"/>
      <c r="I7" s="157"/>
      <c r="J7" s="121"/>
      <c r="K7" s="121"/>
      <c r="L7" s="121"/>
      <c r="M7" s="121"/>
      <c r="N7" s="121"/>
      <c r="O7" s="121"/>
      <c r="P7" s="121"/>
      <c r="Q7" s="121"/>
      <c r="R7" s="121"/>
      <c r="S7" s="123"/>
      <c r="T7" s="121"/>
      <c r="U7" s="75" t="s">
        <v>116</v>
      </c>
      <c r="V7" s="75" t="s">
        <v>117</v>
      </c>
      <c r="W7" s="75" t="s">
        <v>118</v>
      </c>
      <c r="X7" s="75" t="s">
        <v>88</v>
      </c>
      <c r="Y7" s="50" t="s">
        <v>89</v>
      </c>
      <c r="Z7" s="50" t="s">
        <v>90</v>
      </c>
      <c r="AA7" s="51" t="s">
        <v>101</v>
      </c>
      <c r="AB7" s="75" t="s">
        <v>25</v>
      </c>
      <c r="AC7" s="75" t="s">
        <v>88</v>
      </c>
      <c r="AD7" s="50" t="s">
        <v>197</v>
      </c>
      <c r="AE7" s="50" t="s">
        <v>90</v>
      </c>
      <c r="AF7" s="51" t="s">
        <v>198</v>
      </c>
      <c r="AG7" s="75" t="s">
        <v>25</v>
      </c>
      <c r="AH7" s="75" t="s">
        <v>88</v>
      </c>
      <c r="AI7" s="50" t="s">
        <v>199</v>
      </c>
      <c r="AJ7" s="50" t="s">
        <v>90</v>
      </c>
      <c r="AK7" s="51" t="s">
        <v>200</v>
      </c>
      <c r="AL7" s="75" t="s">
        <v>25</v>
      </c>
      <c r="AM7" s="162"/>
      <c r="AN7" s="75" t="s">
        <v>88</v>
      </c>
      <c r="AO7" s="50" t="s">
        <v>197</v>
      </c>
      <c r="AP7" s="50" t="s">
        <v>90</v>
      </c>
      <c r="AQ7" s="51" t="s">
        <v>200</v>
      </c>
      <c r="AR7" s="75" t="s">
        <v>25</v>
      </c>
      <c r="AS7" s="75" t="s">
        <v>88</v>
      </c>
      <c r="AT7" s="50" t="s">
        <v>197</v>
      </c>
      <c r="AU7" s="50" t="s">
        <v>90</v>
      </c>
      <c r="AV7" s="51" t="s">
        <v>200</v>
      </c>
      <c r="AW7" s="75" t="s">
        <v>25</v>
      </c>
      <c r="AX7" s="75" t="s">
        <v>88</v>
      </c>
      <c r="AY7" s="50" t="s">
        <v>197</v>
      </c>
      <c r="AZ7" s="50" t="s">
        <v>90</v>
      </c>
      <c r="BA7" s="51" t="s">
        <v>200</v>
      </c>
      <c r="BB7" s="75" t="s">
        <v>25</v>
      </c>
      <c r="BC7" s="121"/>
      <c r="BD7" s="121"/>
      <c r="BE7" s="153"/>
      <c r="BF7" s="121"/>
      <c r="BG7" s="153"/>
      <c r="BH7" s="121"/>
      <c r="BI7" s="121"/>
      <c r="BJ7" s="121"/>
      <c r="BK7" s="121"/>
      <c r="BL7" s="128"/>
      <c r="BM7" s="121"/>
      <c r="BN7" s="121"/>
      <c r="BO7" s="121"/>
      <c r="BP7" s="121"/>
      <c r="BQ7" s="128"/>
      <c r="BR7" s="121"/>
      <c r="BS7" s="121"/>
      <c r="BT7" s="121"/>
      <c r="BU7" s="121"/>
      <c r="BV7" s="121"/>
      <c r="BW7" s="121"/>
      <c r="BX7" s="121"/>
      <c r="BY7" s="121"/>
      <c r="BZ7" s="121"/>
      <c r="CA7" s="121"/>
      <c r="CB7" s="121"/>
      <c r="CC7" s="121"/>
      <c r="CD7" s="75" t="s">
        <v>2</v>
      </c>
      <c r="CE7" s="75" t="s">
        <v>3</v>
      </c>
      <c r="CF7" s="121"/>
      <c r="CG7" s="121"/>
      <c r="CH7" s="75" t="s">
        <v>4</v>
      </c>
      <c r="CI7" s="52" t="s">
        <v>222</v>
      </c>
      <c r="CJ7" s="52" t="s">
        <v>210</v>
      </c>
      <c r="CK7" s="75" t="s">
        <v>225</v>
      </c>
      <c r="CL7" s="75" t="s">
        <v>4</v>
      </c>
      <c r="CM7" s="52" t="s">
        <v>222</v>
      </c>
      <c r="CN7" s="52" t="s">
        <v>210</v>
      </c>
      <c r="CO7" s="75" t="s">
        <v>225</v>
      </c>
      <c r="CP7" s="121"/>
      <c r="CQ7" s="165"/>
      <c r="CR7" s="168"/>
      <c r="CS7" s="116"/>
      <c r="CT7" s="116"/>
      <c r="CU7" s="116"/>
      <c r="CV7" s="116"/>
      <c r="CW7" s="116"/>
      <c r="CX7" s="116"/>
      <c r="CY7" s="121"/>
      <c r="CZ7" s="121"/>
      <c r="DA7" s="121"/>
      <c r="DB7" s="121"/>
      <c r="DC7" s="133"/>
      <c r="DD7" s="151"/>
      <c r="DE7" s="151"/>
      <c r="DF7" s="151"/>
      <c r="DG7" s="151"/>
      <c r="DH7" s="151"/>
      <c r="DI7" s="151"/>
      <c r="DJ7" s="151"/>
      <c r="DK7" s="158"/>
      <c r="DL7" s="158"/>
      <c r="DM7" s="151"/>
      <c r="DN7" s="151"/>
      <c r="DO7" s="151"/>
      <c r="DP7" s="151"/>
      <c r="DQ7" s="151"/>
      <c r="DR7" s="151"/>
      <c r="DS7" s="151"/>
      <c r="DT7" s="158"/>
      <c r="DU7" s="158"/>
      <c r="DV7" s="151"/>
      <c r="DW7" s="151"/>
      <c r="DX7" s="151"/>
      <c r="DY7" s="151"/>
      <c r="DZ7" s="151"/>
      <c r="EA7" s="151"/>
      <c r="EB7" s="151"/>
      <c r="EC7" s="158"/>
      <c r="ED7" s="158"/>
      <c r="EE7" s="151"/>
      <c r="EF7" s="158"/>
      <c r="EG7" s="151"/>
      <c r="EH7" s="161"/>
    </row>
    <row r="8" spans="1:138" s="94" customFormat="1" ht="39.950000000000003" customHeight="1" x14ac:dyDescent="0.15">
      <c r="A8" s="203"/>
      <c r="B8" s="193" t="s">
        <v>42</v>
      </c>
      <c r="C8" s="173" t="s">
        <v>41</v>
      </c>
      <c r="D8" s="173" t="s">
        <v>41</v>
      </c>
      <c r="E8" s="179" t="s">
        <v>43</v>
      </c>
      <c r="F8" s="179" t="s">
        <v>44</v>
      </c>
      <c r="G8" s="179" t="s">
        <v>64</v>
      </c>
      <c r="H8" s="136" t="s">
        <v>81</v>
      </c>
      <c r="I8" s="179" t="s">
        <v>44</v>
      </c>
      <c r="J8" s="136" t="s">
        <v>146</v>
      </c>
      <c r="K8" s="179" t="s">
        <v>45</v>
      </c>
      <c r="L8" s="179" t="s">
        <v>45</v>
      </c>
      <c r="M8" s="173" t="s">
        <v>41</v>
      </c>
      <c r="N8" s="173" t="s">
        <v>41</v>
      </c>
      <c r="O8" s="136" t="s">
        <v>190</v>
      </c>
      <c r="P8" s="136" t="s">
        <v>194</v>
      </c>
      <c r="Q8" s="136" t="s">
        <v>194</v>
      </c>
      <c r="R8" s="136" t="s">
        <v>194</v>
      </c>
      <c r="S8" s="136" t="s">
        <v>194</v>
      </c>
      <c r="T8" s="136" t="s">
        <v>195</v>
      </c>
      <c r="U8" s="136" t="s">
        <v>74</v>
      </c>
      <c r="V8" s="136" t="s">
        <v>74</v>
      </c>
      <c r="W8" s="136" t="s">
        <v>74</v>
      </c>
      <c r="X8" s="138" t="s">
        <v>46</v>
      </c>
      <c r="Y8" s="138" t="s">
        <v>207</v>
      </c>
      <c r="Z8" s="138" t="s">
        <v>207</v>
      </c>
      <c r="AA8" s="140" t="s">
        <v>47</v>
      </c>
      <c r="AB8" s="138" t="s">
        <v>206</v>
      </c>
      <c r="AC8" s="138" t="s">
        <v>46</v>
      </c>
      <c r="AD8" s="138" t="s">
        <v>207</v>
      </c>
      <c r="AE8" s="138" t="s">
        <v>207</v>
      </c>
      <c r="AF8" s="140" t="s">
        <v>47</v>
      </c>
      <c r="AG8" s="138" t="s">
        <v>206</v>
      </c>
      <c r="AH8" s="138" t="s">
        <v>46</v>
      </c>
      <c r="AI8" s="138" t="s">
        <v>207</v>
      </c>
      <c r="AJ8" s="138" t="s">
        <v>207</v>
      </c>
      <c r="AK8" s="140" t="s">
        <v>47</v>
      </c>
      <c r="AL8" s="138" t="s">
        <v>206</v>
      </c>
      <c r="AM8" s="140" t="s">
        <v>196</v>
      </c>
      <c r="AN8" s="138" t="s">
        <v>46</v>
      </c>
      <c r="AO8" s="138" t="s">
        <v>207</v>
      </c>
      <c r="AP8" s="138" t="s">
        <v>207</v>
      </c>
      <c r="AQ8" s="140" t="s">
        <v>47</v>
      </c>
      <c r="AR8" s="138" t="s">
        <v>206</v>
      </c>
      <c r="AS8" s="138" t="s">
        <v>46</v>
      </c>
      <c r="AT8" s="138" t="s">
        <v>207</v>
      </c>
      <c r="AU8" s="138" t="s">
        <v>207</v>
      </c>
      <c r="AV8" s="140" t="s">
        <v>47</v>
      </c>
      <c r="AW8" s="138" t="s">
        <v>206</v>
      </c>
      <c r="AX8" s="138" t="s">
        <v>46</v>
      </c>
      <c r="AY8" s="138" t="s">
        <v>207</v>
      </c>
      <c r="AZ8" s="138" t="s">
        <v>207</v>
      </c>
      <c r="BA8" s="140" t="s">
        <v>47</v>
      </c>
      <c r="BB8" s="138" t="s">
        <v>206</v>
      </c>
      <c r="BC8" s="138" t="s">
        <v>91</v>
      </c>
      <c r="BD8" s="138" t="s">
        <v>76</v>
      </c>
      <c r="BE8" s="197" t="s">
        <v>75</v>
      </c>
      <c r="BF8" s="138" t="s">
        <v>77</v>
      </c>
      <c r="BG8" s="138" t="s">
        <v>77</v>
      </c>
      <c r="BH8" s="138" t="s">
        <v>207</v>
      </c>
      <c r="BI8" s="138" t="s">
        <v>206</v>
      </c>
      <c r="BJ8" s="138" t="s">
        <v>206</v>
      </c>
      <c r="BK8" s="138" t="s">
        <v>206</v>
      </c>
      <c r="BL8" s="195" t="s">
        <v>47</v>
      </c>
      <c r="BM8" s="138" t="s">
        <v>206</v>
      </c>
      <c r="BN8" s="138" t="s">
        <v>206</v>
      </c>
      <c r="BO8" s="138" t="s">
        <v>206</v>
      </c>
      <c r="BP8" s="138" t="s">
        <v>206</v>
      </c>
      <c r="BQ8" s="195" t="s">
        <v>47</v>
      </c>
      <c r="BR8" s="138" t="s">
        <v>375</v>
      </c>
      <c r="BS8" s="138" t="s">
        <v>78</v>
      </c>
      <c r="BT8" s="138" t="s">
        <v>78</v>
      </c>
      <c r="BU8" s="138" t="s">
        <v>48</v>
      </c>
      <c r="BV8" s="138" t="s">
        <v>49</v>
      </c>
      <c r="BW8" s="138" t="s">
        <v>48</v>
      </c>
      <c r="BX8" s="138" t="s">
        <v>50</v>
      </c>
      <c r="BY8" s="138" t="s">
        <v>51</v>
      </c>
      <c r="BZ8" s="138" t="s">
        <v>48</v>
      </c>
      <c r="CA8" s="138" t="s">
        <v>50</v>
      </c>
      <c r="CB8" s="138" t="s">
        <v>48</v>
      </c>
      <c r="CC8" s="138" t="s">
        <v>50</v>
      </c>
      <c r="CD8" s="74" t="s">
        <v>52</v>
      </c>
      <c r="CE8" s="74" t="s">
        <v>52</v>
      </c>
      <c r="CF8" s="74" t="s">
        <v>49</v>
      </c>
      <c r="CG8" s="74" t="s">
        <v>53</v>
      </c>
      <c r="CH8" s="138" t="s">
        <v>92</v>
      </c>
      <c r="CI8" s="171" t="s">
        <v>50</v>
      </c>
      <c r="CJ8" s="171" t="s">
        <v>54</v>
      </c>
      <c r="CK8" s="138" t="s">
        <v>50</v>
      </c>
      <c r="CL8" s="138" t="s">
        <v>201</v>
      </c>
      <c r="CM8" s="171" t="s">
        <v>50</v>
      </c>
      <c r="CN8" s="171" t="s">
        <v>54</v>
      </c>
      <c r="CO8" s="138" t="s">
        <v>50</v>
      </c>
      <c r="CP8" s="138" t="s">
        <v>93</v>
      </c>
      <c r="CQ8" s="74" t="s">
        <v>53</v>
      </c>
      <c r="CR8" s="74" t="s">
        <v>50</v>
      </c>
      <c r="CS8" s="74" t="s">
        <v>55</v>
      </c>
      <c r="CT8" s="74" t="s">
        <v>149</v>
      </c>
      <c r="CU8" s="117" t="s">
        <v>215</v>
      </c>
      <c r="CV8" s="117" t="s">
        <v>215</v>
      </c>
      <c r="CW8" s="117" t="s">
        <v>216</v>
      </c>
      <c r="CX8" s="117" t="s">
        <v>221</v>
      </c>
      <c r="CY8" s="138" t="s">
        <v>95</v>
      </c>
      <c r="CZ8" s="138" t="s">
        <v>95</v>
      </c>
      <c r="DA8" s="138" t="s">
        <v>95</v>
      </c>
      <c r="DB8" s="138" t="s">
        <v>96</v>
      </c>
      <c r="DC8" s="138" t="s">
        <v>97</v>
      </c>
      <c r="DD8" s="169" t="s">
        <v>59</v>
      </c>
      <c r="DE8" s="169" t="s">
        <v>56</v>
      </c>
      <c r="DF8" s="169" t="s">
        <v>56</v>
      </c>
      <c r="DG8" s="169" t="s">
        <v>56</v>
      </c>
      <c r="DH8" s="169" t="s">
        <v>60</v>
      </c>
      <c r="DI8" s="169" t="s">
        <v>57</v>
      </c>
      <c r="DJ8" s="169" t="s">
        <v>61</v>
      </c>
      <c r="DK8" s="169" t="s">
        <v>61</v>
      </c>
      <c r="DL8" s="169" t="s">
        <v>58</v>
      </c>
      <c r="DM8" s="169" t="s">
        <v>202</v>
      </c>
      <c r="DN8" s="169" t="s">
        <v>56</v>
      </c>
      <c r="DO8" s="169" t="s">
        <v>56</v>
      </c>
      <c r="DP8" s="169" t="s">
        <v>56</v>
      </c>
      <c r="DQ8" s="169" t="s">
        <v>60</v>
      </c>
      <c r="DR8" s="169" t="s">
        <v>57</v>
      </c>
      <c r="DS8" s="169" t="s">
        <v>61</v>
      </c>
      <c r="DT8" s="169" t="s">
        <v>61</v>
      </c>
      <c r="DU8" s="169" t="s">
        <v>58</v>
      </c>
      <c r="DV8" s="169" t="s">
        <v>202</v>
      </c>
      <c r="DW8" s="169" t="s">
        <v>56</v>
      </c>
      <c r="DX8" s="169" t="s">
        <v>56</v>
      </c>
      <c r="DY8" s="169" t="s">
        <v>56</v>
      </c>
      <c r="DZ8" s="169" t="s">
        <v>60</v>
      </c>
      <c r="EA8" s="169" t="s">
        <v>57</v>
      </c>
      <c r="EB8" s="169" t="s">
        <v>61</v>
      </c>
      <c r="EC8" s="169" t="s">
        <v>61</v>
      </c>
      <c r="ED8" s="169" t="s">
        <v>58</v>
      </c>
      <c r="EE8" s="169" t="s">
        <v>202</v>
      </c>
      <c r="EF8" s="169" t="s">
        <v>62</v>
      </c>
      <c r="EG8" s="169" t="s">
        <v>63</v>
      </c>
      <c r="EH8" s="169"/>
    </row>
    <row r="9" spans="1:138" s="95" customFormat="1" ht="39.950000000000003" customHeight="1" x14ac:dyDescent="0.15">
      <c r="A9" s="203"/>
      <c r="B9" s="194"/>
      <c r="C9" s="174"/>
      <c r="D9" s="174"/>
      <c r="E9" s="180"/>
      <c r="F9" s="180"/>
      <c r="G9" s="180"/>
      <c r="H9" s="137"/>
      <c r="I9" s="180"/>
      <c r="J9" s="137"/>
      <c r="K9" s="180"/>
      <c r="L9" s="180"/>
      <c r="M9" s="174"/>
      <c r="N9" s="174"/>
      <c r="O9" s="137"/>
      <c r="P9" s="137"/>
      <c r="Q9" s="137"/>
      <c r="R9" s="137"/>
      <c r="S9" s="137"/>
      <c r="T9" s="137"/>
      <c r="U9" s="137"/>
      <c r="V9" s="137"/>
      <c r="W9" s="137"/>
      <c r="X9" s="139"/>
      <c r="Y9" s="139"/>
      <c r="Z9" s="139"/>
      <c r="AA9" s="141"/>
      <c r="AB9" s="139"/>
      <c r="AC9" s="139"/>
      <c r="AD9" s="139"/>
      <c r="AE9" s="139"/>
      <c r="AF9" s="141"/>
      <c r="AG9" s="139"/>
      <c r="AH9" s="139"/>
      <c r="AI9" s="139"/>
      <c r="AJ9" s="139"/>
      <c r="AK9" s="141"/>
      <c r="AL9" s="139"/>
      <c r="AM9" s="141"/>
      <c r="AN9" s="139"/>
      <c r="AO9" s="139"/>
      <c r="AP9" s="139"/>
      <c r="AQ9" s="141"/>
      <c r="AR9" s="139"/>
      <c r="AS9" s="139"/>
      <c r="AT9" s="139"/>
      <c r="AU9" s="139"/>
      <c r="AV9" s="141"/>
      <c r="AW9" s="139"/>
      <c r="AX9" s="139"/>
      <c r="AY9" s="139"/>
      <c r="AZ9" s="139"/>
      <c r="BA9" s="141"/>
      <c r="BB9" s="139"/>
      <c r="BC9" s="139"/>
      <c r="BD9" s="139"/>
      <c r="BE9" s="198"/>
      <c r="BF9" s="139"/>
      <c r="BG9" s="139"/>
      <c r="BH9" s="139"/>
      <c r="BI9" s="139"/>
      <c r="BJ9" s="139"/>
      <c r="BK9" s="139"/>
      <c r="BL9" s="196"/>
      <c r="BM9" s="139"/>
      <c r="BN9" s="139"/>
      <c r="BO9" s="139"/>
      <c r="BP9" s="139"/>
      <c r="BQ9" s="196"/>
      <c r="BR9" s="187"/>
      <c r="BS9" s="139"/>
      <c r="BT9" s="139"/>
      <c r="BU9" s="139"/>
      <c r="BV9" s="139" t="str">
        <f>IF(BV10="","","入力済文字数："&amp;LEN(BV10))</f>
        <v/>
      </c>
      <c r="BW9" s="139"/>
      <c r="BX9" s="139" t="str">
        <f>IF(BX10="","","入力済文字数："&amp;LEN(BX10))</f>
        <v/>
      </c>
      <c r="BY9" s="139"/>
      <c r="BZ9" s="139"/>
      <c r="CA9" s="139" t="str">
        <f>IF(CA10="","","入力済文字数："&amp;LEN(CA10))</f>
        <v/>
      </c>
      <c r="CB9" s="139"/>
      <c r="CC9" s="139" t="str">
        <f>IF(CC10="","","入力済文字数："&amp;LEN(CC10))</f>
        <v/>
      </c>
      <c r="CD9" s="53" t="str">
        <f>IF(CD10="","","入力済文字数："&amp;LEN(CD10))</f>
        <v/>
      </c>
      <c r="CE9" s="53" t="str">
        <f>IF(CE10="","","入力済文字数："&amp;LEN(CE10))</f>
        <v/>
      </c>
      <c r="CF9" s="53" t="str">
        <f>IF(CF10="","","入力済文字数："&amp;LEN(CF10))</f>
        <v/>
      </c>
      <c r="CG9" s="53" t="str">
        <f t="shared" ref="CG9:CO9" si="0">IF(CG10="","","入力済文字数："&amp;LEN(CG10))</f>
        <v/>
      </c>
      <c r="CH9" s="139"/>
      <c r="CI9" s="172" t="str">
        <f t="shared" si="0"/>
        <v/>
      </c>
      <c r="CJ9" s="172"/>
      <c r="CK9" s="139" t="str">
        <f t="shared" si="0"/>
        <v/>
      </c>
      <c r="CL9" s="139"/>
      <c r="CM9" s="172" t="str">
        <f t="shared" si="0"/>
        <v/>
      </c>
      <c r="CN9" s="172"/>
      <c r="CO9" s="139" t="str">
        <f t="shared" si="0"/>
        <v/>
      </c>
      <c r="CP9" s="139"/>
      <c r="CQ9" s="53" t="str">
        <f>IF(CQ10="","","入力済文字数："&amp;LEN(CQ10))</f>
        <v/>
      </c>
      <c r="CR9" s="53" t="str">
        <f>IF(CR10="","","入力済文字数："&amp;LEN(CR10))</f>
        <v/>
      </c>
      <c r="CS9" s="53" t="str">
        <f>IF(CS10="","","入力済文字数："&amp;LEN(CS10))</f>
        <v/>
      </c>
      <c r="CT9" s="53" t="str">
        <f>IF(CT10="","","入力済文字数："&amp;LEN(CT10))</f>
        <v/>
      </c>
      <c r="CU9" s="118"/>
      <c r="CV9" s="118"/>
      <c r="CW9" s="118"/>
      <c r="CX9" s="118"/>
      <c r="CY9" s="139"/>
      <c r="CZ9" s="139"/>
      <c r="DA9" s="139"/>
      <c r="DB9" s="139"/>
      <c r="DC9" s="139"/>
      <c r="DD9" s="170"/>
      <c r="DE9" s="170"/>
      <c r="DF9" s="170"/>
      <c r="DG9" s="170"/>
      <c r="DH9" s="170"/>
      <c r="DI9" s="170"/>
      <c r="DJ9" s="170"/>
      <c r="DK9" s="170"/>
      <c r="DL9" s="170"/>
      <c r="DM9" s="170"/>
      <c r="DN9" s="170"/>
      <c r="DO9" s="170"/>
      <c r="DP9" s="170"/>
      <c r="DQ9" s="170"/>
      <c r="DR9" s="170"/>
      <c r="DS9" s="170"/>
      <c r="DT9" s="170"/>
      <c r="DU9" s="170"/>
      <c r="DV9" s="170"/>
      <c r="DW9" s="170"/>
      <c r="DX9" s="170"/>
      <c r="DY9" s="170"/>
      <c r="DZ9" s="170"/>
      <c r="EA9" s="170"/>
      <c r="EB9" s="170"/>
      <c r="EC9" s="170"/>
      <c r="ED9" s="170"/>
      <c r="EE9" s="170"/>
      <c r="EF9" s="170"/>
      <c r="EG9" s="170"/>
      <c r="EH9" s="170"/>
    </row>
    <row r="10" spans="1:138" s="100" customFormat="1" ht="99.95" customHeight="1" x14ac:dyDescent="0.15">
      <c r="A10" s="96"/>
      <c r="B10" s="112"/>
      <c r="C10" s="111"/>
      <c r="D10" s="54"/>
      <c r="E10" s="55"/>
      <c r="F10" s="55"/>
      <c r="G10" s="56"/>
      <c r="H10" s="56"/>
      <c r="I10" s="55"/>
      <c r="J10" s="55"/>
      <c r="K10" s="57"/>
      <c r="L10" s="57"/>
      <c r="M10" s="54"/>
      <c r="N10" s="54"/>
      <c r="O10" s="56"/>
      <c r="P10" s="58"/>
      <c r="Q10" s="58"/>
      <c r="R10" s="58"/>
      <c r="S10" s="58"/>
      <c r="T10" s="58"/>
      <c r="U10" s="59"/>
      <c r="V10" s="59"/>
      <c r="W10" s="59"/>
      <c r="X10" s="56"/>
      <c r="Y10" s="54"/>
      <c r="Z10" s="54"/>
      <c r="AA10" s="97" t="str">
        <f>IF(AND(Y10="",Z10=""),"",IF(Y10="",0,VALUE(Y10))+IF(Z10="",0,VALUE(Z10)))</f>
        <v/>
      </c>
      <c r="AB10" s="54"/>
      <c r="AC10" s="56"/>
      <c r="AD10" s="54"/>
      <c r="AE10" s="54"/>
      <c r="AF10" s="97" t="str">
        <f>IF(AND(AD10="",AE10=""),"",IF(AD10="",0,VALUE(AD10))+IF(AE10="",0,VALUE(AE10)))</f>
        <v/>
      </c>
      <c r="AG10" s="54"/>
      <c r="AH10" s="56"/>
      <c r="AI10" s="54"/>
      <c r="AJ10" s="54"/>
      <c r="AK10" s="97" t="str">
        <f>IF(AND(AI10="",AJ10=""),"",IF(AI10="",0,VALUE(AI10))+IF(AJ10="",0,VALUE(AJ10)))</f>
        <v/>
      </c>
      <c r="AL10" s="54"/>
      <c r="AM10" s="98" t="e">
        <f>SUM(IF(AB10="",0,VALUE(AB10)),IF(AG10="",0,VALUE(AG10)),IF(AL10="",0,VALUE(AL10)))/SUM(IF(AA10="",0,VALUE(AA10)),IF(AF10="",0,VALUE(AF10)),IF(AK10="",0,VALUE(AK10)))</f>
        <v>#DIV/0!</v>
      </c>
      <c r="AN10" s="56"/>
      <c r="AO10" s="54"/>
      <c r="AP10" s="54"/>
      <c r="AQ10" s="97" t="str">
        <f>IF(AND(AO10="",AP10=""),"",IF(AO10="",0,VALUE(AO10))+IF(AP10="",0,VALUE(AP10)))</f>
        <v/>
      </c>
      <c r="AR10" s="54"/>
      <c r="AS10" s="56"/>
      <c r="AT10" s="54"/>
      <c r="AU10" s="54"/>
      <c r="AV10" s="97" t="str">
        <f>IF(AND(AT10="",AU10=""),"",IF(AT10="",0,VALUE(AT10))+IF(AU10="",0,VALUE(AU10)))</f>
        <v/>
      </c>
      <c r="AW10" s="54"/>
      <c r="AX10" s="56"/>
      <c r="AY10" s="54"/>
      <c r="AZ10" s="54"/>
      <c r="BA10" s="97" t="str">
        <f>IF(AND(AY10="",AZ10=""),"",IF(AY10="",0,VALUE(AY10))+IF(AZ10="",0,VALUE(AZ10)))</f>
        <v/>
      </c>
      <c r="BB10" s="54"/>
      <c r="BC10" s="60"/>
      <c r="BD10" s="60"/>
      <c r="BE10" s="61"/>
      <c r="BF10" s="60"/>
      <c r="BG10" s="60"/>
      <c r="BH10" s="54"/>
      <c r="BI10" s="54"/>
      <c r="BJ10" s="54"/>
      <c r="BK10" s="54"/>
      <c r="BL10" s="99" t="str">
        <f>IF(BJ10=0,"-",BK10/BJ10)</f>
        <v>-</v>
      </c>
      <c r="BM10" s="54"/>
      <c r="BN10" s="54"/>
      <c r="BO10" s="54"/>
      <c r="BP10" s="54"/>
      <c r="BQ10" s="99" t="str">
        <f>IF(BO10=0,"-",BP10/BO10)</f>
        <v>-</v>
      </c>
      <c r="BR10" s="54"/>
      <c r="BS10" s="60"/>
      <c r="BT10" s="108"/>
      <c r="BU10" s="62"/>
      <c r="BV10" s="63"/>
      <c r="BW10" s="62"/>
      <c r="BX10" s="63"/>
      <c r="BY10" s="62"/>
      <c r="BZ10" s="62"/>
      <c r="CA10" s="63"/>
      <c r="CB10" s="62"/>
      <c r="CC10" s="63"/>
      <c r="CD10" s="55"/>
      <c r="CE10" s="55"/>
      <c r="CF10" s="55"/>
      <c r="CG10" s="55"/>
      <c r="CH10" s="56"/>
      <c r="CI10" s="103"/>
      <c r="CJ10" s="103"/>
      <c r="CK10" s="63"/>
      <c r="CL10" s="56"/>
      <c r="CM10" s="103"/>
      <c r="CN10" s="103"/>
      <c r="CO10" s="63"/>
      <c r="CP10" s="56"/>
      <c r="CQ10" s="55"/>
      <c r="CR10" s="55"/>
      <c r="CS10" s="63"/>
      <c r="CT10" s="55"/>
      <c r="CU10" s="55"/>
      <c r="CV10" s="55"/>
      <c r="CW10" s="55"/>
      <c r="CX10" s="55"/>
      <c r="CY10" s="63"/>
      <c r="CZ10" s="58"/>
      <c r="DA10" s="58"/>
      <c r="DB10" s="58"/>
      <c r="DC10" s="58"/>
      <c r="DD10" s="104"/>
      <c r="DE10" s="105"/>
      <c r="DF10" s="105"/>
      <c r="DG10" s="105"/>
      <c r="DH10" s="105"/>
      <c r="DI10" s="105"/>
      <c r="DJ10" s="105"/>
      <c r="DK10" s="105"/>
      <c r="DL10" s="105"/>
      <c r="DM10" s="104"/>
      <c r="DN10" s="105"/>
      <c r="DO10" s="105"/>
      <c r="DP10" s="105"/>
      <c r="DQ10" s="105"/>
      <c r="DR10" s="105"/>
      <c r="DS10" s="105"/>
      <c r="DT10" s="105"/>
      <c r="DU10" s="105"/>
      <c r="DV10" s="104"/>
      <c r="DW10" s="105"/>
      <c r="DX10" s="105"/>
      <c r="DY10" s="105"/>
      <c r="DZ10" s="105"/>
      <c r="EA10" s="105"/>
      <c r="EB10" s="105"/>
      <c r="EC10" s="105"/>
      <c r="ED10" s="105"/>
      <c r="EE10" s="104"/>
      <c r="EF10" s="105"/>
      <c r="EG10" s="106" t="s">
        <v>203</v>
      </c>
      <c r="EH10" s="107"/>
    </row>
    <row r="11" spans="1:138" s="102" customFormat="1" ht="200.1" customHeight="1" x14ac:dyDescent="0.15">
      <c r="A11" s="64" t="s">
        <v>110</v>
      </c>
      <c r="B11" s="71" t="s">
        <v>112</v>
      </c>
      <c r="C11" s="77" t="s">
        <v>150</v>
      </c>
      <c r="D11" s="77" t="s">
        <v>140</v>
      </c>
      <c r="E11" s="77"/>
      <c r="F11" s="77" t="s">
        <v>86</v>
      </c>
      <c r="G11" s="65"/>
      <c r="H11" s="142" t="s">
        <v>82</v>
      </c>
      <c r="I11" s="142"/>
      <c r="J11" s="77" t="s">
        <v>378</v>
      </c>
      <c r="K11" s="66"/>
      <c r="L11" s="67"/>
      <c r="M11" s="71" t="s">
        <v>83</v>
      </c>
      <c r="N11" s="77" t="s">
        <v>379</v>
      </c>
      <c r="O11" s="68" t="s">
        <v>191</v>
      </c>
      <c r="P11" s="149" t="s">
        <v>87</v>
      </c>
      <c r="Q11" s="150"/>
      <c r="R11" s="150"/>
      <c r="S11" s="150"/>
      <c r="T11" s="150"/>
      <c r="U11" s="191" t="s">
        <v>111</v>
      </c>
      <c r="V11" s="192"/>
      <c r="W11" s="192"/>
      <c r="X11" s="143" t="s">
        <v>381</v>
      </c>
      <c r="Y11" s="143"/>
      <c r="Z11" s="143"/>
      <c r="AA11" s="143"/>
      <c r="AB11" s="143"/>
      <c r="AC11" s="143"/>
      <c r="AD11" s="143"/>
      <c r="AE11" s="143"/>
      <c r="AF11" s="143"/>
      <c r="AG11" s="143"/>
      <c r="AH11" s="143"/>
      <c r="AI11" s="143"/>
      <c r="AJ11" s="143"/>
      <c r="AK11" s="143"/>
      <c r="AL11" s="143"/>
      <c r="AM11" s="143"/>
      <c r="AN11" s="183" t="s">
        <v>236</v>
      </c>
      <c r="AO11" s="184"/>
      <c r="AP11" s="184"/>
      <c r="AQ11" s="184"/>
      <c r="AR11" s="184"/>
      <c r="AS11" s="184"/>
      <c r="AT11" s="184"/>
      <c r="AU11" s="184"/>
      <c r="AV11" s="184"/>
      <c r="AW11" s="184"/>
      <c r="AX11" s="184"/>
      <c r="AY11" s="184"/>
      <c r="AZ11" s="184"/>
      <c r="BA11" s="184"/>
      <c r="BB11" s="185"/>
      <c r="BC11" s="70" t="s">
        <v>377</v>
      </c>
      <c r="BD11" s="71" t="s">
        <v>376</v>
      </c>
      <c r="BE11" s="72" t="s">
        <v>380</v>
      </c>
      <c r="BF11" s="72" t="s">
        <v>382</v>
      </c>
      <c r="BG11" s="72" t="s">
        <v>383</v>
      </c>
      <c r="BH11" s="142" t="s">
        <v>384</v>
      </c>
      <c r="BI11" s="142"/>
      <c r="BJ11" s="142"/>
      <c r="BK11" s="142"/>
      <c r="BL11" s="142"/>
      <c r="BM11" s="199" t="s">
        <v>226</v>
      </c>
      <c r="BN11" s="200"/>
      <c r="BO11" s="200"/>
      <c r="BP11" s="200"/>
      <c r="BQ11" s="201"/>
      <c r="BR11" s="71" t="s">
        <v>374</v>
      </c>
      <c r="BS11" s="70" t="s">
        <v>385</v>
      </c>
      <c r="BT11" s="77" t="s">
        <v>141</v>
      </c>
      <c r="BU11" s="71" t="s">
        <v>99</v>
      </c>
      <c r="BV11" s="68" t="s">
        <v>386</v>
      </c>
      <c r="BW11" s="71" t="s">
        <v>151</v>
      </c>
      <c r="BX11" s="69" t="s">
        <v>227</v>
      </c>
      <c r="BY11" s="69" t="s">
        <v>142</v>
      </c>
      <c r="BZ11" s="71" t="s">
        <v>100</v>
      </c>
      <c r="CA11" s="77" t="s">
        <v>234</v>
      </c>
      <c r="CB11" s="71" t="s">
        <v>100</v>
      </c>
      <c r="CC11" s="77" t="s">
        <v>228</v>
      </c>
      <c r="CD11" s="77" t="s">
        <v>390</v>
      </c>
      <c r="CE11" s="77" t="s">
        <v>389</v>
      </c>
      <c r="CF11" s="77" t="s">
        <v>388</v>
      </c>
      <c r="CG11" s="69" t="s">
        <v>387</v>
      </c>
      <c r="CH11" s="77" t="s">
        <v>98</v>
      </c>
      <c r="CI11" s="142" t="s">
        <v>229</v>
      </c>
      <c r="CJ11" s="142"/>
      <c r="CK11" s="142"/>
      <c r="CL11" s="77" t="s">
        <v>98</v>
      </c>
      <c r="CM11" s="142" t="s">
        <v>230</v>
      </c>
      <c r="CN11" s="142"/>
      <c r="CO11" s="142"/>
      <c r="CP11" s="77" t="s">
        <v>94</v>
      </c>
      <c r="CQ11" s="77" t="s">
        <v>143</v>
      </c>
      <c r="CR11" s="77" t="s">
        <v>391</v>
      </c>
      <c r="CS11" s="77" t="s">
        <v>231</v>
      </c>
      <c r="CT11" s="77" t="s">
        <v>232</v>
      </c>
      <c r="CU11" s="77" t="s">
        <v>217</v>
      </c>
      <c r="CV11" s="77" t="s">
        <v>218</v>
      </c>
      <c r="CW11" s="77" t="s">
        <v>235</v>
      </c>
      <c r="CX11" s="77" t="s">
        <v>220</v>
      </c>
      <c r="CY11" s="142" t="s">
        <v>103</v>
      </c>
      <c r="CZ11" s="142"/>
      <c r="DA11" s="142"/>
      <c r="DB11" s="142"/>
      <c r="DC11" s="142"/>
      <c r="DD11" s="101"/>
      <c r="DE11" s="101"/>
      <c r="DF11" s="101"/>
      <c r="DG11" s="101"/>
      <c r="DH11" s="101"/>
      <c r="DI11" s="101"/>
      <c r="DJ11" s="101"/>
      <c r="DK11" s="101"/>
      <c r="DL11" s="101"/>
      <c r="DM11" s="101"/>
      <c r="DN11" s="101"/>
      <c r="DO11" s="101"/>
      <c r="DP11" s="101"/>
      <c r="DQ11" s="101"/>
      <c r="DR11" s="101"/>
      <c r="DS11" s="101"/>
      <c r="DT11" s="101"/>
      <c r="DU11" s="101"/>
      <c r="DV11" s="101"/>
      <c r="DW11" s="101"/>
      <c r="DX11" s="101"/>
      <c r="DY11" s="101"/>
      <c r="DZ11" s="101"/>
      <c r="EA11" s="101"/>
      <c r="EB11" s="101"/>
      <c r="EC11" s="101"/>
      <c r="ED11" s="101"/>
      <c r="EE11" s="101"/>
      <c r="EF11" s="101"/>
      <c r="EG11" s="101"/>
      <c r="EH11" s="101"/>
    </row>
    <row r="12" spans="1:138" ht="30" customHeight="1" x14ac:dyDescent="0.15">
      <c r="A12" s="2"/>
      <c r="D12" s="45"/>
      <c r="E12" s="45"/>
      <c r="F12" s="45"/>
      <c r="H12" s="45"/>
      <c r="K12" s="45"/>
      <c r="L12" s="45"/>
      <c r="M12" s="45"/>
      <c r="N12" s="134" t="s">
        <v>205</v>
      </c>
      <c r="O12" s="134"/>
      <c r="P12" s="80"/>
      <c r="Z12" s="79"/>
      <c r="AA12" s="79"/>
      <c r="AB12" s="79"/>
      <c r="AC12" s="79"/>
      <c r="AE12" s="81"/>
      <c r="AF12" s="79"/>
      <c r="AG12" s="79"/>
      <c r="AH12" s="79"/>
      <c r="AM12" s="45"/>
      <c r="BC12" s="45"/>
      <c r="BD12" s="45"/>
      <c r="BG12" s="135"/>
      <c r="BH12" s="135"/>
      <c r="BM12" s="45"/>
      <c r="BN12" s="45"/>
      <c r="BO12" s="45"/>
      <c r="CE12" s="45"/>
      <c r="CO12" s="45"/>
      <c r="CP12" s="45"/>
      <c r="CQ12" s="45"/>
      <c r="CR12" s="45"/>
      <c r="CU12" s="45"/>
      <c r="CV12" s="45"/>
      <c r="CW12" s="45"/>
      <c r="CX12" s="45"/>
      <c r="CY12" s="45"/>
      <c r="CZ12" s="45"/>
      <c r="DA12" s="45"/>
      <c r="DB12" s="45"/>
    </row>
    <row r="13" spans="1:138" ht="399.95" customHeight="1" x14ac:dyDescent="0.15">
      <c r="D13" s="45"/>
      <c r="E13" s="45"/>
      <c r="F13" s="45"/>
      <c r="G13" s="82"/>
      <c r="H13" s="45"/>
      <c r="I13" s="45"/>
      <c r="J13" s="45"/>
      <c r="K13" s="45"/>
      <c r="L13" s="45"/>
      <c r="M13" s="45"/>
      <c r="N13" s="45"/>
      <c r="O13" s="83"/>
      <c r="Z13" s="79"/>
      <c r="AA13" s="79"/>
      <c r="AB13" s="79"/>
      <c r="AC13" s="79"/>
      <c r="AE13" s="81"/>
      <c r="AF13" s="79"/>
      <c r="AG13" s="79"/>
      <c r="AH13" s="79"/>
      <c r="AM13" s="45"/>
      <c r="BC13" s="45"/>
      <c r="BD13" s="45"/>
      <c r="BM13" s="45"/>
      <c r="BN13" s="45"/>
      <c r="BO13" s="45"/>
      <c r="CE13" s="45"/>
      <c r="CO13" s="45"/>
      <c r="CP13" s="45"/>
      <c r="CQ13" s="45"/>
      <c r="CR13" s="45"/>
      <c r="CU13" s="45"/>
      <c r="CV13" s="45"/>
      <c r="CW13" s="45"/>
      <c r="CX13" s="45"/>
      <c r="CY13" s="45"/>
      <c r="CZ13" s="45"/>
      <c r="DA13" s="45"/>
      <c r="DB13" s="45"/>
    </row>
    <row r="14" spans="1:138" ht="13.5" x14ac:dyDescent="0.15">
      <c r="D14" s="45"/>
      <c r="E14" s="45"/>
      <c r="F14" s="45"/>
      <c r="G14" s="82"/>
      <c r="H14" s="45"/>
      <c r="I14" s="45"/>
      <c r="J14" s="45"/>
      <c r="K14" s="45"/>
      <c r="L14" s="45"/>
      <c r="M14" s="45"/>
      <c r="N14" s="45"/>
      <c r="O14" s="83"/>
      <c r="Z14" s="79"/>
      <c r="AA14" s="79"/>
      <c r="AB14" s="79"/>
      <c r="AC14" s="79"/>
      <c r="AE14" s="81"/>
      <c r="AF14" s="79"/>
      <c r="AG14" s="79"/>
      <c r="AH14" s="79"/>
      <c r="AM14" s="45"/>
      <c r="BC14" s="45"/>
      <c r="BD14" s="45"/>
      <c r="BM14" s="45"/>
      <c r="BN14" s="45"/>
      <c r="BO14" s="45"/>
      <c r="CE14" s="45"/>
      <c r="CO14" s="45"/>
      <c r="CP14" s="45"/>
      <c r="CQ14" s="45"/>
      <c r="CR14" s="45"/>
      <c r="CU14" s="45"/>
      <c r="CV14" s="45"/>
      <c r="CW14" s="45"/>
      <c r="CX14" s="45"/>
      <c r="CY14" s="45"/>
      <c r="CZ14" s="45"/>
      <c r="DA14" s="45"/>
      <c r="DB14" s="45"/>
    </row>
    <row r="15" spans="1:138" ht="13.5" x14ac:dyDescent="0.15">
      <c r="D15" s="45"/>
      <c r="E15" s="45"/>
      <c r="F15" s="45"/>
      <c r="G15" s="82"/>
      <c r="H15" s="45"/>
      <c r="I15" s="45"/>
      <c r="J15" s="45"/>
      <c r="K15" s="45"/>
      <c r="L15" s="45"/>
      <c r="M15" s="45"/>
      <c r="N15" s="45"/>
      <c r="O15" s="83"/>
      <c r="Z15" s="79"/>
      <c r="AA15" s="79"/>
      <c r="AB15" s="79"/>
      <c r="AC15" s="79"/>
      <c r="AE15" s="81"/>
      <c r="AF15" s="79"/>
      <c r="AG15" s="79"/>
      <c r="AH15" s="79"/>
      <c r="AM15" s="45"/>
      <c r="BC15" s="45"/>
      <c r="BD15" s="45"/>
      <c r="BM15" s="45"/>
      <c r="BN15" s="45"/>
      <c r="BO15" s="45"/>
      <c r="CE15" s="45"/>
      <c r="CO15" s="45"/>
      <c r="CP15" s="45"/>
      <c r="CQ15" s="45"/>
      <c r="CR15" s="45"/>
      <c r="CU15" s="45"/>
      <c r="CV15" s="45"/>
      <c r="CW15" s="45"/>
      <c r="CX15" s="45"/>
      <c r="CY15" s="45"/>
      <c r="CZ15" s="45"/>
      <c r="DA15" s="45"/>
      <c r="DB15" s="45"/>
    </row>
    <row r="16" spans="1:138" ht="13.5" x14ac:dyDescent="0.15">
      <c r="D16" s="45"/>
      <c r="E16" s="45"/>
      <c r="F16" s="45"/>
      <c r="G16" s="82"/>
      <c r="H16" s="45"/>
      <c r="I16" s="45"/>
      <c r="J16" s="45"/>
      <c r="K16" s="45"/>
      <c r="L16" s="45"/>
      <c r="M16" s="45"/>
      <c r="N16" s="45"/>
      <c r="O16" s="83"/>
      <c r="Z16" s="79"/>
      <c r="AA16" s="79"/>
      <c r="AB16" s="79"/>
      <c r="AC16" s="79"/>
      <c r="AE16" s="81"/>
      <c r="AF16" s="79"/>
      <c r="AG16" s="79"/>
      <c r="AH16" s="79"/>
      <c r="AM16" s="45"/>
      <c r="BC16" s="45"/>
      <c r="BD16" s="45"/>
      <c r="BM16" s="45"/>
      <c r="BN16" s="45"/>
      <c r="BO16" s="45"/>
      <c r="CE16" s="45"/>
      <c r="CO16" s="45"/>
      <c r="CP16" s="45"/>
      <c r="CQ16" s="45"/>
      <c r="CR16" s="45"/>
      <c r="CU16" s="45"/>
      <c r="CV16" s="45"/>
      <c r="CW16" s="45"/>
      <c r="CX16" s="45"/>
      <c r="CY16" s="45"/>
      <c r="CZ16" s="45"/>
      <c r="DA16" s="45"/>
      <c r="DB16" s="45"/>
    </row>
    <row r="17" spans="4:106" ht="13.5" x14ac:dyDescent="0.15">
      <c r="D17" s="45"/>
      <c r="E17" s="45"/>
      <c r="F17" s="45"/>
      <c r="G17" s="82"/>
      <c r="H17" s="45"/>
      <c r="I17" s="45"/>
      <c r="J17" s="45"/>
      <c r="K17" s="45"/>
      <c r="L17" s="45"/>
      <c r="M17" s="45"/>
      <c r="N17" s="45"/>
      <c r="O17" s="83"/>
      <c r="Z17" s="79"/>
      <c r="AA17" s="79"/>
      <c r="AB17" s="79"/>
      <c r="AC17" s="79"/>
      <c r="AE17" s="81"/>
      <c r="AF17" s="79"/>
      <c r="AG17" s="79"/>
      <c r="AH17" s="79"/>
      <c r="AM17" s="45"/>
      <c r="BC17" s="45"/>
      <c r="BD17" s="45"/>
      <c r="BM17" s="45"/>
      <c r="BN17" s="45"/>
      <c r="BO17" s="45"/>
      <c r="CE17" s="45"/>
      <c r="CO17" s="45"/>
      <c r="CP17" s="45"/>
      <c r="CQ17" s="45"/>
      <c r="CR17" s="45"/>
      <c r="CU17" s="45"/>
      <c r="CV17" s="45"/>
      <c r="CW17" s="45"/>
      <c r="CX17" s="45"/>
      <c r="CY17" s="45"/>
      <c r="CZ17" s="45"/>
      <c r="DA17" s="45"/>
      <c r="DB17" s="45"/>
    </row>
    <row r="18" spans="4:106" ht="13.5" x14ac:dyDescent="0.15">
      <c r="D18" s="45"/>
      <c r="E18" s="45"/>
      <c r="F18" s="45"/>
      <c r="G18" s="82"/>
      <c r="H18" s="45"/>
      <c r="I18" s="45"/>
      <c r="J18" s="45"/>
      <c r="K18" s="45"/>
      <c r="L18" s="45"/>
      <c r="M18" s="45"/>
      <c r="N18" s="45"/>
      <c r="O18" s="83"/>
      <c r="Z18" s="79"/>
      <c r="AA18" s="79"/>
      <c r="AB18" s="79"/>
      <c r="AC18" s="79"/>
      <c r="AE18" s="81"/>
      <c r="AF18" s="79"/>
      <c r="AG18" s="79"/>
      <c r="AH18" s="79"/>
      <c r="AM18" s="45"/>
      <c r="BC18" s="45"/>
      <c r="BD18" s="45"/>
      <c r="BM18" s="45"/>
      <c r="BN18" s="45"/>
      <c r="BO18" s="45"/>
      <c r="CE18" s="45"/>
      <c r="CO18" s="45"/>
      <c r="CP18" s="45"/>
      <c r="CQ18" s="45"/>
      <c r="CR18" s="45"/>
      <c r="CU18" s="45"/>
      <c r="CV18" s="45"/>
      <c r="CW18" s="45"/>
      <c r="CX18" s="45"/>
      <c r="CY18" s="45"/>
      <c r="CZ18" s="45"/>
      <c r="DA18" s="45"/>
      <c r="DB18" s="45"/>
    </row>
    <row r="19" spans="4:106" ht="13.5" x14ac:dyDescent="0.15">
      <c r="D19" s="45"/>
      <c r="E19" s="45"/>
      <c r="F19" s="45"/>
      <c r="G19" s="82"/>
      <c r="H19" s="45"/>
      <c r="I19" s="45"/>
      <c r="J19" s="45"/>
      <c r="K19" s="45"/>
      <c r="L19" s="45"/>
      <c r="M19" s="45"/>
      <c r="N19" s="45"/>
      <c r="O19" s="83"/>
      <c r="Z19" s="79"/>
      <c r="AA19" s="79"/>
      <c r="AB19" s="79"/>
      <c r="AC19" s="79"/>
      <c r="AE19" s="81"/>
      <c r="AF19" s="79"/>
      <c r="AG19" s="79"/>
      <c r="AH19" s="79"/>
      <c r="AM19" s="45"/>
      <c r="BC19" s="45"/>
      <c r="BD19" s="45"/>
      <c r="BM19" s="45"/>
      <c r="BN19" s="45"/>
      <c r="BO19" s="45"/>
      <c r="CE19" s="45"/>
      <c r="CO19" s="45"/>
      <c r="CP19" s="45"/>
      <c r="CQ19" s="45"/>
      <c r="CR19" s="45"/>
      <c r="CU19" s="45"/>
      <c r="CV19" s="45"/>
      <c r="CW19" s="45"/>
      <c r="CX19" s="45"/>
      <c r="CY19" s="45"/>
      <c r="CZ19" s="45"/>
      <c r="DA19" s="45"/>
      <c r="DB19" s="45"/>
    </row>
    <row r="20" spans="4:106" ht="13.5" x14ac:dyDescent="0.15">
      <c r="D20" s="45"/>
      <c r="E20" s="45"/>
      <c r="F20" s="45"/>
      <c r="G20" s="45"/>
      <c r="H20" s="45"/>
      <c r="I20" s="45"/>
      <c r="J20" s="45"/>
      <c r="K20" s="45"/>
      <c r="L20" s="45"/>
      <c r="M20" s="45"/>
      <c r="N20" s="45"/>
      <c r="O20" s="83"/>
      <c r="Z20" s="79"/>
      <c r="AA20" s="79"/>
      <c r="AB20" s="79"/>
      <c r="AC20" s="79"/>
      <c r="AE20" s="81"/>
      <c r="AF20" s="79"/>
      <c r="AG20" s="79"/>
      <c r="AH20" s="79"/>
      <c r="AM20" s="45"/>
      <c r="BC20" s="45"/>
      <c r="BD20" s="45"/>
      <c r="BM20" s="45"/>
      <c r="BN20" s="45"/>
      <c r="BO20" s="45"/>
      <c r="CE20" s="45"/>
      <c r="CO20" s="45"/>
      <c r="CP20" s="45"/>
      <c r="CQ20" s="45"/>
      <c r="CR20" s="45"/>
      <c r="CU20" s="45"/>
      <c r="CV20" s="45"/>
      <c r="CW20" s="45"/>
      <c r="CX20" s="45"/>
      <c r="CY20" s="45"/>
      <c r="CZ20" s="45"/>
      <c r="DA20" s="45"/>
      <c r="DB20" s="45"/>
    </row>
    <row r="21" spans="4:106" ht="13.5" x14ac:dyDescent="0.15">
      <c r="D21" s="45"/>
      <c r="E21" s="45"/>
      <c r="F21" s="45"/>
      <c r="G21" s="45"/>
      <c r="H21" s="45"/>
      <c r="I21" s="45"/>
      <c r="J21" s="45"/>
      <c r="K21" s="45"/>
      <c r="L21" s="45"/>
      <c r="M21" s="45"/>
      <c r="N21" s="45"/>
      <c r="O21" s="83"/>
      <c r="Z21" s="79"/>
      <c r="AA21" s="79"/>
      <c r="AB21" s="79"/>
      <c r="AC21" s="79"/>
      <c r="AE21" s="81"/>
      <c r="AF21" s="79"/>
      <c r="AG21" s="79"/>
      <c r="AH21" s="79"/>
      <c r="AM21" s="45"/>
      <c r="BC21" s="45"/>
      <c r="BD21" s="45"/>
      <c r="BM21" s="45"/>
      <c r="BN21" s="45"/>
      <c r="BO21" s="45"/>
      <c r="CE21" s="45"/>
      <c r="CO21" s="45"/>
      <c r="CP21" s="45"/>
      <c r="CQ21" s="45"/>
      <c r="CR21" s="45"/>
      <c r="CU21" s="45"/>
      <c r="CV21" s="45"/>
      <c r="CW21" s="45"/>
      <c r="CX21" s="45"/>
      <c r="CY21" s="45"/>
      <c r="CZ21" s="45"/>
      <c r="DA21" s="45"/>
      <c r="DB21" s="45"/>
    </row>
    <row r="22" spans="4:106" ht="13.5" x14ac:dyDescent="0.15">
      <c r="D22" s="45"/>
      <c r="E22" s="45"/>
      <c r="F22" s="45"/>
      <c r="G22" s="45"/>
      <c r="H22" s="45"/>
      <c r="I22" s="45"/>
      <c r="J22" s="45"/>
      <c r="K22" s="45"/>
      <c r="L22" s="45"/>
      <c r="M22" s="45"/>
      <c r="N22" s="45"/>
      <c r="O22" s="83"/>
      <c r="Z22" s="79"/>
      <c r="AA22" s="79"/>
      <c r="AB22" s="79"/>
      <c r="AC22" s="79"/>
      <c r="AE22" s="81"/>
      <c r="AF22" s="79"/>
      <c r="AG22" s="79"/>
      <c r="AH22" s="79"/>
      <c r="AM22" s="45"/>
      <c r="BC22" s="45"/>
      <c r="BD22" s="45"/>
      <c r="BM22" s="45"/>
      <c r="BN22" s="45"/>
      <c r="BO22" s="45"/>
      <c r="CE22" s="45"/>
      <c r="CO22" s="45"/>
      <c r="CP22" s="45"/>
      <c r="CQ22" s="45"/>
      <c r="CR22" s="45"/>
      <c r="CU22" s="45"/>
      <c r="CV22" s="45"/>
      <c r="CW22" s="45"/>
      <c r="CX22" s="45"/>
      <c r="CY22" s="45"/>
      <c r="CZ22" s="45"/>
      <c r="DA22" s="45"/>
      <c r="DB22" s="45"/>
    </row>
    <row r="23" spans="4:106" ht="13.5" x14ac:dyDescent="0.15">
      <c r="D23" s="45"/>
      <c r="E23" s="45"/>
      <c r="F23" s="45"/>
      <c r="G23" s="45"/>
      <c r="H23" s="45"/>
      <c r="I23" s="45"/>
      <c r="J23" s="45"/>
      <c r="K23" s="45"/>
      <c r="L23" s="45"/>
      <c r="M23" s="45"/>
      <c r="N23" s="45"/>
      <c r="O23" s="83"/>
      <c r="Z23" s="79"/>
      <c r="AA23" s="79"/>
      <c r="AB23" s="79"/>
      <c r="AC23" s="79"/>
      <c r="AE23" s="81"/>
      <c r="AF23" s="79"/>
      <c r="AG23" s="79"/>
      <c r="AH23" s="79"/>
      <c r="AM23" s="45"/>
      <c r="BC23" s="45"/>
      <c r="BD23" s="45"/>
      <c r="BM23" s="45"/>
      <c r="BN23" s="45"/>
      <c r="BO23" s="45"/>
      <c r="CE23" s="45"/>
      <c r="CO23" s="45"/>
      <c r="CP23" s="45"/>
      <c r="CQ23" s="45"/>
      <c r="CR23" s="45"/>
      <c r="CU23" s="45"/>
      <c r="CV23" s="45"/>
      <c r="CW23" s="45"/>
      <c r="CX23" s="45"/>
      <c r="CY23" s="45"/>
      <c r="CZ23" s="45"/>
      <c r="DA23" s="45"/>
      <c r="DB23" s="45"/>
    </row>
    <row r="24" spans="4:106" ht="13.5" x14ac:dyDescent="0.15">
      <c r="D24" s="45"/>
      <c r="E24" s="45"/>
      <c r="F24" s="45"/>
      <c r="G24" s="45"/>
      <c r="H24" s="45"/>
      <c r="I24" s="45"/>
      <c r="J24" s="45"/>
      <c r="K24" s="45"/>
      <c r="L24" s="45"/>
      <c r="M24" s="45"/>
      <c r="N24" s="45"/>
      <c r="O24" s="83"/>
      <c r="Z24" s="79"/>
      <c r="AA24" s="79"/>
      <c r="AB24" s="79"/>
      <c r="AC24" s="79"/>
      <c r="AE24" s="81"/>
      <c r="AF24" s="79"/>
      <c r="AG24" s="79"/>
      <c r="AH24" s="79"/>
      <c r="AM24" s="45"/>
      <c r="BC24" s="45"/>
      <c r="BD24" s="45"/>
      <c r="BM24" s="45"/>
      <c r="BN24" s="45"/>
      <c r="BO24" s="45"/>
      <c r="CE24" s="45"/>
      <c r="CO24" s="45"/>
      <c r="CP24" s="45"/>
      <c r="CQ24" s="45"/>
      <c r="CR24" s="45"/>
      <c r="CU24" s="45"/>
      <c r="CV24" s="45"/>
      <c r="CW24" s="45"/>
      <c r="CX24" s="45"/>
      <c r="CY24" s="45"/>
      <c r="CZ24" s="45"/>
      <c r="DA24" s="45"/>
      <c r="DB24" s="45"/>
    </row>
    <row r="25" spans="4:106" ht="13.5" x14ac:dyDescent="0.15">
      <c r="D25" s="45"/>
      <c r="E25" s="45"/>
      <c r="F25" s="45"/>
      <c r="G25" s="45"/>
      <c r="H25" s="45"/>
      <c r="I25" s="45"/>
      <c r="J25" s="45"/>
      <c r="K25" s="45"/>
      <c r="L25" s="45"/>
      <c r="M25" s="45"/>
      <c r="N25" s="45"/>
      <c r="O25" s="83"/>
      <c r="Z25" s="79"/>
      <c r="AA25" s="79"/>
      <c r="AB25" s="79"/>
      <c r="AC25" s="79"/>
      <c r="AE25" s="81"/>
      <c r="AF25" s="79"/>
      <c r="AG25" s="79"/>
      <c r="AH25" s="79"/>
      <c r="AM25" s="45"/>
      <c r="BC25" s="45"/>
      <c r="BD25" s="45"/>
      <c r="BM25" s="45"/>
      <c r="BN25" s="45"/>
      <c r="BO25" s="45"/>
      <c r="CE25" s="45"/>
      <c r="CO25" s="45"/>
      <c r="CP25" s="45"/>
      <c r="CQ25" s="45"/>
      <c r="CR25" s="45"/>
      <c r="CU25" s="45"/>
      <c r="CV25" s="45"/>
      <c r="CW25" s="45"/>
      <c r="CX25" s="45"/>
      <c r="CY25" s="45"/>
      <c r="CZ25" s="45"/>
      <c r="DA25" s="45"/>
      <c r="DB25" s="45"/>
    </row>
    <row r="26" spans="4:106" ht="13.5" x14ac:dyDescent="0.15">
      <c r="D26" s="45"/>
      <c r="E26" s="45"/>
      <c r="F26" s="45"/>
      <c r="G26" s="45"/>
      <c r="H26" s="45"/>
      <c r="I26" s="45"/>
      <c r="J26" s="45"/>
      <c r="K26" s="45"/>
      <c r="L26" s="45"/>
      <c r="M26" s="45"/>
      <c r="N26" s="45"/>
      <c r="O26" s="83"/>
      <c r="Z26" s="79"/>
      <c r="AA26" s="79"/>
      <c r="AB26" s="79"/>
      <c r="AC26" s="79"/>
      <c r="AE26" s="81"/>
      <c r="AF26" s="79"/>
      <c r="AG26" s="79"/>
      <c r="AH26" s="79"/>
      <c r="AM26" s="45"/>
      <c r="BC26" s="45"/>
      <c r="BD26" s="45"/>
      <c r="BM26" s="45"/>
      <c r="BN26" s="45"/>
      <c r="BO26" s="45"/>
      <c r="CE26" s="45"/>
      <c r="CO26" s="45"/>
      <c r="CP26" s="45"/>
      <c r="CQ26" s="45"/>
      <c r="CR26" s="45"/>
      <c r="CU26" s="45"/>
      <c r="CV26" s="45"/>
      <c r="CW26" s="45"/>
      <c r="CX26" s="45"/>
      <c r="CY26" s="45"/>
      <c r="CZ26" s="45"/>
      <c r="DA26" s="45"/>
      <c r="DB26" s="45"/>
    </row>
    <row r="27" spans="4:106" ht="13.5" x14ac:dyDescent="0.15">
      <c r="D27" s="45"/>
      <c r="E27" s="45"/>
      <c r="F27" s="45"/>
      <c r="G27" s="45"/>
      <c r="H27" s="45"/>
      <c r="I27" s="45"/>
      <c r="J27" s="45"/>
      <c r="K27" s="45"/>
      <c r="L27" s="45"/>
      <c r="M27" s="45"/>
      <c r="N27" s="45"/>
      <c r="O27" s="83"/>
      <c r="Z27" s="79"/>
      <c r="AA27" s="79"/>
      <c r="AB27" s="79"/>
      <c r="AC27" s="79"/>
      <c r="AE27" s="81"/>
      <c r="AF27" s="79"/>
      <c r="AG27" s="79"/>
      <c r="AH27" s="79"/>
      <c r="AM27" s="45"/>
      <c r="BC27" s="45"/>
      <c r="BD27" s="45"/>
      <c r="BM27" s="45"/>
      <c r="BN27" s="45"/>
      <c r="BO27" s="45"/>
      <c r="CE27" s="45"/>
      <c r="CO27" s="45"/>
      <c r="CP27" s="45"/>
      <c r="CQ27" s="45"/>
      <c r="CR27" s="45"/>
      <c r="CU27" s="45"/>
      <c r="CV27" s="45"/>
      <c r="CW27" s="45"/>
      <c r="CX27" s="45"/>
      <c r="CY27" s="45"/>
      <c r="CZ27" s="45"/>
      <c r="DA27" s="45"/>
      <c r="DB27" s="45"/>
    </row>
    <row r="28" spans="4:106" ht="13.5" x14ac:dyDescent="0.15">
      <c r="D28" s="45"/>
      <c r="E28" s="45"/>
      <c r="F28" s="45"/>
      <c r="G28" s="45"/>
      <c r="H28" s="45"/>
      <c r="I28" s="45"/>
      <c r="J28" s="45"/>
      <c r="K28" s="45"/>
      <c r="L28" s="45"/>
      <c r="M28" s="45"/>
      <c r="N28" s="45"/>
      <c r="O28" s="83"/>
      <c r="Z28" s="79"/>
      <c r="AA28" s="79"/>
      <c r="AB28" s="79"/>
      <c r="AC28" s="79"/>
      <c r="AE28" s="81"/>
      <c r="AF28" s="79"/>
      <c r="AG28" s="79"/>
      <c r="AH28" s="79"/>
      <c r="AM28" s="45"/>
      <c r="BC28" s="45"/>
      <c r="BD28" s="45"/>
      <c r="BM28" s="45"/>
      <c r="BN28" s="45"/>
      <c r="BO28" s="45"/>
      <c r="CE28" s="45"/>
      <c r="CO28" s="45"/>
      <c r="CP28" s="45"/>
      <c r="CQ28" s="45"/>
      <c r="CR28" s="45"/>
      <c r="CU28" s="45"/>
      <c r="CV28" s="45"/>
      <c r="CW28" s="45"/>
      <c r="CX28" s="45"/>
      <c r="CY28" s="45"/>
      <c r="CZ28" s="45"/>
      <c r="DA28" s="45"/>
      <c r="DB28" s="45"/>
    </row>
    <row r="29" spans="4:106" ht="13.5" x14ac:dyDescent="0.15">
      <c r="D29" s="45"/>
      <c r="E29" s="45"/>
      <c r="F29" s="45"/>
      <c r="G29" s="45"/>
      <c r="H29" s="45"/>
      <c r="I29" s="45"/>
      <c r="J29" s="45"/>
      <c r="K29" s="45"/>
      <c r="L29" s="45"/>
      <c r="M29" s="45"/>
      <c r="N29" s="45"/>
      <c r="O29" s="83"/>
      <c r="Z29" s="79"/>
      <c r="AA29" s="79"/>
      <c r="AB29" s="79"/>
      <c r="AC29" s="79"/>
      <c r="AE29" s="81"/>
      <c r="AF29" s="79"/>
      <c r="AG29" s="79"/>
      <c r="AH29" s="79"/>
      <c r="AM29" s="45"/>
      <c r="BC29" s="45"/>
      <c r="BD29" s="45"/>
      <c r="BM29" s="45"/>
      <c r="BN29" s="45"/>
      <c r="BO29" s="45"/>
      <c r="CE29" s="45"/>
      <c r="CO29" s="45"/>
      <c r="CP29" s="45"/>
      <c r="CQ29" s="45"/>
      <c r="CR29" s="45"/>
      <c r="CU29" s="45"/>
      <c r="CV29" s="45"/>
      <c r="CW29" s="45"/>
      <c r="CX29" s="45"/>
      <c r="CY29" s="45"/>
      <c r="CZ29" s="45"/>
      <c r="DA29" s="45"/>
      <c r="DB29" s="45"/>
    </row>
    <row r="30" spans="4:106" ht="13.5" x14ac:dyDescent="0.15">
      <c r="D30" s="45"/>
      <c r="E30" s="45"/>
      <c r="F30" s="45"/>
      <c r="G30" s="45"/>
      <c r="H30" s="45"/>
      <c r="I30" s="45"/>
      <c r="J30" s="45"/>
      <c r="K30" s="45"/>
      <c r="L30" s="45"/>
      <c r="M30" s="45"/>
      <c r="N30" s="45"/>
      <c r="O30" s="83"/>
      <c r="Z30" s="79"/>
      <c r="AA30" s="79"/>
      <c r="AB30" s="79"/>
      <c r="AC30" s="79"/>
      <c r="AE30" s="81"/>
      <c r="AF30" s="79"/>
      <c r="AG30" s="79"/>
      <c r="AH30" s="79"/>
      <c r="AM30" s="45"/>
      <c r="BC30" s="45"/>
      <c r="BD30" s="45"/>
      <c r="BM30" s="45"/>
      <c r="BN30" s="45"/>
      <c r="BO30" s="45"/>
      <c r="CE30" s="45"/>
      <c r="CO30" s="45"/>
      <c r="CP30" s="45"/>
      <c r="CQ30" s="45"/>
      <c r="CR30" s="45"/>
      <c r="CU30" s="45"/>
      <c r="CV30" s="45"/>
      <c r="CW30" s="45"/>
      <c r="CX30" s="45"/>
      <c r="CY30" s="45"/>
      <c r="CZ30" s="45"/>
      <c r="DA30" s="45"/>
      <c r="DB30" s="45"/>
    </row>
    <row r="31" spans="4:106" ht="13.5" x14ac:dyDescent="0.15">
      <c r="D31" s="45"/>
      <c r="E31" s="45"/>
      <c r="F31" s="45"/>
      <c r="G31" s="45"/>
      <c r="H31" s="45"/>
      <c r="I31" s="45"/>
      <c r="J31" s="45"/>
      <c r="K31" s="45"/>
      <c r="L31" s="45"/>
      <c r="M31" s="45"/>
      <c r="N31" s="45"/>
      <c r="O31" s="83"/>
      <c r="Z31" s="79"/>
      <c r="AA31" s="79"/>
      <c r="AB31" s="79"/>
      <c r="AC31" s="79"/>
      <c r="AE31" s="81"/>
      <c r="AF31" s="79"/>
      <c r="AG31" s="79"/>
      <c r="AH31" s="79"/>
      <c r="AM31" s="45"/>
      <c r="BC31" s="45"/>
      <c r="BD31" s="45"/>
      <c r="BM31" s="45"/>
      <c r="BN31" s="45"/>
      <c r="BO31" s="45"/>
      <c r="CE31" s="45"/>
      <c r="CO31" s="45"/>
      <c r="CP31" s="45"/>
      <c r="CQ31" s="45"/>
      <c r="CR31" s="45"/>
      <c r="CU31" s="45"/>
      <c r="CV31" s="45"/>
      <c r="CW31" s="45"/>
      <c r="CX31" s="45"/>
      <c r="CY31" s="45"/>
      <c r="CZ31" s="45"/>
      <c r="DA31" s="45"/>
      <c r="DB31" s="45"/>
    </row>
    <row r="32" spans="4:106" ht="13.5" x14ac:dyDescent="0.15">
      <c r="D32" s="45"/>
      <c r="E32" s="45"/>
      <c r="F32" s="45"/>
      <c r="G32" s="45"/>
      <c r="H32" s="45"/>
      <c r="I32" s="45"/>
      <c r="J32" s="45"/>
      <c r="K32" s="45"/>
      <c r="L32" s="45"/>
      <c r="M32" s="45"/>
      <c r="N32" s="45"/>
      <c r="O32" s="83"/>
      <c r="Z32" s="79"/>
      <c r="AA32" s="79"/>
      <c r="AB32" s="79"/>
      <c r="AC32" s="79"/>
      <c r="AE32" s="81"/>
      <c r="AF32" s="79"/>
      <c r="AG32" s="79"/>
      <c r="AH32" s="79"/>
      <c r="AM32" s="45"/>
      <c r="BC32" s="45"/>
      <c r="BD32" s="45"/>
      <c r="BM32" s="45"/>
      <c r="BN32" s="45"/>
      <c r="BO32" s="45"/>
      <c r="CE32" s="45"/>
      <c r="CO32" s="45"/>
      <c r="CP32" s="45"/>
      <c r="CQ32" s="45"/>
      <c r="CR32" s="45"/>
      <c r="CU32" s="45"/>
      <c r="CV32" s="45"/>
      <c r="CW32" s="45"/>
      <c r="CX32" s="45"/>
      <c r="CY32" s="45"/>
      <c r="CZ32" s="45"/>
      <c r="DA32" s="45"/>
      <c r="DB32" s="45"/>
    </row>
    <row r="33" spans="4:106" ht="13.5" x14ac:dyDescent="0.15">
      <c r="D33" s="45"/>
      <c r="E33" s="45"/>
      <c r="F33" s="45"/>
      <c r="G33" s="45"/>
      <c r="H33" s="45"/>
      <c r="I33" s="45"/>
      <c r="J33" s="45"/>
      <c r="K33" s="45"/>
      <c r="L33" s="45"/>
      <c r="M33" s="45"/>
      <c r="N33" s="45"/>
      <c r="O33" s="83"/>
      <c r="Z33" s="79"/>
      <c r="AA33" s="79"/>
      <c r="AB33" s="79"/>
      <c r="AC33" s="79"/>
      <c r="AE33" s="81"/>
      <c r="AF33" s="79"/>
      <c r="AG33" s="79"/>
      <c r="AH33" s="79"/>
      <c r="AM33" s="45"/>
      <c r="BC33" s="45"/>
      <c r="BD33" s="45"/>
      <c r="BM33" s="45"/>
      <c r="BN33" s="45"/>
      <c r="BO33" s="45"/>
      <c r="CE33" s="45"/>
      <c r="CO33" s="45"/>
      <c r="CP33" s="45"/>
      <c r="CQ33" s="45"/>
      <c r="CR33" s="45"/>
      <c r="CU33" s="45"/>
      <c r="CV33" s="45"/>
      <c r="CW33" s="45"/>
      <c r="CX33" s="45"/>
      <c r="CY33" s="45"/>
      <c r="CZ33" s="45"/>
      <c r="DA33" s="45"/>
      <c r="DB33" s="45"/>
    </row>
    <row r="34" spans="4:106" ht="13.5" x14ac:dyDescent="0.15">
      <c r="D34" s="45"/>
      <c r="E34" s="45"/>
      <c r="F34" s="45"/>
      <c r="G34" s="45"/>
      <c r="H34" s="45"/>
      <c r="I34" s="45"/>
      <c r="J34" s="45"/>
      <c r="K34" s="45"/>
      <c r="L34" s="45"/>
      <c r="M34" s="45"/>
      <c r="N34" s="45"/>
      <c r="O34" s="83"/>
      <c r="Z34" s="79"/>
      <c r="AA34" s="79"/>
      <c r="AB34" s="79"/>
      <c r="AC34" s="79"/>
      <c r="AE34" s="81"/>
      <c r="AF34" s="79"/>
      <c r="AG34" s="79"/>
      <c r="AH34" s="79"/>
      <c r="AM34" s="45"/>
      <c r="BC34" s="45"/>
      <c r="BD34" s="45"/>
      <c r="BM34" s="45"/>
      <c r="BN34" s="45"/>
      <c r="BO34" s="45"/>
      <c r="CE34" s="45"/>
      <c r="CO34" s="45"/>
      <c r="CP34" s="45"/>
      <c r="CQ34" s="45"/>
      <c r="CR34" s="45"/>
      <c r="CU34" s="45"/>
      <c r="CV34" s="45"/>
      <c r="CW34" s="45"/>
      <c r="CX34" s="45"/>
      <c r="CY34" s="45"/>
      <c r="CZ34" s="45"/>
      <c r="DA34" s="45"/>
      <c r="DB34" s="45"/>
    </row>
    <row r="35" spans="4:106" ht="13.5" x14ac:dyDescent="0.15">
      <c r="D35" s="45"/>
      <c r="E35" s="45"/>
      <c r="F35" s="45"/>
      <c r="G35" s="45"/>
      <c r="H35" s="45"/>
      <c r="I35" s="45"/>
      <c r="J35" s="45"/>
      <c r="K35" s="45"/>
      <c r="L35" s="45"/>
      <c r="M35" s="45"/>
      <c r="N35" s="45"/>
      <c r="O35" s="83"/>
      <c r="Z35" s="79"/>
      <c r="AA35" s="79"/>
      <c r="AB35" s="79"/>
      <c r="AC35" s="79"/>
      <c r="AE35" s="81"/>
      <c r="AF35" s="79"/>
      <c r="AG35" s="79"/>
      <c r="AH35" s="79"/>
      <c r="AM35" s="45"/>
      <c r="BC35" s="45"/>
      <c r="BD35" s="45"/>
      <c r="BM35" s="45"/>
      <c r="BN35" s="45"/>
      <c r="BO35" s="45"/>
      <c r="CE35" s="45"/>
      <c r="CO35" s="45"/>
      <c r="CP35" s="45"/>
      <c r="CQ35" s="45"/>
      <c r="CR35" s="45"/>
      <c r="CU35" s="45"/>
      <c r="CV35" s="45"/>
      <c r="CW35" s="45"/>
      <c r="CX35" s="45"/>
      <c r="CY35" s="45"/>
      <c r="CZ35" s="45"/>
      <c r="DA35" s="45"/>
      <c r="DB35" s="45"/>
    </row>
    <row r="36" spans="4:106" ht="13.5" x14ac:dyDescent="0.15">
      <c r="D36" s="45"/>
      <c r="E36" s="45"/>
      <c r="F36" s="45"/>
      <c r="G36" s="45"/>
      <c r="H36" s="45"/>
      <c r="I36" s="45"/>
      <c r="J36" s="45"/>
      <c r="K36" s="45"/>
      <c r="L36" s="45"/>
      <c r="M36" s="45"/>
      <c r="N36" s="45"/>
      <c r="O36" s="83"/>
      <c r="Z36" s="79"/>
      <c r="AA36" s="79"/>
      <c r="AB36" s="79"/>
      <c r="AC36" s="79"/>
      <c r="AE36" s="81"/>
      <c r="AF36" s="79"/>
      <c r="AG36" s="79"/>
      <c r="AH36" s="79"/>
      <c r="AM36" s="45"/>
      <c r="BC36" s="45"/>
      <c r="BD36" s="45"/>
      <c r="BM36" s="45"/>
      <c r="BN36" s="45"/>
      <c r="BO36" s="45"/>
      <c r="CE36" s="45"/>
      <c r="CO36" s="45"/>
      <c r="CP36" s="45"/>
      <c r="CQ36" s="45"/>
      <c r="CR36" s="45"/>
      <c r="CU36" s="45"/>
      <c r="CV36" s="45"/>
      <c r="CW36" s="45"/>
      <c r="CX36" s="45"/>
      <c r="CY36" s="45"/>
      <c r="CZ36" s="45"/>
      <c r="DA36" s="45"/>
      <c r="DB36" s="45"/>
    </row>
    <row r="37" spans="4:106" ht="13.5" x14ac:dyDescent="0.15">
      <c r="D37" s="45"/>
      <c r="E37" s="45"/>
      <c r="F37" s="45"/>
      <c r="G37" s="45"/>
      <c r="H37" s="45"/>
      <c r="I37" s="45"/>
      <c r="J37" s="45"/>
      <c r="K37" s="45"/>
      <c r="L37" s="45"/>
      <c r="M37" s="45"/>
      <c r="N37" s="45"/>
      <c r="O37" s="83"/>
      <c r="Z37" s="79"/>
      <c r="AA37" s="79"/>
      <c r="AB37" s="79"/>
      <c r="AC37" s="79"/>
      <c r="AE37" s="81"/>
      <c r="AF37" s="79"/>
      <c r="AG37" s="79"/>
      <c r="AH37" s="79"/>
      <c r="AM37" s="45"/>
      <c r="BC37" s="45"/>
      <c r="BD37" s="45"/>
      <c r="BM37" s="45"/>
      <c r="BN37" s="45"/>
      <c r="BO37" s="45"/>
      <c r="CE37" s="45"/>
      <c r="CO37" s="45"/>
      <c r="CP37" s="45"/>
      <c r="CQ37" s="45"/>
      <c r="CR37" s="45"/>
      <c r="CU37" s="45"/>
      <c r="CV37" s="45"/>
      <c r="CW37" s="45"/>
      <c r="CX37" s="45"/>
      <c r="CY37" s="45"/>
      <c r="CZ37" s="45"/>
      <c r="DA37" s="45"/>
      <c r="DB37" s="45"/>
    </row>
    <row r="38" spans="4:106" ht="13.5" x14ac:dyDescent="0.15">
      <c r="D38" s="45"/>
      <c r="E38" s="45"/>
      <c r="F38" s="45"/>
      <c r="G38" s="45"/>
      <c r="H38" s="45"/>
      <c r="I38" s="45"/>
      <c r="J38" s="45"/>
      <c r="K38" s="45"/>
      <c r="L38" s="45"/>
      <c r="M38" s="45"/>
      <c r="N38" s="45"/>
      <c r="O38" s="83"/>
      <c r="Z38" s="79"/>
      <c r="AA38" s="79"/>
      <c r="AB38" s="79"/>
      <c r="AC38" s="79"/>
      <c r="AE38" s="81"/>
      <c r="AF38" s="79"/>
      <c r="AG38" s="79"/>
      <c r="AH38" s="79"/>
      <c r="AM38" s="45"/>
      <c r="BC38" s="45"/>
      <c r="BD38" s="45"/>
      <c r="BM38" s="45"/>
      <c r="BN38" s="45"/>
      <c r="BO38" s="45"/>
      <c r="CE38" s="45"/>
      <c r="CO38" s="45"/>
      <c r="CP38" s="45"/>
      <c r="CQ38" s="45"/>
      <c r="CR38" s="45"/>
      <c r="CU38" s="45"/>
      <c r="CV38" s="45"/>
      <c r="CW38" s="45"/>
      <c r="CX38" s="45"/>
      <c r="CY38" s="45"/>
      <c r="CZ38" s="45"/>
      <c r="DA38" s="45"/>
      <c r="DB38" s="45"/>
    </row>
    <row r="39" spans="4:106" ht="13.5" x14ac:dyDescent="0.15">
      <c r="D39" s="45"/>
      <c r="E39" s="45"/>
      <c r="F39" s="45"/>
      <c r="G39" s="45"/>
      <c r="H39" s="45"/>
      <c r="I39" s="45"/>
      <c r="J39" s="45"/>
      <c r="K39" s="45"/>
      <c r="L39" s="45"/>
      <c r="M39" s="45"/>
      <c r="N39" s="45"/>
      <c r="O39" s="83"/>
      <c r="Z39" s="79"/>
      <c r="AA39" s="79"/>
      <c r="AB39" s="79"/>
      <c r="AC39" s="79"/>
      <c r="AE39" s="81"/>
      <c r="AF39" s="79"/>
      <c r="AG39" s="79"/>
      <c r="AH39" s="79"/>
      <c r="AM39" s="45"/>
      <c r="BC39" s="45"/>
      <c r="BD39" s="45"/>
      <c r="BM39" s="45"/>
      <c r="BN39" s="45"/>
      <c r="BO39" s="45"/>
      <c r="CE39" s="45"/>
      <c r="CO39" s="45"/>
      <c r="CP39" s="45"/>
      <c r="CQ39" s="45"/>
      <c r="CR39" s="45"/>
      <c r="CU39" s="45"/>
      <c r="CV39" s="45"/>
      <c r="CW39" s="45"/>
      <c r="CX39" s="45"/>
      <c r="CY39" s="45"/>
      <c r="CZ39" s="45"/>
      <c r="DA39" s="45"/>
      <c r="DB39" s="45"/>
    </row>
    <row r="40" spans="4:106" ht="13.5" x14ac:dyDescent="0.15">
      <c r="D40" s="45"/>
      <c r="E40" s="45"/>
      <c r="F40" s="45"/>
      <c r="G40" s="45"/>
      <c r="H40" s="45"/>
      <c r="I40" s="45"/>
      <c r="J40" s="45"/>
      <c r="K40" s="45"/>
      <c r="L40" s="45"/>
      <c r="M40" s="45"/>
      <c r="N40" s="45"/>
      <c r="O40" s="83"/>
      <c r="Z40" s="79"/>
      <c r="AA40" s="79"/>
      <c r="AB40" s="79"/>
      <c r="AC40" s="79"/>
      <c r="AE40" s="81"/>
      <c r="AF40" s="79"/>
      <c r="AG40" s="79"/>
      <c r="AH40" s="79"/>
      <c r="AM40" s="45"/>
      <c r="BC40" s="45"/>
      <c r="BD40" s="45"/>
      <c r="BM40" s="45"/>
      <c r="BN40" s="45"/>
      <c r="BO40" s="45"/>
      <c r="CE40" s="45"/>
      <c r="CO40" s="45"/>
      <c r="CP40" s="45"/>
      <c r="CQ40" s="45"/>
      <c r="CR40" s="45"/>
      <c r="CU40" s="45"/>
      <c r="CV40" s="45"/>
      <c r="CW40" s="45"/>
      <c r="CX40" s="45"/>
      <c r="CY40" s="45"/>
      <c r="CZ40" s="45"/>
      <c r="DA40" s="45"/>
      <c r="DB40" s="45"/>
    </row>
  </sheetData>
  <sheetProtection sheet="1" scenarios="1" selectLockedCells="1"/>
  <dataConsolidate/>
  <mergeCells count="264">
    <mergeCell ref="EH8:EH9"/>
    <mergeCell ref="A5:A9"/>
    <mergeCell ref="EB8:EB9"/>
    <mergeCell ref="EC8:EC9"/>
    <mergeCell ref="ED8:ED9"/>
    <mergeCell ref="EE8:EE9"/>
    <mergeCell ref="EF8:EF9"/>
    <mergeCell ref="EG8:EG9"/>
    <mergeCell ref="DM8:DM9"/>
    <mergeCell ref="DN8:DN9"/>
    <mergeCell ref="DV8:DV9"/>
    <mergeCell ref="DO8:DO9"/>
    <mergeCell ref="DX8:DX9"/>
    <mergeCell ref="DY8:DY9"/>
    <mergeCell ref="DP8:DP9"/>
    <mergeCell ref="DQ8:DQ9"/>
    <mergeCell ref="DZ8:DZ9"/>
    <mergeCell ref="EA8:EA9"/>
    <mergeCell ref="DW8:DW9"/>
    <mergeCell ref="DU8:DU9"/>
    <mergeCell ref="DR8:DR9"/>
    <mergeCell ref="DT8:DT9"/>
    <mergeCell ref="DD8:DD9"/>
    <mergeCell ref="DE8:DE9"/>
    <mergeCell ref="DS8:DS9"/>
    <mergeCell ref="DI8:DI9"/>
    <mergeCell ref="DJ8:DJ9"/>
    <mergeCell ref="BM11:BQ11"/>
    <mergeCell ref="CZ8:CZ9"/>
    <mergeCell ref="BO8:BO9"/>
    <mergeCell ref="BP8:BP9"/>
    <mergeCell ref="BS8:BS9"/>
    <mergeCell ref="BT8:BT9"/>
    <mergeCell ref="BU8:BU9"/>
    <mergeCell ref="BV8:BV9"/>
    <mergeCell ref="BX8:BX9"/>
    <mergeCell ref="CA8:CA9"/>
    <mergeCell ref="CC8:CC9"/>
    <mergeCell ref="CN8:CN9"/>
    <mergeCell ref="CO8:CO9"/>
    <mergeCell ref="BM8:BM9"/>
    <mergeCell ref="BN8:BN9"/>
    <mergeCell ref="BQ8:BQ9"/>
    <mergeCell ref="CY8:CY9"/>
    <mergeCell ref="CI8:CI9"/>
    <mergeCell ref="BY8:BY9"/>
    <mergeCell ref="BW8:BW9"/>
    <mergeCell ref="CP8:CP9"/>
    <mergeCell ref="CH8:CH9"/>
    <mergeCell ref="AR8:AR9"/>
    <mergeCell ref="AS8:AS9"/>
    <mergeCell ref="AT8:AT9"/>
    <mergeCell ref="AU8:AU9"/>
    <mergeCell ref="AV8:AV9"/>
    <mergeCell ref="AW8:AW9"/>
    <mergeCell ref="BJ8:BJ9"/>
    <mergeCell ref="BK8:BK9"/>
    <mergeCell ref="BL8:BL9"/>
    <mergeCell ref="AX8:AX9"/>
    <mergeCell ref="AY8:AY9"/>
    <mergeCell ref="AZ8:AZ9"/>
    <mergeCell ref="BA8:BA9"/>
    <mergeCell ref="BB8:BB9"/>
    <mergeCell ref="BC8:BC9"/>
    <mergeCell ref="BD8:BD9"/>
    <mergeCell ref="BE8:BE9"/>
    <mergeCell ref="BF8:BF9"/>
    <mergeCell ref="BI8:BI9"/>
    <mergeCell ref="BZ8:BZ9"/>
    <mergeCell ref="CB8:CB9"/>
    <mergeCell ref="C8:C9"/>
    <mergeCell ref="E8:E9"/>
    <mergeCell ref="F8:F9"/>
    <mergeCell ref="G8:G9"/>
    <mergeCell ref="H8:H9"/>
    <mergeCell ref="I8:I9"/>
    <mergeCell ref="J8:J9"/>
    <mergeCell ref="AN8:AN9"/>
    <mergeCell ref="AO8:AO9"/>
    <mergeCell ref="AH8:AH9"/>
    <mergeCell ref="AI8:AI9"/>
    <mergeCell ref="AJ8:AJ9"/>
    <mergeCell ref="AK8:AK9"/>
    <mergeCell ref="AL8:AL9"/>
    <mergeCell ref="AM8:AM9"/>
    <mergeCell ref="M8:M9"/>
    <mergeCell ref="N8:N9"/>
    <mergeCell ref="W8:W9"/>
    <mergeCell ref="X8:X9"/>
    <mergeCell ref="Y8:Y9"/>
    <mergeCell ref="Z8:Z9"/>
    <mergeCell ref="AA8:AA9"/>
    <mergeCell ref="AB8:AB9"/>
    <mergeCell ref="K8:K9"/>
    <mergeCell ref="K5:K7"/>
    <mergeCell ref="L8:L9"/>
    <mergeCell ref="BW6:BW7"/>
    <mergeCell ref="BY5:BY7"/>
    <mergeCell ref="A1:B1"/>
    <mergeCell ref="AN11:BB11"/>
    <mergeCell ref="M5:M7"/>
    <mergeCell ref="AS6:AW6"/>
    <mergeCell ref="AC6:AG6"/>
    <mergeCell ref="X6:AB6"/>
    <mergeCell ref="BR8:BR9"/>
    <mergeCell ref="J1:K1"/>
    <mergeCell ref="B5:B7"/>
    <mergeCell ref="BH11:BL11"/>
    <mergeCell ref="D5:D7"/>
    <mergeCell ref="BU5:BV5"/>
    <mergeCell ref="O8:O9"/>
    <mergeCell ref="P8:P9"/>
    <mergeCell ref="Q8:Q9"/>
    <mergeCell ref="U11:W11"/>
    <mergeCell ref="AN5:BB5"/>
    <mergeCell ref="BM6:BM7"/>
    <mergeCell ref="BF6:BF7"/>
    <mergeCell ref="B8:B9"/>
    <mergeCell ref="AX6:BB6"/>
    <mergeCell ref="BG6:BG7"/>
    <mergeCell ref="BO6:BO7"/>
    <mergeCell ref="BC5:BC7"/>
    <mergeCell ref="R6:R7"/>
    <mergeCell ref="X5:AM5"/>
    <mergeCell ref="BR6:BR7"/>
    <mergeCell ref="BM5:BR5"/>
    <mergeCell ref="BN6:BN7"/>
    <mergeCell ref="P5:W5"/>
    <mergeCell ref="DO6:DO7"/>
    <mergeCell ref="CY11:DC11"/>
    <mergeCell ref="CQ5:CQ7"/>
    <mergeCell ref="CR5:CR7"/>
    <mergeCell ref="CI11:CK11"/>
    <mergeCell ref="CT5:CT7"/>
    <mergeCell ref="DA6:DA7"/>
    <mergeCell ref="DB6:DB7"/>
    <mergeCell ref="CM11:CO11"/>
    <mergeCell ref="DA8:DA9"/>
    <mergeCell ref="DK8:DK9"/>
    <mergeCell ref="DL8:DL9"/>
    <mergeCell ref="DB8:DB9"/>
    <mergeCell ref="DC8:DC9"/>
    <mergeCell ref="CJ8:CJ9"/>
    <mergeCell ref="CL8:CL9"/>
    <mergeCell ref="CK8:CK9"/>
    <mergeCell ref="CM8:CM9"/>
    <mergeCell ref="DF8:DF9"/>
    <mergeCell ref="DG8:DG9"/>
    <mergeCell ref="DH8:DH9"/>
    <mergeCell ref="CX5:CX7"/>
    <mergeCell ref="CX8:CX9"/>
    <mergeCell ref="CU5:CU7"/>
    <mergeCell ref="EH5:EH7"/>
    <mergeCell ref="DP6:DP7"/>
    <mergeCell ref="DJ6:DJ7"/>
    <mergeCell ref="AM6:AM7"/>
    <mergeCell ref="EF5:EF7"/>
    <mergeCell ref="DU6:DU7"/>
    <mergeCell ref="DK6:DK7"/>
    <mergeCell ref="EB6:EB7"/>
    <mergeCell ref="DV6:DV7"/>
    <mergeCell ref="EE6:EE7"/>
    <mergeCell ref="DX6:DX7"/>
    <mergeCell ref="DW6:DW7"/>
    <mergeCell ref="DN6:DN7"/>
    <mergeCell ref="BQ6:BQ7"/>
    <mergeCell ref="BT5:BT7"/>
    <mergeCell ref="CY6:CY7"/>
    <mergeCell ref="CZ6:CZ7"/>
    <mergeCell ref="BZ6:BZ7"/>
    <mergeCell ref="BW5:BX5"/>
    <mergeCell ref="DG6:DG7"/>
    <mergeCell ref="CP5:CP7"/>
    <mergeCell ref="BX6:BX7"/>
    <mergeCell ref="CB6:CB7"/>
    <mergeCell ref="CL5:CO6"/>
    <mergeCell ref="EA6:EA7"/>
    <mergeCell ref="DY6:DY7"/>
    <mergeCell ref="DZ6:DZ7"/>
    <mergeCell ref="CB5:CC5"/>
    <mergeCell ref="DD5:DD7"/>
    <mergeCell ref="ED6:ED7"/>
    <mergeCell ref="EC6:EC7"/>
    <mergeCell ref="EG5:EG7"/>
    <mergeCell ref="DM6:DM7"/>
    <mergeCell ref="DW5:EE5"/>
    <mergeCell ref="CD5:CE6"/>
    <mergeCell ref="CH5:CK6"/>
    <mergeCell ref="CY5:DC5"/>
    <mergeCell ref="CC6:CC7"/>
    <mergeCell ref="DT6:DT7"/>
    <mergeCell ref="DL6:DL7"/>
    <mergeCell ref="DR6:DR7"/>
    <mergeCell ref="DH6:DH7"/>
    <mergeCell ref="CS5:CS7"/>
    <mergeCell ref="DS6:DS7"/>
    <mergeCell ref="DF6:DF7"/>
    <mergeCell ref="DE6:DE7"/>
    <mergeCell ref="DN5:DV5"/>
    <mergeCell ref="DQ6:DQ7"/>
    <mergeCell ref="H11:I11"/>
    <mergeCell ref="X11:AM11"/>
    <mergeCell ref="D1:I1"/>
    <mergeCell ref="U6:W6"/>
    <mergeCell ref="P11:T11"/>
    <mergeCell ref="DI6:DI7"/>
    <mergeCell ref="T6:T7"/>
    <mergeCell ref="DC6:DC7"/>
    <mergeCell ref="DE5:DM5"/>
    <mergeCell ref="P6:P7"/>
    <mergeCell ref="E5:E7"/>
    <mergeCell ref="N5:N7"/>
    <mergeCell ref="BE6:BE7"/>
    <mergeCell ref="AH6:AL6"/>
    <mergeCell ref="CG5:CG7"/>
    <mergeCell ref="AN6:AR6"/>
    <mergeCell ref="H5:I7"/>
    <mergeCell ref="L5:L7"/>
    <mergeCell ref="BD5:BD7"/>
    <mergeCell ref="BU6:BU7"/>
    <mergeCell ref="BV6:BV7"/>
    <mergeCell ref="BS5:BS7"/>
    <mergeCell ref="D8:D9"/>
    <mergeCell ref="BP6:BP7"/>
    <mergeCell ref="N12:O12"/>
    <mergeCell ref="BG12:BH12"/>
    <mergeCell ref="R8:R9"/>
    <mergeCell ref="T8:T9"/>
    <mergeCell ref="U8:U9"/>
    <mergeCell ref="V8:V9"/>
    <mergeCell ref="AC8:AC9"/>
    <mergeCell ref="AD8:AD9"/>
    <mergeCell ref="AE8:AE9"/>
    <mergeCell ref="AF8:AF9"/>
    <mergeCell ref="AG8:AG9"/>
    <mergeCell ref="BG8:BG9"/>
    <mergeCell ref="BH8:BH9"/>
    <mergeCell ref="S8:S9"/>
    <mergeCell ref="AQ8:AQ9"/>
    <mergeCell ref="AP8:AP9"/>
    <mergeCell ref="A2:B2"/>
    <mergeCell ref="E2:M3"/>
    <mergeCell ref="CV5:CV7"/>
    <mergeCell ref="CW5:CW7"/>
    <mergeCell ref="CU8:CU9"/>
    <mergeCell ref="CV8:CV9"/>
    <mergeCell ref="CW8:CW9"/>
    <mergeCell ref="BZ5:CA5"/>
    <mergeCell ref="CF5:CF7"/>
    <mergeCell ref="CA6:CA7"/>
    <mergeCell ref="S6:S7"/>
    <mergeCell ref="C5:C7"/>
    <mergeCell ref="J5:J7"/>
    <mergeCell ref="BH5:BL5"/>
    <mergeCell ref="BH6:BH7"/>
    <mergeCell ref="BI6:BI7"/>
    <mergeCell ref="BJ6:BJ7"/>
    <mergeCell ref="BK6:BK7"/>
    <mergeCell ref="BL6:BL7"/>
    <mergeCell ref="F5:F7"/>
    <mergeCell ref="G5:G7"/>
    <mergeCell ref="BF5:BG5"/>
    <mergeCell ref="O5:O7"/>
    <mergeCell ref="Q6:Q7"/>
  </mergeCells>
  <phoneticPr fontId="1"/>
  <conditionalFormatting sqref="C10:K10 M10:O10 X10:Z10 AB10:AE10 AG10:AJ10 AL10 AN10:AP10 AR10:AU10 AW10:AZ10 BM10:BP10 BS10:BU10 BW10 BY10:BZ10 CB10 CD10:CH10 CL10 CP10:CR10 CT10:CX10 BB10:BK10">
    <cfRule type="expression" dxfId="16" priority="4" stopIfTrue="1">
      <formula>C$10=""</formula>
    </cfRule>
  </conditionalFormatting>
  <conditionalFormatting sqref="L10 P10:W10 BV10 BX10 CA10 CC10 CK10 CO10 CS10 CY10:DC10">
    <cfRule type="expression" dxfId="15" priority="2" stopIfTrue="1">
      <formula>L$10=""</formula>
    </cfRule>
  </conditionalFormatting>
  <conditionalFormatting sqref="BR10">
    <cfRule type="expression" dxfId="14" priority="1" stopIfTrue="1">
      <formula>BR$10=""</formula>
    </cfRule>
  </conditionalFormatting>
  <dataValidations count="48">
    <dataValidation type="textLength" allowBlank="1" showInputMessage="1" showErrorMessage="1" errorTitle="入力形式エラー" error="入力可能な文字数（50文字）を超えています" sqref="O8 E8:L8">
      <formula1>0</formula1>
      <formula2>50</formula2>
    </dataValidation>
    <dataValidation type="textLength" operator="equal" allowBlank="1" showInputMessage="1" showErrorMessage="1" errorTitle="入力形式エラー" error="こちらの項目は2桁で指定して下さい" sqref="DI10 EA10 DR10">
      <formula1>2</formula1>
    </dataValidation>
    <dataValidation type="textLength" allowBlank="1" showInputMessage="1" showErrorMessage="1" errorTitle="入力形式エラー" error="入力可能な文字数（16文字）を超えています" sqref="DJ10:DK10 DS10:DT10 EB10:EC10">
      <formula1>0</formula1>
      <formula2>16</formula2>
    </dataValidation>
    <dataValidation type="date" operator="greaterThanOrEqual" allowBlank="1" showInputMessage="1" showErrorMessage="1" errorTitle="入力形式エラー" error="日付形式で入力して下さい。例 2000/01/01" sqref="DD10 DM10 DV10 EE10">
      <formula1>36526</formula1>
    </dataValidation>
    <dataValidation type="textLength" imeMode="hiragana" allowBlank="1" showInputMessage="1" showErrorMessage="1" errorTitle="入力形式エラー" error="入力可能な文字数（100文字）を超えています" sqref="CQ10 CG10">
      <formula1>0</formula1>
      <formula2>100</formula2>
    </dataValidation>
    <dataValidation type="custom" imeMode="off" allowBlank="1" showErrorMessage="1" errorTitle="入力形式エラー" error="数値のみ指定可能、対象者無しの場合は「-」を指定して下さい" sqref="BM10:BP10 BH10:BK10">
      <formula1>OR(ISNUMBER(BH10),BH10="-")</formula1>
    </dataValidation>
    <dataValidation type="textLength" imeMode="off" allowBlank="1" showInputMessage="1" showErrorMessage="1" errorTitle="入力形式エラー" error="入力可能な文字数（11文字）を超えています" sqref="G10">
      <formula1>0</formula1>
      <formula2>11</formula2>
    </dataValidation>
    <dataValidation type="list" allowBlank="1" showInputMessage="1" showErrorMessage="1" errorTitle="入力形式エラー" error="○のみ指定可能です。_x000a_" sqref="P10:S10">
      <formula1>"○"</formula1>
    </dataValidation>
    <dataValidation type="list" allowBlank="1" showInputMessage="1" showErrorMessage="1" sqref="EF10">
      <formula1>"非"</formula1>
    </dataValidation>
    <dataValidation type="list" allowBlank="1" showInputMessage="1" showErrorMessage="1" sqref="DL10 ED10 DU10">
      <formula1>"済"</formula1>
    </dataValidation>
    <dataValidation type="whole" imeMode="off" operator="greaterThanOrEqual" allowBlank="1" showInputMessage="1" showErrorMessage="1" errorTitle="入力形式エラー" error="整数以外は指定できません" sqref="N10">
      <formula1>0</formula1>
    </dataValidation>
    <dataValidation type="list" allowBlank="1" showInputMessage="1" showErrorMessage="1" errorTitle="入力形式エラー" error="○か-のみ指定可能です。_x000a_" sqref="X10 AC10">
      <formula1>"○,-"</formula1>
    </dataValidation>
    <dataValidation type="list" imeMode="hiragana" allowBlank="1" showInputMessage="1" showErrorMessage="1" errorTitle="入力形式エラー" sqref="CP10 CL10 CH10">
      <formula1>"可,否"</formula1>
    </dataValidation>
    <dataValidation type="decimal" imeMode="off" allowBlank="1" showInputMessage="1" showErrorMessage="1" errorTitle="入力形式エラー" error="0.0～100.0までで指定して下さい" sqref="BS10:BT10 BC10:BG10">
      <formula1>0</formula1>
      <formula2>100</formula2>
    </dataValidation>
    <dataValidation type="textLength" allowBlank="1" showInputMessage="1" showErrorMessage="1" errorTitle="入力形式エラー" error="20文字以内で入力して下さい_x000a_" sqref="B10">
      <formula1>0</formula1>
      <formula2>20</formula2>
    </dataValidation>
    <dataValidation type="list" allowBlank="1" showInputMessage="1" showErrorMessage="1" errorTitle="入力形式エラー" sqref="DH10 DQ10 DZ10">
      <formula1>"高卒,大卒,一般"</formula1>
    </dataValidation>
    <dataValidation type="textLength" allowBlank="1" showInputMessage="1" showErrorMessage="1" errorTitle="入力形式エラー" error="入力可能な文字数（128文字）を超えています" sqref="EG8:EG10 K10:L10 P8:S9">
      <formula1>0</formula1>
      <formula2>128</formula2>
    </dataValidation>
    <dataValidation type="textLength" imeMode="hiragana" allowBlank="1" showInputMessage="1" showErrorMessage="1" errorTitle="入力形式エラー" error="入力可能な文字数（200文字）を超えています" sqref="CF10 BV10">
      <formula1>0</formula1>
      <formula2>200</formula2>
    </dataValidation>
    <dataValidation type="textLength" imeMode="hiragana" allowBlank="1" showInputMessage="1" showErrorMessage="1" errorTitle="入力形式エラー" error="入力可能な文字数（300文字）を超えています" sqref="CD10:CE10">
      <formula1>0</formula1>
      <formula2>300</formula2>
    </dataValidation>
    <dataValidation type="textLength" operator="equal" allowBlank="1" showInputMessage="1" showErrorMessage="1" errorTitle="入力形式エラー" error="こちらの項目は5桁で指定して下さい" sqref="DE10:DG10 DW10:DY10 DN10:DP10">
      <formula1>5</formula1>
    </dataValidation>
    <dataValidation type="textLength" imeMode="hiragana" allowBlank="1" showInputMessage="1" showErrorMessage="1" errorTitle="入力形式エラー" error="入力可能な文字数（140文字）を超えています" sqref="CS10">
      <formula1>0</formula1>
      <formula2>140</formula2>
    </dataValidation>
    <dataValidation type="list" allowBlank="1" showInputMessage="1" showErrorMessage="1" errorTitle="入力形式エラー" error="第１段階、第２段階、第３段階　_x000a_のみ入力可能です。" sqref="T10">
      <formula1>"第１段階,第２段階,第３段階"</formula1>
    </dataValidation>
    <dataValidation type="whole" operator="greaterThan" allowBlank="1" showErrorMessage="1" errorTitle="入力形式エラー" error="数値のみ指定可能です。" sqref="U10:W10">
      <formula1>0</formula1>
    </dataValidation>
    <dataValidation type="custom" allowBlank="1" showErrorMessage="1" errorTitle="入力形式エラー" sqref="AA10 AF10 AK10 AQ10 BA10 AV10">
      <formula1>OR(ISNUMBER(AA10),AA10="")</formula1>
    </dataValidation>
    <dataValidation type="list" allowBlank="1" showInputMessage="1" showErrorMessage="1" errorTitle="入力形式エラー" error="有か無で指定して下さい。" sqref="BU10">
      <formula1>"有,無"</formula1>
    </dataValidation>
    <dataValidation imeMode="off" allowBlank="1" showInputMessage="1" showErrorMessage="1" sqref="BB10 AO10:AP10 AR10 AT10:AU10 AW10 AY10:AZ10"/>
    <dataValidation type="whole" imeMode="off" allowBlank="1" showInputMessage="1" showErrorMessage="1" errorTitle="入力形式エラー" error="数字13桁で入力してください" sqref="C10">
      <formula1>1000000000000</formula1>
      <formula2>9999999999999</formula2>
    </dataValidation>
    <dataValidation type="textLength" imeMode="off" allowBlank="1" showInputMessage="1" showErrorMessage="1" errorTitle="入力形式エラー" error="5桁で指定して下さい" sqref="CY10">
      <formula1>0</formula1>
      <formula2>5</formula2>
    </dataValidation>
    <dataValidation type="textLength" imeMode="hiragana" allowBlank="1" showInputMessage="1" showErrorMessage="1" errorTitle="入力形式エラー" error="入力可能な文字数（18文字）を超えています" sqref="J10">
      <formula1>0</formula1>
      <formula2>18</formula2>
    </dataValidation>
    <dataValidation type="textLength" imeMode="off" operator="equal" allowBlank="1" showInputMessage="1" showErrorMessage="1" errorTitle="入力形式エラー" error="こちらの項目は3桁で指定して下さい" sqref="O10">
      <formula1>3</formula1>
    </dataValidation>
    <dataValidation type="list" imeMode="hiragana" allowBlank="1" showInputMessage="1" showErrorMessage="1" sqref="H10">
      <formula1>"愛知県,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whole" imeMode="off" operator="lessThanOrEqual" allowBlank="1" showInputMessage="1" showErrorMessage="1" errorTitle="入力形式エラー" error="整数以外は指定できません" sqref="D10 M10">
      <formula1>3000</formula1>
    </dataValidation>
    <dataValidation type="textLength" imeMode="hiragana" allowBlank="1" showInputMessage="1" showErrorMessage="1" errorTitle="入力形式エラー" error="入力可能な文字数（50文字）を超えています" sqref="E10 I10 CI10 CK10 CR10 CO10 BX10 CA10 CC10 CM10">
      <formula1>0</formula1>
      <formula2>50</formula2>
    </dataValidation>
    <dataValidation type="textLength" imeMode="fullKatakana" allowBlank="1" showInputMessage="1" showErrorMessage="1" errorTitle="入力形式エラー" error="入力可能な文字数（50文字）を超えています" sqref="F10">
      <formula1>0</formula1>
      <formula2>50</formula2>
    </dataValidation>
    <dataValidation type="textLength" imeMode="hiragana" allowBlank="1" showInputMessage="1" showErrorMessage="1" errorTitle="入力形式エラー" error="入力可能な文字数（30文字）を超えています" sqref="CT10">
      <formula1>0</formula1>
      <formula2>30</formula2>
    </dataValidation>
    <dataValidation type="list" imeMode="hiragana" allowBlank="1" showInputMessage="1" showErrorMessage="1" errorTitle="入力形式エラー" error="入力可能な文字数（140文字）を超えています" sqref="CU10:CV10">
      <formula1>"対応,応相談,対応なし"</formula1>
    </dataValidation>
    <dataValidation type="list" imeMode="hiragana" allowBlank="1" showInputMessage="1" showErrorMessage="1" errorTitle="入力形式エラー" error="入力可能な文字数（140文字）を超えています" sqref="CX10">
      <formula1>"する,しない"</formula1>
    </dataValidation>
    <dataValidation type="list" imeMode="hiragana" allowBlank="1" showInputMessage="1" showErrorMessage="1" errorTitle="入力形式エラー" error="入力可能な文字数（140文字）を超えています" sqref="CW10">
      <formula1>"対応,応相談,対応なし,対象外"</formula1>
    </dataValidation>
    <dataValidation type="whole" errorStyle="information" imeMode="off" allowBlank="1" showInputMessage="1" showErrorMessage="1" errorTitle="入力形式エラー" error="整数以外は指定できません" sqref="CJ10 CN10">
      <formula1>0</formula1>
      <formula2>100</formula2>
    </dataValidation>
    <dataValidation type="custom" imeMode="off" allowBlank="1" showErrorMessage="1" errorTitle="入力形式エラー" error="数値のみ指定可能、募集無しの場合は「-」を指定して下さい" sqref="Y10:Z10 AB10 AD10:AE10 AG10 AI10:AJ10 AL10">
      <formula1>OR(ISNUMBER(Y10),Y10="-")</formula1>
    </dataValidation>
    <dataValidation type="list" imeMode="hiragana" allowBlank="1" showInputMessage="1" showErrorMessage="1" errorTitle="入力形式エラー" error="○か-のみ指定可能です。_x000a_" sqref="AH10 AN10 AS10 AX10">
      <formula1>"○,-"</formula1>
    </dataValidation>
    <dataValidation type="list" imeMode="hiragana" allowBlank="1" showInputMessage="1" showErrorMessage="1" errorTitle="入力形式エラー" error="有か無で指定して下さい。" sqref="BW10 BY10:BZ10 CB10">
      <formula1>"有,無"</formula1>
    </dataValidation>
    <dataValidation type="textLength" imeMode="off" operator="equal" allowBlank="1" showInputMessage="1" showErrorMessage="1" errorTitle="入力形式エラー" error="2桁で指定して下さい" sqref="DB10">
      <formula1>2</formula1>
    </dataValidation>
    <dataValidation type="list" imeMode="hiragana" operator="equal" allowBlank="1" showInputMessage="1" showErrorMessage="1" errorTitle="入力形式エラー" error="こちらの項目は2桁で指定して下さい" sqref="DC10">
      <formula1>"済"</formula1>
    </dataValidation>
    <dataValidation type="textLength" imeMode="off" operator="equal" allowBlank="1" showInputMessage="1" showErrorMessage="1" errorTitle="入力形式エラー" error="5桁で指定して下さい" sqref="CZ10">
      <formula1>5</formula1>
    </dataValidation>
    <dataValidation type="textLength" imeMode="off" operator="equal" allowBlank="1" showInputMessage="1" showErrorMessage="1" errorTitle="入力形式エラー" error="こちらの項目は5桁で指定して下さい" sqref="DA10">
      <formula1>5</formula1>
    </dataValidation>
    <dataValidation type="list" allowBlank="1" showInputMessage="1" showErrorMessage="1" errorTitle="入力形式エラー" error="0.0～100.0まで、対象者無しの場合は-(ﾊｲﾌﾝ)で指定して下さい" sqref="BR10">
      <formula1>"有,無"</formula1>
    </dataValidation>
    <dataValidation allowBlank="1" showInputMessage="1" showErrorMessage="1" errorTitle="入力形式エラー" error="0.0～100.0まで、対象者無しの場合は-(ﾊｲﾌﾝ)で指定して下さい" sqref="BL10 BQ10"/>
  </dataValidations>
  <pageMargins left="0.31496062992125984" right="0" top="0.74803149606299213" bottom="0.35433070866141736" header="0.31496062992125984" footer="0.31496062992125984"/>
  <pageSetup paperSize="9" scale="33" fitToHeight="0" orientation="landscape" r:id="rId1"/>
  <headerFooter>
    <oddFooter>&amp;C&amp;P/&amp;N</oddFooter>
  </headerFooter>
  <colBreaks count="4" manualBreakCount="4">
    <brk id="56" max="13" man="1"/>
    <brk id="81" max="13" man="1"/>
    <brk id="94" max="13" man="1"/>
    <brk id="108" max="11"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36"/>
  <sheetViews>
    <sheetView view="pageBreakPreview" zoomScale="85" zoomScaleNormal="100" zoomScaleSheetLayoutView="85" workbookViewId="0">
      <selection sqref="A1:G1"/>
    </sheetView>
  </sheetViews>
  <sheetFormatPr defaultRowHeight="10.5" x14ac:dyDescent="0.15"/>
  <cols>
    <col min="1" max="1" width="6.625" style="3" customWidth="1"/>
    <col min="2" max="10" width="6.625" style="4" customWidth="1"/>
    <col min="11" max="11" width="2.75" style="4" customWidth="1"/>
    <col min="12" max="12" width="10.625" style="4" customWidth="1"/>
    <col min="13" max="15" width="7.625" style="4" customWidth="1"/>
    <col min="16" max="16" width="14.625" style="4" customWidth="1"/>
    <col min="17" max="16384" width="9" style="4"/>
  </cols>
  <sheetData>
    <row r="1" spans="1:16" ht="32.25" customHeight="1" x14ac:dyDescent="0.15">
      <c r="A1" s="276" t="s">
        <v>73</v>
      </c>
      <c r="B1" s="276"/>
      <c r="C1" s="276"/>
      <c r="D1" s="276"/>
      <c r="E1" s="276"/>
      <c r="F1" s="276"/>
      <c r="G1" s="276"/>
      <c r="H1" s="7"/>
      <c r="I1" s="245"/>
      <c r="J1" s="245"/>
      <c r="K1" s="245"/>
      <c r="L1" s="245"/>
      <c r="M1" s="245"/>
      <c r="N1" s="245"/>
      <c r="O1" s="37"/>
      <c r="P1" s="5"/>
    </row>
    <row r="2" spans="1:16" ht="15" customHeight="1" x14ac:dyDescent="0.15">
      <c r="A2" s="7"/>
      <c r="B2" s="279" t="str">
        <f>IF(企業情報報告書!F$10="","",企業情報報告書!F$10)</f>
        <v/>
      </c>
      <c r="C2" s="279"/>
      <c r="D2" s="279"/>
      <c r="E2" s="279"/>
      <c r="F2" s="279"/>
      <c r="G2" s="279"/>
      <c r="H2" s="279"/>
      <c r="I2" s="279"/>
      <c r="J2" s="279"/>
      <c r="K2" s="6"/>
      <c r="L2" s="279"/>
      <c r="M2" s="279"/>
      <c r="N2" s="280" t="s">
        <v>189</v>
      </c>
      <c r="O2" s="280"/>
      <c r="P2" s="280"/>
    </row>
    <row r="3" spans="1:16" ht="32.25" customHeight="1" thickBot="1" x14ac:dyDescent="0.2">
      <c r="A3" s="16"/>
      <c r="B3" s="282" t="str">
        <f>IF(企業情報報告書!E$10="","",企業情報報告書!E$10)</f>
        <v/>
      </c>
      <c r="C3" s="282"/>
      <c r="D3" s="282"/>
      <c r="E3" s="282"/>
      <c r="F3" s="282"/>
      <c r="G3" s="282"/>
      <c r="H3" s="282"/>
      <c r="I3" s="282"/>
      <c r="J3" s="282"/>
      <c r="K3" s="22"/>
      <c r="L3" s="247" t="e">
        <f>IF(企業情報報告書!#REF!="","",IF(企業情報報告書!#REF!="○","若者応援宣言企業"))</f>
        <v>#REF!</v>
      </c>
      <c r="M3" s="247"/>
      <c r="N3" s="246"/>
      <c r="O3" s="246"/>
      <c r="P3" s="246"/>
    </row>
    <row r="4" spans="1:16" ht="9.9499999999999993" customHeight="1" thickTop="1" x14ac:dyDescent="0.15">
      <c r="A4" s="7"/>
      <c r="B4" s="7"/>
      <c r="C4" s="7"/>
      <c r="D4" s="7"/>
      <c r="E4" s="7"/>
      <c r="F4" s="7"/>
      <c r="G4" s="7"/>
      <c r="H4" s="7"/>
      <c r="I4" s="5"/>
      <c r="J4" s="5"/>
      <c r="K4" s="5"/>
      <c r="L4" s="5"/>
      <c r="M4" s="5"/>
      <c r="N4" s="5"/>
      <c r="O4" s="5"/>
      <c r="P4" s="5"/>
    </row>
    <row r="5" spans="1:16" ht="32.25" customHeight="1" x14ac:dyDescent="0.15">
      <c r="A5" s="263" t="s">
        <v>152</v>
      </c>
      <c r="B5" s="264"/>
      <c r="C5" s="264"/>
      <c r="D5" s="264"/>
      <c r="E5" s="264"/>
      <c r="F5" s="265"/>
      <c r="G5" s="11"/>
      <c r="H5" s="216" t="s">
        <v>153</v>
      </c>
      <c r="I5" s="217"/>
      <c r="J5" s="218"/>
      <c r="K5" s="17"/>
      <c r="L5" s="277" t="str">
        <f>IF(企業情報報告書!CT$10="","",企業情報報告書!CT$10)</f>
        <v/>
      </c>
      <c r="M5" s="277"/>
      <c r="N5" s="277"/>
      <c r="O5" s="277"/>
      <c r="P5" s="277"/>
    </row>
    <row r="6" spans="1:16" ht="32.25" customHeight="1" x14ac:dyDescent="0.15">
      <c r="A6" s="266"/>
      <c r="B6" s="239"/>
      <c r="C6" s="239"/>
      <c r="D6" s="239"/>
      <c r="E6" s="239"/>
      <c r="F6" s="267"/>
      <c r="G6" s="11"/>
      <c r="H6" s="219"/>
      <c r="I6" s="220"/>
      <c r="J6" s="221"/>
      <c r="K6" s="17"/>
      <c r="L6" s="19" t="s">
        <v>65</v>
      </c>
      <c r="M6" s="208" t="str">
        <f>IF(企業情報報告書!CQ$10="","",企業情報報告書!CQ$10)</f>
        <v/>
      </c>
      <c r="N6" s="208"/>
      <c r="O6" s="208"/>
      <c r="P6" s="208"/>
    </row>
    <row r="7" spans="1:16" ht="32.25" customHeight="1" x14ac:dyDescent="0.15">
      <c r="A7" s="266"/>
      <c r="B7" s="239"/>
      <c r="C7" s="239"/>
      <c r="D7" s="239"/>
      <c r="E7" s="239"/>
      <c r="F7" s="267"/>
      <c r="G7" s="11"/>
      <c r="H7" s="9"/>
      <c r="I7" s="17"/>
      <c r="J7" s="17"/>
      <c r="K7" s="17"/>
      <c r="L7" s="19"/>
      <c r="M7" s="208"/>
      <c r="N7" s="208"/>
      <c r="O7" s="208"/>
      <c r="P7" s="208"/>
    </row>
    <row r="8" spans="1:16" ht="32.25" customHeight="1" x14ac:dyDescent="0.15">
      <c r="A8" s="266"/>
      <c r="B8" s="239"/>
      <c r="C8" s="239"/>
      <c r="D8" s="239"/>
      <c r="E8" s="239"/>
      <c r="F8" s="267"/>
      <c r="G8" s="11"/>
      <c r="H8" s="216" t="s">
        <v>178</v>
      </c>
      <c r="I8" s="217"/>
      <c r="J8" s="218"/>
      <c r="K8" s="5"/>
      <c r="L8" s="20"/>
      <c r="M8" s="208"/>
      <c r="N8" s="208"/>
      <c r="O8" s="208"/>
      <c r="P8" s="208"/>
    </row>
    <row r="9" spans="1:16" ht="32.25" customHeight="1" x14ac:dyDescent="0.15">
      <c r="A9" s="268"/>
      <c r="B9" s="269"/>
      <c r="C9" s="269"/>
      <c r="D9" s="269"/>
      <c r="E9" s="269"/>
      <c r="F9" s="270"/>
      <c r="G9" s="11"/>
      <c r="H9" s="219"/>
      <c r="I9" s="220"/>
      <c r="J9" s="221"/>
      <c r="K9" s="17"/>
      <c r="L9" s="19" t="s">
        <v>167</v>
      </c>
      <c r="M9" s="208" t="str">
        <f>IF(企業情報報告書!G10="","",企業情報報告書!G10&amp;"  "&amp;企業情報報告書!H10&amp;企業情報報告書!I10)</f>
        <v/>
      </c>
      <c r="N9" s="208"/>
      <c r="O9" s="208"/>
      <c r="P9" s="208"/>
    </row>
    <row r="10" spans="1:16" ht="9.9499999999999993" customHeight="1" x14ac:dyDescent="0.15">
      <c r="A10" s="10"/>
      <c r="B10" s="10"/>
      <c r="C10" s="10"/>
      <c r="D10" s="10"/>
      <c r="E10" s="10"/>
      <c r="F10" s="10"/>
      <c r="G10" s="11"/>
      <c r="H10" s="32"/>
      <c r="I10" s="32"/>
      <c r="J10" s="32"/>
      <c r="K10" s="17"/>
      <c r="N10" s="18"/>
      <c r="O10" s="18"/>
      <c r="P10" s="18"/>
    </row>
    <row r="11" spans="1:16" ht="32.25" customHeight="1" x14ac:dyDescent="0.15">
      <c r="A11" s="236" t="s">
        <v>157</v>
      </c>
      <c r="B11" s="236"/>
      <c r="C11" s="236"/>
      <c r="D11" s="7"/>
      <c r="E11" s="7"/>
      <c r="F11" s="7"/>
      <c r="G11" s="7"/>
      <c r="H11" s="7"/>
      <c r="I11" s="5"/>
      <c r="J11" s="5"/>
      <c r="K11" s="23"/>
      <c r="L11" s="5"/>
      <c r="M11" s="239" t="str">
        <f>IF(企業情報報告書!J$10="","",企業情報報告書!J$10)</f>
        <v/>
      </c>
      <c r="N11" s="239"/>
      <c r="O11" s="239"/>
      <c r="P11" s="239"/>
    </row>
    <row r="12" spans="1:16" ht="32.25" customHeight="1" thickBot="1" x14ac:dyDescent="0.2">
      <c r="A12" s="272" t="s">
        <v>154</v>
      </c>
      <c r="B12" s="271"/>
      <c r="C12" s="251" t="s">
        <v>66</v>
      </c>
      <c r="D12" s="271"/>
      <c r="E12" s="251" t="s">
        <v>155</v>
      </c>
      <c r="F12" s="271"/>
      <c r="G12" s="251" t="s">
        <v>156</v>
      </c>
      <c r="H12" s="271"/>
      <c r="I12" s="251" t="s">
        <v>71</v>
      </c>
      <c r="J12" s="278"/>
      <c r="K12" s="24"/>
      <c r="L12" s="8"/>
      <c r="M12" s="281" t="str">
        <f>IF(企業情報報告書!K$10="","",企業情報報告書!K$10)</f>
        <v/>
      </c>
      <c r="N12" s="281"/>
      <c r="O12" s="281"/>
      <c r="P12" s="281"/>
    </row>
    <row r="13" spans="1:16" ht="32.25" customHeight="1" thickTop="1" thickBot="1" x14ac:dyDescent="0.2">
      <c r="A13" s="273" t="str">
        <f>IF(企業情報報告書!M$10="","",企業情報報告書!M$10&amp;"年")</f>
        <v/>
      </c>
      <c r="B13" s="274"/>
      <c r="C13" s="249" t="str">
        <f>IF(企業情報報告書!N$10="","",企業情報報告書!N$10&amp;"人")</f>
        <v/>
      </c>
      <c r="D13" s="249"/>
      <c r="E13" s="249" t="str">
        <f>IF(企業情報報告書!BD$10="","",企業情報報告書!BD$10&amp;"歳")</f>
        <v/>
      </c>
      <c r="F13" s="249"/>
      <c r="G13" s="249" t="str">
        <f>IF(企業情報報告書!BC$10="","",企業情報報告書!BC$10&amp;"年")</f>
        <v/>
      </c>
      <c r="H13" s="249"/>
      <c r="I13" s="40" t="str">
        <f>IF(企業情報報告書!BS$10="","","(役員)
"&amp;企業情報報告書!BS$10&amp;"%")</f>
        <v/>
      </c>
      <c r="J13" s="41" t="str">
        <f>IF(企業情報報告書!BT$10="","","(管理職)
"&amp;企業情報報告書!BT$10*100&amp;"%")</f>
        <v/>
      </c>
      <c r="K13" s="25"/>
      <c r="L13" s="5"/>
      <c r="M13" s="224" t="s">
        <v>168</v>
      </c>
      <c r="N13" s="225"/>
      <c r="O13" s="225"/>
      <c r="P13" s="226"/>
    </row>
    <row r="14" spans="1:16" ht="32.25" customHeight="1" thickTop="1" thickBot="1" x14ac:dyDescent="0.2">
      <c r="A14" s="236" t="s">
        <v>158</v>
      </c>
      <c r="B14" s="236"/>
      <c r="C14" s="236"/>
      <c r="D14" s="7"/>
      <c r="E14" s="7"/>
      <c r="F14" s="7"/>
      <c r="G14" s="7"/>
      <c r="H14" s="7"/>
      <c r="I14" s="5"/>
      <c r="J14" s="5"/>
      <c r="K14" s="23"/>
      <c r="L14" s="227" t="s">
        <v>169</v>
      </c>
      <c r="M14" s="227"/>
      <c r="N14" s="227"/>
      <c r="O14" s="21"/>
      <c r="P14" s="21"/>
    </row>
    <row r="15" spans="1:16" ht="32.25" customHeight="1" x14ac:dyDescent="0.15">
      <c r="A15" s="272" t="s">
        <v>159</v>
      </c>
      <c r="B15" s="271"/>
      <c r="C15" s="251" t="s">
        <v>160</v>
      </c>
      <c r="D15" s="252"/>
      <c r="E15" s="252"/>
      <c r="F15" s="271"/>
      <c r="G15" s="251" t="s">
        <v>161</v>
      </c>
      <c r="H15" s="252"/>
      <c r="I15" s="252"/>
      <c r="J15" s="253"/>
      <c r="K15" s="24"/>
      <c r="L15" s="223" t="str">
        <f>IF(企業情報報告書!CE$10="","",企業情報報告書!CE10)</f>
        <v/>
      </c>
      <c r="M15" s="223"/>
      <c r="N15" s="223"/>
      <c r="O15" s="223"/>
      <c r="P15" s="223"/>
    </row>
    <row r="16" spans="1:16" ht="32.25" customHeight="1" x14ac:dyDescent="0.15">
      <c r="A16" s="273" t="str">
        <f>IF(企業情報報告書!BF$10="","",企業情報報告書!BF$10&amp;"日")</f>
        <v/>
      </c>
      <c r="B16" s="274"/>
      <c r="C16" s="233" t="str">
        <f>IF(企業情報報告書!BE$10="","",企業情報報告書!BE$10&amp;"時間")</f>
        <v/>
      </c>
      <c r="D16" s="234"/>
      <c r="E16" s="234"/>
      <c r="F16" s="235"/>
      <c r="G16" s="249" t="str">
        <f>IF(企業情報報告書!BI$10="","男性：0名","男性："&amp;企業情報報告書!BI$10&amp;"名")</f>
        <v>男性：0名</v>
      </c>
      <c r="H16" s="249"/>
      <c r="I16" s="249" t="str">
        <f>IF(企業情報報告書!BQ$10="-","-","女性："&amp;ROUNDDOWN((企業情報報告書!BQ$10),4)*100)&amp;"%"</f>
        <v>-%</v>
      </c>
      <c r="J16" s="250"/>
      <c r="K16" s="26"/>
      <c r="L16" s="208"/>
      <c r="M16" s="208"/>
      <c r="N16" s="208"/>
      <c r="O16" s="208"/>
      <c r="P16" s="208"/>
    </row>
    <row r="17" spans="1:16" ht="32.25" customHeight="1" x14ac:dyDescent="0.15">
      <c r="A17" s="275" t="s">
        <v>162</v>
      </c>
      <c r="B17" s="275"/>
      <c r="C17" s="275"/>
      <c r="D17" s="275"/>
      <c r="E17" s="275"/>
      <c r="F17" s="7"/>
      <c r="G17" s="7"/>
      <c r="H17" s="7"/>
      <c r="I17" s="5"/>
      <c r="J17" s="5"/>
      <c r="K17" s="23"/>
      <c r="L17" s="208"/>
      <c r="M17" s="208"/>
      <c r="N17" s="208"/>
      <c r="O17" s="208"/>
      <c r="P17" s="208"/>
    </row>
    <row r="18" spans="1:16" ht="32.25" customHeight="1" thickBot="1" x14ac:dyDescent="0.2">
      <c r="A18" s="260"/>
      <c r="B18" s="261"/>
      <c r="C18" s="262"/>
      <c r="D18" s="229"/>
      <c r="E18" s="228" t="s">
        <v>69</v>
      </c>
      <c r="F18" s="229"/>
      <c r="G18" s="228" t="s">
        <v>106</v>
      </c>
      <c r="H18" s="229"/>
      <c r="I18" s="228" t="s">
        <v>107</v>
      </c>
      <c r="J18" s="248"/>
      <c r="K18" s="24"/>
      <c r="L18" s="227" t="s">
        <v>170</v>
      </c>
      <c r="M18" s="227"/>
      <c r="N18" s="227"/>
      <c r="O18" s="227"/>
      <c r="P18" s="227"/>
    </row>
    <row r="19" spans="1:16" ht="32.25" customHeight="1" x14ac:dyDescent="0.15">
      <c r="A19" s="204" t="s">
        <v>163</v>
      </c>
      <c r="B19" s="205"/>
      <c r="C19" s="237" t="s">
        <v>164</v>
      </c>
      <c r="D19" s="238"/>
      <c r="E19" s="254" t="str">
        <f>IF(企業情報報告書!AH10="","",企業情報報告書!AH10)</f>
        <v/>
      </c>
      <c r="F19" s="255"/>
      <c r="G19" s="254" t="str">
        <f>IF(企業情報報告書!AC10="","",企業情報報告書!AC10)</f>
        <v/>
      </c>
      <c r="H19" s="255"/>
      <c r="I19" s="254" t="str">
        <f>IF(企業情報報告書!X10="","",企業情報報告書!X10)</f>
        <v/>
      </c>
      <c r="J19" s="255"/>
      <c r="K19" s="26"/>
      <c r="L19" s="223" t="str">
        <f>IF(企業情報報告書!CD$10="","",企業情報報告書!CD10)</f>
        <v/>
      </c>
      <c r="M19" s="223"/>
      <c r="N19" s="223"/>
      <c r="O19" s="223"/>
      <c r="P19" s="223"/>
    </row>
    <row r="20" spans="1:16" ht="32.25" customHeight="1" x14ac:dyDescent="0.15">
      <c r="A20" s="204"/>
      <c r="B20" s="205"/>
      <c r="C20" s="258" t="s">
        <v>166</v>
      </c>
      <c r="D20" s="259"/>
      <c r="E20" s="231" t="str">
        <f>IF(企業情報報告書!AX10="","",企業情報報告書!AX10)</f>
        <v/>
      </c>
      <c r="F20" s="232"/>
      <c r="G20" s="231" t="str">
        <f>IF(企業情報報告書!AS10="","",企業情報報告書!AS10)</f>
        <v/>
      </c>
      <c r="H20" s="232"/>
      <c r="I20" s="231" t="str">
        <f>IF(企業情報報告書!AN10="","",企業情報報告書!AN10)</f>
        <v/>
      </c>
      <c r="J20" s="232"/>
      <c r="K20" s="26"/>
      <c r="L20" s="208"/>
      <c r="M20" s="208"/>
      <c r="N20" s="208"/>
      <c r="O20" s="208"/>
      <c r="P20" s="208"/>
    </row>
    <row r="21" spans="1:16" ht="32.25" customHeight="1" x14ac:dyDescent="0.15">
      <c r="A21" s="204" t="s">
        <v>165</v>
      </c>
      <c r="B21" s="205"/>
      <c r="C21" s="237" t="s">
        <v>164</v>
      </c>
      <c r="D21" s="238"/>
      <c r="E21" s="12" t="str">
        <f>IF(企業情報報告書!$AK$10="","",企業情報報告書!$AK$10&amp;"名")</f>
        <v/>
      </c>
      <c r="F21" s="13" t="str">
        <f>IF(企業情報報告書!$AJ$10="","","("&amp;企業情報報告書!$AJ$10&amp;"名）")</f>
        <v/>
      </c>
      <c r="G21" s="12" t="str">
        <f>IF(企業情報報告書!$AF$10="","",企業情報報告書!$AF$10&amp;"名")</f>
        <v/>
      </c>
      <c r="H21" s="13" t="str">
        <f>IF(企業情報報告書!$AE$10="","","("&amp;企業情報報告書!$AE$10&amp;"名）")</f>
        <v/>
      </c>
      <c r="I21" s="12" t="str">
        <f>IF(企業情報報告書!$AA$10="","",企業情報報告書!$AA$10&amp;"名")</f>
        <v/>
      </c>
      <c r="J21" s="13" t="str">
        <f>IF(企業情報報告書!$Z$10="","","("&amp;企業情報報告書!$Z$10&amp;"名）")</f>
        <v/>
      </c>
      <c r="K21" s="27"/>
      <c r="L21" s="208"/>
      <c r="M21" s="208"/>
      <c r="N21" s="208"/>
      <c r="O21" s="208"/>
      <c r="P21" s="208"/>
    </row>
    <row r="22" spans="1:16" ht="32.25" customHeight="1" thickBot="1" x14ac:dyDescent="0.2">
      <c r="A22" s="204"/>
      <c r="B22" s="205"/>
      <c r="C22" s="258" t="s">
        <v>166</v>
      </c>
      <c r="D22" s="259"/>
      <c r="E22" s="14" t="str">
        <f>IF(企業情報報告書!$BA$10="","",企業情報報告書!$BA$10&amp;"名")</f>
        <v/>
      </c>
      <c r="F22" s="15" t="str">
        <f>IF(企業情報報告書!$AZ$10="","","("&amp;企業情報報告書!$AZ$10&amp;"名）")</f>
        <v/>
      </c>
      <c r="G22" s="14" t="str">
        <f>IF(企業情報報告書!$AV$10="","",企業情報報告書!$AV$10&amp;"名")</f>
        <v/>
      </c>
      <c r="H22" s="15" t="str">
        <f>IF(企業情報報告書!$AU$10="","","("&amp;企業情報報告書!$AU$10&amp;"名）")</f>
        <v/>
      </c>
      <c r="I22" s="14" t="str">
        <f>IF(企業情報報告書!$AQ$10="","",企業情報報告書!$AQ$10&amp;"名")</f>
        <v/>
      </c>
      <c r="J22" s="15" t="str">
        <f>IF(企業情報報告書!$AP$10="","","("&amp;企業情報報告書!$AP$10&amp;"名）")</f>
        <v/>
      </c>
      <c r="K22" s="27"/>
      <c r="L22" s="227" t="s">
        <v>171</v>
      </c>
      <c r="M22" s="227"/>
      <c r="N22" s="227"/>
      <c r="O22" s="21"/>
      <c r="P22" s="21"/>
    </row>
    <row r="23" spans="1:16" ht="32.25" customHeight="1" x14ac:dyDescent="0.15">
      <c r="A23" s="204" t="s">
        <v>70</v>
      </c>
      <c r="B23" s="205"/>
      <c r="C23" s="237" t="s">
        <v>164</v>
      </c>
      <c r="D23" s="238"/>
      <c r="E23" s="256" t="str">
        <f>IF(企業情報報告書!$AL$10="","",企業情報報告書!$AL$10&amp;"名")</f>
        <v/>
      </c>
      <c r="F23" s="257"/>
      <c r="G23" s="256" t="str">
        <f>IF(企業情報報告書!$AG$10="","",企業情報報告書!$AG$10&amp;"名")</f>
        <v/>
      </c>
      <c r="H23" s="257"/>
      <c r="I23" s="256" t="str">
        <f>IF(企業情報報告書!$AB$10="","",企業情報報告書!$AB$10&amp;"名")</f>
        <v/>
      </c>
      <c r="J23" s="257"/>
      <c r="K23" s="27"/>
      <c r="L23" s="223" t="str">
        <f>IF(企業情報報告書!CF$10="","",企業情報報告書!CF$10)</f>
        <v/>
      </c>
      <c r="M23" s="223"/>
      <c r="N23" s="223"/>
      <c r="O23" s="223"/>
      <c r="P23" s="223"/>
    </row>
    <row r="24" spans="1:16" ht="32.25" customHeight="1" x14ac:dyDescent="0.15">
      <c r="A24" s="206"/>
      <c r="B24" s="207"/>
      <c r="C24" s="212" t="s">
        <v>166</v>
      </c>
      <c r="D24" s="213"/>
      <c r="E24" s="214" t="str">
        <f>IF(企業情報報告書!$BB$10="","",企業情報報告書!$BB$10&amp;"名")</f>
        <v/>
      </c>
      <c r="F24" s="215"/>
      <c r="G24" s="214" t="str">
        <f>IF(企業情報報告書!$AW$10="","",企業情報報告書!$AW$10&amp;"名")</f>
        <v/>
      </c>
      <c r="H24" s="215"/>
      <c r="I24" s="214" t="str">
        <f>IF(企業情報報告書!$AR$10="","",企業情報報告書!$AR$10&amp;"名")</f>
        <v/>
      </c>
      <c r="J24" s="215"/>
      <c r="K24" s="27"/>
      <c r="L24" s="208"/>
      <c r="M24" s="208"/>
      <c r="N24" s="208"/>
      <c r="O24" s="208"/>
      <c r="P24" s="208"/>
    </row>
    <row r="25" spans="1:16" ht="32.25" customHeight="1" thickBot="1" x14ac:dyDescent="0.2">
      <c r="A25" s="7"/>
      <c r="B25" s="7"/>
      <c r="C25" s="7"/>
      <c r="D25" s="7"/>
      <c r="E25" s="7"/>
      <c r="F25" s="7"/>
      <c r="G25" s="7"/>
      <c r="H25" s="7"/>
      <c r="I25" s="5"/>
      <c r="J25" s="5"/>
      <c r="K25" s="5"/>
      <c r="L25" s="208"/>
      <c r="M25" s="208"/>
      <c r="N25" s="208"/>
      <c r="O25" s="208"/>
      <c r="P25" s="208"/>
    </row>
    <row r="26" spans="1:16" s="35" customFormat="1" ht="32.25" customHeight="1" thickTop="1" thickBot="1" x14ac:dyDescent="0.25">
      <c r="A26" s="230" t="s">
        <v>172</v>
      </c>
      <c r="B26" s="230"/>
      <c r="C26" s="230"/>
      <c r="D26" s="230"/>
      <c r="E26" s="230"/>
      <c r="F26" s="230"/>
      <c r="G26" s="230"/>
      <c r="H26" s="230"/>
      <c r="I26" s="230"/>
      <c r="J26" s="230"/>
      <c r="K26" s="36"/>
      <c r="L26" s="243" t="s">
        <v>180</v>
      </c>
      <c r="M26" s="243"/>
      <c r="N26" s="243"/>
      <c r="O26" s="243"/>
      <c r="P26" s="243"/>
    </row>
    <row r="27" spans="1:16" ht="30" customHeight="1" x14ac:dyDescent="0.15">
      <c r="A27" s="31" t="s">
        <v>67</v>
      </c>
      <c r="B27" s="33"/>
      <c r="C27" s="31" t="s">
        <v>72</v>
      </c>
      <c r="D27" s="33"/>
      <c r="E27" s="31" t="s">
        <v>173</v>
      </c>
      <c r="F27" s="33"/>
      <c r="G27" s="31" t="s">
        <v>68</v>
      </c>
      <c r="H27" s="33"/>
      <c r="I27" s="31" t="s">
        <v>174</v>
      </c>
      <c r="J27" s="5"/>
      <c r="K27" s="5"/>
      <c r="L27" s="241" t="str">
        <f>IF(企業情報報告書!CS$10="","",企業情報報告書!CS$10)</f>
        <v/>
      </c>
      <c r="M27" s="241"/>
      <c r="N27" s="241"/>
      <c r="O27" s="241"/>
      <c r="P27" s="241"/>
    </row>
    <row r="28" spans="1:16" ht="30" customHeight="1" x14ac:dyDescent="0.15">
      <c r="A28" s="38" t="b">
        <f>IF(企業情報報告書!BU$10="無","なし",IF(企業情報報告書!BU$10="有","あり"))</f>
        <v>0</v>
      </c>
      <c r="B28" s="28"/>
      <c r="C28" s="38" t="b">
        <f>IF(企業情報報告書!BW$10="無","なし",IF(企業情報報告書!BW$10="有","あり"))</f>
        <v>0</v>
      </c>
      <c r="D28" s="28"/>
      <c r="E28" s="38" t="b">
        <f>IF(企業情報報告書!CB$10="無","なし",IF(企業情報報告書!CB$10="有","あり"))</f>
        <v>0</v>
      </c>
      <c r="F28" s="28"/>
      <c r="G28" s="38" t="b">
        <f>IF(企業情報報告書!BY$10="無","なし",IF(企業情報報告書!BY$10="有","あり"))</f>
        <v>0</v>
      </c>
      <c r="H28" s="28"/>
      <c r="I28" s="38" t="b">
        <f>IF(企業情報報告書!BZ$10="無","なし",IF(企業情報報告書!BZ$10="有","あり"))</f>
        <v>0</v>
      </c>
      <c r="J28" s="5"/>
      <c r="K28" s="5"/>
      <c r="L28" s="242"/>
      <c r="M28" s="242"/>
      <c r="N28" s="242"/>
      <c r="O28" s="242"/>
      <c r="P28" s="242"/>
    </row>
    <row r="29" spans="1:16" s="35" customFormat="1" ht="32.25" customHeight="1" thickBot="1" x14ac:dyDescent="0.25">
      <c r="A29" s="211" t="s">
        <v>175</v>
      </c>
      <c r="B29" s="211"/>
      <c r="C29" s="211"/>
      <c r="D29" s="39"/>
      <c r="E29" s="222" t="s">
        <v>179</v>
      </c>
      <c r="F29" s="222"/>
      <c r="G29" s="222"/>
      <c r="H29" s="222"/>
      <c r="I29" s="222"/>
      <c r="J29" s="222"/>
      <c r="K29" s="34"/>
      <c r="L29" s="244" t="s">
        <v>181</v>
      </c>
      <c r="M29" s="244"/>
      <c r="N29" s="244"/>
      <c r="O29" s="244"/>
      <c r="P29" s="244"/>
    </row>
    <row r="30" spans="1:16" ht="32.25" customHeight="1" x14ac:dyDescent="0.15">
      <c r="A30" s="30" t="s">
        <v>176</v>
      </c>
      <c r="B30" s="29"/>
      <c r="C30" s="30" t="s">
        <v>177</v>
      </c>
      <c r="D30" s="7"/>
      <c r="E30" s="241" t="str">
        <f>IF(企業情報報告書!CR$10="","",企業情報報告書!CR$10)</f>
        <v/>
      </c>
      <c r="F30" s="241"/>
      <c r="G30" s="241"/>
      <c r="H30" s="241"/>
      <c r="I30" s="241"/>
      <c r="J30" s="241"/>
      <c r="K30" s="5"/>
      <c r="L30" s="20" t="s">
        <v>188</v>
      </c>
      <c r="M30" s="240" t="s">
        <v>182</v>
      </c>
      <c r="N30" s="240"/>
      <c r="O30" s="240"/>
      <c r="P30" s="240"/>
    </row>
    <row r="31" spans="1:16" ht="32.25" customHeight="1" x14ac:dyDescent="0.15">
      <c r="A31" s="31" t="b">
        <f>IF(企業情報報告書!CH$10="否","なし",IF(企業情報報告書!CH$10="可","あり"))</f>
        <v>0</v>
      </c>
      <c r="B31" s="28"/>
      <c r="C31" s="31" t="b">
        <f>IF(企業情報報告書!CL$10="否","なし",IF(企業情報報告書!CL$10="可","あり"))</f>
        <v>0</v>
      </c>
      <c r="D31" s="7"/>
      <c r="E31" s="242"/>
      <c r="F31" s="242"/>
      <c r="G31" s="242"/>
      <c r="H31" s="242"/>
      <c r="I31" s="242"/>
      <c r="J31" s="242"/>
      <c r="K31" s="5"/>
      <c r="L31" s="208" t="s">
        <v>183</v>
      </c>
      <c r="M31" s="208"/>
      <c r="N31" s="208"/>
      <c r="O31" s="208"/>
      <c r="P31" s="208"/>
    </row>
    <row r="32" spans="1:16" ht="9.9499999999999993" customHeight="1" thickBot="1" x14ac:dyDescent="0.2">
      <c r="A32" s="7"/>
      <c r="B32" s="7"/>
      <c r="C32" s="7"/>
      <c r="D32" s="7"/>
      <c r="E32" s="7"/>
      <c r="F32" s="7"/>
      <c r="G32" s="7"/>
      <c r="H32" s="7"/>
      <c r="I32" s="5"/>
      <c r="J32" s="5"/>
      <c r="K32" s="5"/>
      <c r="L32" s="209"/>
      <c r="M32" s="209"/>
      <c r="N32" s="209"/>
      <c r="O32" s="209"/>
      <c r="P32" s="209"/>
    </row>
    <row r="33" spans="1:16" ht="15" customHeight="1" thickTop="1" x14ac:dyDescent="0.15">
      <c r="A33" s="210" t="s">
        <v>184</v>
      </c>
      <c r="B33" s="210"/>
      <c r="C33" s="210"/>
      <c r="D33" s="210"/>
      <c r="E33" s="210"/>
      <c r="F33" s="210"/>
      <c r="G33" s="210"/>
      <c r="H33" s="210"/>
      <c r="I33" s="210"/>
      <c r="J33" s="210"/>
      <c r="K33" s="210"/>
      <c r="L33" s="210"/>
      <c r="M33" s="210"/>
      <c r="N33" s="210"/>
      <c r="O33" s="210"/>
      <c r="P33" s="210"/>
    </row>
    <row r="34" spans="1:16" ht="15" customHeight="1" x14ac:dyDescent="0.15">
      <c r="A34" s="239" t="s">
        <v>185</v>
      </c>
      <c r="B34" s="239"/>
      <c r="C34" s="239"/>
      <c r="D34" s="239"/>
      <c r="E34" s="239"/>
      <c r="F34" s="239"/>
      <c r="G34" s="239"/>
      <c r="H34" s="239"/>
      <c r="I34" s="239"/>
      <c r="J34" s="239"/>
      <c r="K34" s="239"/>
      <c r="L34" s="239"/>
      <c r="M34" s="239"/>
      <c r="N34" s="239"/>
      <c r="O34" s="239"/>
      <c r="P34" s="239"/>
    </row>
    <row r="35" spans="1:16" ht="15" customHeight="1" x14ac:dyDescent="0.15">
      <c r="A35" s="239" t="s">
        <v>186</v>
      </c>
      <c r="B35" s="239"/>
      <c r="C35" s="239"/>
      <c r="D35" s="239"/>
      <c r="E35" s="239"/>
      <c r="F35" s="239"/>
      <c r="G35" s="239"/>
      <c r="H35" s="239"/>
      <c r="I35" s="239"/>
      <c r="J35" s="239"/>
      <c r="K35" s="239"/>
      <c r="L35" s="239"/>
      <c r="M35" s="239"/>
      <c r="N35" s="239"/>
      <c r="O35" s="239"/>
      <c r="P35" s="239"/>
    </row>
    <row r="36" spans="1:16" ht="15" customHeight="1" x14ac:dyDescent="0.15">
      <c r="A36" s="239" t="s">
        <v>187</v>
      </c>
      <c r="B36" s="239"/>
      <c r="C36" s="239"/>
      <c r="D36" s="239"/>
      <c r="E36" s="239"/>
      <c r="F36" s="239"/>
      <c r="G36" s="239"/>
      <c r="H36" s="239"/>
      <c r="I36" s="239"/>
      <c r="J36" s="239"/>
      <c r="K36" s="239"/>
      <c r="L36" s="239"/>
      <c r="M36" s="239"/>
      <c r="N36" s="239"/>
      <c r="O36" s="239"/>
      <c r="P36" s="239"/>
    </row>
  </sheetData>
  <sheetProtection algorithmName="SHA-512" hashValue="7ALO3HQSSWjNLbF+vtFEmW3RV5XnKuO6xCfvOtlDTQiq8pGYlb/NGkc7PCl6/Pfz2MCC3lxRBmlwhS35z86GOA==" saltValue="fuwbN1BdE62ad2Q8rA53CA==" spinCount="100000" sheet="1" objects="1" scenarios="1"/>
  <mergeCells count="81">
    <mergeCell ref="A19:B20"/>
    <mergeCell ref="A1:G1"/>
    <mergeCell ref="M11:P11"/>
    <mergeCell ref="L5:P5"/>
    <mergeCell ref="A11:C11"/>
    <mergeCell ref="M6:P8"/>
    <mergeCell ref="C20:D20"/>
    <mergeCell ref="I12:J12"/>
    <mergeCell ref="L2:M2"/>
    <mergeCell ref="M9:P9"/>
    <mergeCell ref="A12:B12"/>
    <mergeCell ref="N2:P2"/>
    <mergeCell ref="M12:P12"/>
    <mergeCell ref="B3:J3"/>
    <mergeCell ref="B2:J2"/>
    <mergeCell ref="C12:D12"/>
    <mergeCell ref="A18:D18"/>
    <mergeCell ref="A5:F9"/>
    <mergeCell ref="G12:H12"/>
    <mergeCell ref="A15:B15"/>
    <mergeCell ref="A16:B16"/>
    <mergeCell ref="E12:F12"/>
    <mergeCell ref="E13:F13"/>
    <mergeCell ref="G13:H13"/>
    <mergeCell ref="C15:F15"/>
    <mergeCell ref="A17:E17"/>
    <mergeCell ref="A13:B13"/>
    <mergeCell ref="C13:D13"/>
    <mergeCell ref="G20:H20"/>
    <mergeCell ref="G19:H19"/>
    <mergeCell ref="I20:J20"/>
    <mergeCell ref="C23:D23"/>
    <mergeCell ref="E23:F23"/>
    <mergeCell ref="E19:F19"/>
    <mergeCell ref="I19:J19"/>
    <mergeCell ref="G23:H23"/>
    <mergeCell ref="C22:D22"/>
    <mergeCell ref="C21:D21"/>
    <mergeCell ref="I23:J23"/>
    <mergeCell ref="I1:N1"/>
    <mergeCell ref="N3:P3"/>
    <mergeCell ref="L3:M3"/>
    <mergeCell ref="L15:P17"/>
    <mergeCell ref="I18:J18"/>
    <mergeCell ref="H5:J6"/>
    <mergeCell ref="I16:J16"/>
    <mergeCell ref="G16:H16"/>
    <mergeCell ref="G15:J15"/>
    <mergeCell ref="G18:H18"/>
    <mergeCell ref="A36:P36"/>
    <mergeCell ref="M30:P30"/>
    <mergeCell ref="E30:J31"/>
    <mergeCell ref="L26:P26"/>
    <mergeCell ref="L29:P29"/>
    <mergeCell ref="L27:P28"/>
    <mergeCell ref="A34:P34"/>
    <mergeCell ref="A35:P35"/>
    <mergeCell ref="A21:B22"/>
    <mergeCell ref="E24:F24"/>
    <mergeCell ref="H8:J9"/>
    <mergeCell ref="E29:J29"/>
    <mergeCell ref="L19:P21"/>
    <mergeCell ref="L23:P25"/>
    <mergeCell ref="M13:P13"/>
    <mergeCell ref="L14:N14"/>
    <mergeCell ref="E18:F18"/>
    <mergeCell ref="L22:N22"/>
    <mergeCell ref="L18:P18"/>
    <mergeCell ref="A26:J26"/>
    <mergeCell ref="E20:F20"/>
    <mergeCell ref="C16:F16"/>
    <mergeCell ref="A14:C14"/>
    <mergeCell ref="C19:D19"/>
    <mergeCell ref="A23:B24"/>
    <mergeCell ref="L31:P31"/>
    <mergeCell ref="L32:P32"/>
    <mergeCell ref="A33:P33"/>
    <mergeCell ref="A29:C29"/>
    <mergeCell ref="C24:D24"/>
    <mergeCell ref="G24:H24"/>
    <mergeCell ref="I24:J24"/>
  </mergeCells>
  <phoneticPr fontId="4"/>
  <conditionalFormatting sqref="A28">
    <cfRule type="containsText" dxfId="13" priority="13" stopIfTrue="1" operator="containsText" text="なし">
      <formula>NOT(ISERROR(SEARCH("なし",A28)))</formula>
    </cfRule>
    <cfRule type="containsText" dxfId="12" priority="14" stopIfTrue="1" operator="containsText" text="あり">
      <formula>NOT(ISERROR(SEARCH("あり",A28)))</formula>
    </cfRule>
  </conditionalFormatting>
  <conditionalFormatting sqref="C28">
    <cfRule type="containsText" dxfId="11" priority="11" stopIfTrue="1" operator="containsText" text="なし">
      <formula>NOT(ISERROR(SEARCH("なし",C28)))</formula>
    </cfRule>
    <cfRule type="containsText" dxfId="10" priority="12" stopIfTrue="1" operator="containsText" text="あり">
      <formula>NOT(ISERROR(SEARCH("あり",C28)))</formula>
    </cfRule>
  </conditionalFormatting>
  <conditionalFormatting sqref="E28">
    <cfRule type="containsText" dxfId="9" priority="9" stopIfTrue="1" operator="containsText" text="なし">
      <formula>NOT(ISERROR(SEARCH("なし",E28)))</formula>
    </cfRule>
    <cfRule type="containsText" dxfId="8" priority="10" stopIfTrue="1" operator="containsText" text="あり">
      <formula>NOT(ISERROR(SEARCH("あり",E28)))</formula>
    </cfRule>
  </conditionalFormatting>
  <conditionalFormatting sqref="G28">
    <cfRule type="containsText" dxfId="7" priority="7" stopIfTrue="1" operator="containsText" text="なし">
      <formula>NOT(ISERROR(SEARCH("なし",G28)))</formula>
    </cfRule>
    <cfRule type="containsText" dxfId="6" priority="8" stopIfTrue="1" operator="containsText" text="あり">
      <formula>NOT(ISERROR(SEARCH("あり",G28)))</formula>
    </cfRule>
  </conditionalFormatting>
  <conditionalFormatting sqref="I28">
    <cfRule type="containsText" dxfId="5" priority="5" stopIfTrue="1" operator="containsText" text="なし">
      <formula>NOT(ISERROR(SEARCH("なし",I28)))</formula>
    </cfRule>
    <cfRule type="containsText" dxfId="4" priority="6" stopIfTrue="1" operator="containsText" text="あり">
      <formula>NOT(ISERROR(SEARCH("あり",I28)))</formula>
    </cfRule>
  </conditionalFormatting>
  <conditionalFormatting sqref="A31">
    <cfRule type="containsText" dxfId="3" priority="3" stopIfTrue="1" operator="containsText" text="なし">
      <formula>NOT(ISERROR(SEARCH("なし",A31)))</formula>
    </cfRule>
    <cfRule type="containsText" dxfId="2" priority="4" stopIfTrue="1" operator="containsText" text="あり">
      <formula>NOT(ISERROR(SEARCH("あり",A31)))</formula>
    </cfRule>
  </conditionalFormatting>
  <conditionalFormatting sqref="C31">
    <cfRule type="containsText" dxfId="1" priority="1" stopIfTrue="1" operator="containsText" text="なし">
      <formula>NOT(ISERROR(SEARCH("なし",C31)))</formula>
    </cfRule>
    <cfRule type="containsText" dxfId="0" priority="2" stopIfTrue="1" operator="containsText" text="あり">
      <formula>NOT(ISERROR(SEARCH("あり",C31)))</formula>
    </cfRule>
  </conditionalFormatting>
  <pageMargins left="0.43307086614173229" right="0.23622047244094491" top="0.15748031496062992" bottom="0.15748031496062992" header="0.31496062992125984" footer="0.31496062992125984"/>
  <pageSetup paperSize="9" scale="83"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2:U61"/>
  <sheetViews>
    <sheetView workbookViewId="0">
      <selection activeCell="F13" sqref="F13"/>
    </sheetView>
  </sheetViews>
  <sheetFormatPr defaultColWidth="3.625" defaultRowHeight="11.25" x14ac:dyDescent="0.15"/>
  <cols>
    <col min="1" max="1" width="7.625" style="285" customWidth="1"/>
    <col min="2" max="2" width="35.625" style="285" customWidth="1"/>
    <col min="3" max="3" width="7.625" style="316" customWidth="1"/>
    <col min="4" max="4" width="3.625" style="285" customWidth="1"/>
    <col min="5" max="5" width="7.625" style="286" customWidth="1"/>
    <col min="6" max="6" width="35.625" style="286" customWidth="1"/>
    <col min="7" max="7" width="7.625" style="287" customWidth="1"/>
    <col min="8" max="8" width="3.625" style="286" customWidth="1"/>
    <col min="9" max="9" width="7.625" style="286" customWidth="1"/>
    <col min="10" max="10" width="35.625" style="286" customWidth="1"/>
    <col min="11" max="11" width="7.625" style="287" customWidth="1"/>
    <col min="12" max="12" width="3.625" style="285" customWidth="1"/>
    <col min="13" max="13" width="7.625" style="285" customWidth="1"/>
    <col min="14" max="14" width="35.625" style="285" customWidth="1"/>
    <col min="15" max="15" width="7.625" style="288" customWidth="1"/>
    <col min="16" max="251" width="9" style="289" customWidth="1"/>
    <col min="252" max="252" width="5" style="289" customWidth="1"/>
    <col min="253" max="255" width="14.75" style="289" customWidth="1"/>
    <col min="256" max="256" width="3.625" style="289"/>
    <col min="257" max="257" width="7.625" style="289" customWidth="1"/>
    <col min="258" max="258" width="35.625" style="289" customWidth="1"/>
    <col min="259" max="259" width="7.625" style="289" customWidth="1"/>
    <col min="260" max="260" width="3.625" style="289" customWidth="1"/>
    <col min="261" max="261" width="7.625" style="289" customWidth="1"/>
    <col min="262" max="262" width="35.625" style="289" customWidth="1"/>
    <col min="263" max="263" width="7.625" style="289" customWidth="1"/>
    <col min="264" max="264" width="3.625" style="289" customWidth="1"/>
    <col min="265" max="265" width="7.625" style="289" customWidth="1"/>
    <col min="266" max="266" width="35.625" style="289" customWidth="1"/>
    <col min="267" max="267" width="7.625" style="289" customWidth="1"/>
    <col min="268" max="268" width="3.625" style="289" customWidth="1"/>
    <col min="269" max="269" width="7.625" style="289" customWidth="1"/>
    <col min="270" max="270" width="35.625" style="289" customWidth="1"/>
    <col min="271" max="271" width="7.625" style="289" customWidth="1"/>
    <col min="272" max="507" width="9" style="289" customWidth="1"/>
    <col min="508" max="508" width="5" style="289" customWidth="1"/>
    <col min="509" max="511" width="14.75" style="289" customWidth="1"/>
    <col min="512" max="512" width="3.625" style="289"/>
    <col min="513" max="513" width="7.625" style="289" customWidth="1"/>
    <col min="514" max="514" width="35.625" style="289" customWidth="1"/>
    <col min="515" max="515" width="7.625" style="289" customWidth="1"/>
    <col min="516" max="516" width="3.625" style="289" customWidth="1"/>
    <col min="517" max="517" width="7.625" style="289" customWidth="1"/>
    <col min="518" max="518" width="35.625" style="289" customWidth="1"/>
    <col min="519" max="519" width="7.625" style="289" customWidth="1"/>
    <col min="520" max="520" width="3.625" style="289" customWidth="1"/>
    <col min="521" max="521" width="7.625" style="289" customWidth="1"/>
    <col min="522" max="522" width="35.625" style="289" customWidth="1"/>
    <col min="523" max="523" width="7.625" style="289" customWidth="1"/>
    <col min="524" max="524" width="3.625" style="289" customWidth="1"/>
    <col min="525" max="525" width="7.625" style="289" customWidth="1"/>
    <col min="526" max="526" width="35.625" style="289" customWidth="1"/>
    <col min="527" max="527" width="7.625" style="289" customWidth="1"/>
    <col min="528" max="763" width="9" style="289" customWidth="1"/>
    <col min="764" max="764" width="5" style="289" customWidth="1"/>
    <col min="765" max="767" width="14.75" style="289" customWidth="1"/>
    <col min="768" max="768" width="3.625" style="289"/>
    <col min="769" max="769" width="7.625" style="289" customWidth="1"/>
    <col min="770" max="770" width="35.625" style="289" customWidth="1"/>
    <col min="771" max="771" width="7.625" style="289" customWidth="1"/>
    <col min="772" max="772" width="3.625" style="289" customWidth="1"/>
    <col min="773" max="773" width="7.625" style="289" customWidth="1"/>
    <col min="774" max="774" width="35.625" style="289" customWidth="1"/>
    <col min="775" max="775" width="7.625" style="289" customWidth="1"/>
    <col min="776" max="776" width="3.625" style="289" customWidth="1"/>
    <col min="777" max="777" width="7.625" style="289" customWidth="1"/>
    <col min="778" max="778" width="35.625" style="289" customWidth="1"/>
    <col min="779" max="779" width="7.625" style="289" customWidth="1"/>
    <col min="780" max="780" width="3.625" style="289" customWidth="1"/>
    <col min="781" max="781" width="7.625" style="289" customWidth="1"/>
    <col min="782" max="782" width="35.625" style="289" customWidth="1"/>
    <col min="783" max="783" width="7.625" style="289" customWidth="1"/>
    <col min="784" max="1019" width="9" style="289" customWidth="1"/>
    <col min="1020" max="1020" width="5" style="289" customWidth="1"/>
    <col min="1021" max="1023" width="14.75" style="289" customWidth="1"/>
    <col min="1024" max="1024" width="3.625" style="289"/>
    <col min="1025" max="1025" width="7.625" style="289" customWidth="1"/>
    <col min="1026" max="1026" width="35.625" style="289" customWidth="1"/>
    <col min="1027" max="1027" width="7.625" style="289" customWidth="1"/>
    <col min="1028" max="1028" width="3.625" style="289" customWidth="1"/>
    <col min="1029" max="1029" width="7.625" style="289" customWidth="1"/>
    <col min="1030" max="1030" width="35.625" style="289" customWidth="1"/>
    <col min="1031" max="1031" width="7.625" style="289" customWidth="1"/>
    <col min="1032" max="1032" width="3.625" style="289" customWidth="1"/>
    <col min="1033" max="1033" width="7.625" style="289" customWidth="1"/>
    <col min="1034" max="1034" width="35.625" style="289" customWidth="1"/>
    <col min="1035" max="1035" width="7.625" style="289" customWidth="1"/>
    <col min="1036" max="1036" width="3.625" style="289" customWidth="1"/>
    <col min="1037" max="1037" width="7.625" style="289" customWidth="1"/>
    <col min="1038" max="1038" width="35.625" style="289" customWidth="1"/>
    <col min="1039" max="1039" width="7.625" style="289" customWidth="1"/>
    <col min="1040" max="1275" width="9" style="289" customWidth="1"/>
    <col min="1276" max="1276" width="5" style="289" customWidth="1"/>
    <col min="1277" max="1279" width="14.75" style="289" customWidth="1"/>
    <col min="1280" max="1280" width="3.625" style="289"/>
    <col min="1281" max="1281" width="7.625" style="289" customWidth="1"/>
    <col min="1282" max="1282" width="35.625" style="289" customWidth="1"/>
    <col min="1283" max="1283" width="7.625" style="289" customWidth="1"/>
    <col min="1284" max="1284" width="3.625" style="289" customWidth="1"/>
    <col min="1285" max="1285" width="7.625" style="289" customWidth="1"/>
    <col min="1286" max="1286" width="35.625" style="289" customWidth="1"/>
    <col min="1287" max="1287" width="7.625" style="289" customWidth="1"/>
    <col min="1288" max="1288" width="3.625" style="289" customWidth="1"/>
    <col min="1289" max="1289" width="7.625" style="289" customWidth="1"/>
    <col min="1290" max="1290" width="35.625" style="289" customWidth="1"/>
    <col min="1291" max="1291" width="7.625" style="289" customWidth="1"/>
    <col min="1292" max="1292" width="3.625" style="289" customWidth="1"/>
    <col min="1293" max="1293" width="7.625" style="289" customWidth="1"/>
    <col min="1294" max="1294" width="35.625" style="289" customWidth="1"/>
    <col min="1295" max="1295" width="7.625" style="289" customWidth="1"/>
    <col min="1296" max="1531" width="9" style="289" customWidth="1"/>
    <col min="1532" max="1532" width="5" style="289" customWidth="1"/>
    <col min="1533" max="1535" width="14.75" style="289" customWidth="1"/>
    <col min="1536" max="1536" width="3.625" style="289"/>
    <col min="1537" max="1537" width="7.625" style="289" customWidth="1"/>
    <col min="1538" max="1538" width="35.625" style="289" customWidth="1"/>
    <col min="1539" max="1539" width="7.625" style="289" customWidth="1"/>
    <col min="1540" max="1540" width="3.625" style="289" customWidth="1"/>
    <col min="1541" max="1541" width="7.625" style="289" customWidth="1"/>
    <col min="1542" max="1542" width="35.625" style="289" customWidth="1"/>
    <col min="1543" max="1543" width="7.625" style="289" customWidth="1"/>
    <col min="1544" max="1544" width="3.625" style="289" customWidth="1"/>
    <col min="1545" max="1545" width="7.625" style="289" customWidth="1"/>
    <col min="1546" max="1546" width="35.625" style="289" customWidth="1"/>
    <col min="1547" max="1547" width="7.625" style="289" customWidth="1"/>
    <col min="1548" max="1548" width="3.625" style="289" customWidth="1"/>
    <col min="1549" max="1549" width="7.625" style="289" customWidth="1"/>
    <col min="1550" max="1550" width="35.625" style="289" customWidth="1"/>
    <col min="1551" max="1551" width="7.625" style="289" customWidth="1"/>
    <col min="1552" max="1787" width="9" style="289" customWidth="1"/>
    <col min="1788" max="1788" width="5" style="289" customWidth="1"/>
    <col min="1789" max="1791" width="14.75" style="289" customWidth="1"/>
    <col min="1792" max="1792" width="3.625" style="289"/>
    <col min="1793" max="1793" width="7.625" style="289" customWidth="1"/>
    <col min="1794" max="1794" width="35.625" style="289" customWidth="1"/>
    <col min="1795" max="1795" width="7.625" style="289" customWidth="1"/>
    <col min="1796" max="1796" width="3.625" style="289" customWidth="1"/>
    <col min="1797" max="1797" width="7.625" style="289" customWidth="1"/>
    <col min="1798" max="1798" width="35.625" style="289" customWidth="1"/>
    <col min="1799" max="1799" width="7.625" style="289" customWidth="1"/>
    <col min="1800" max="1800" width="3.625" style="289" customWidth="1"/>
    <col min="1801" max="1801" width="7.625" style="289" customWidth="1"/>
    <col min="1802" max="1802" width="35.625" style="289" customWidth="1"/>
    <col min="1803" max="1803" width="7.625" style="289" customWidth="1"/>
    <col min="1804" max="1804" width="3.625" style="289" customWidth="1"/>
    <col min="1805" max="1805" width="7.625" style="289" customWidth="1"/>
    <col min="1806" max="1806" width="35.625" style="289" customWidth="1"/>
    <col min="1807" max="1807" width="7.625" style="289" customWidth="1"/>
    <col min="1808" max="2043" width="9" style="289" customWidth="1"/>
    <col min="2044" max="2044" width="5" style="289" customWidth="1"/>
    <col min="2045" max="2047" width="14.75" style="289" customWidth="1"/>
    <col min="2048" max="2048" width="3.625" style="289"/>
    <col min="2049" max="2049" width="7.625" style="289" customWidth="1"/>
    <col min="2050" max="2050" width="35.625" style="289" customWidth="1"/>
    <col min="2051" max="2051" width="7.625" style="289" customWidth="1"/>
    <col min="2052" max="2052" width="3.625" style="289" customWidth="1"/>
    <col min="2053" max="2053" width="7.625" style="289" customWidth="1"/>
    <col min="2054" max="2054" width="35.625" style="289" customWidth="1"/>
    <col min="2055" max="2055" width="7.625" style="289" customWidth="1"/>
    <col min="2056" max="2056" width="3.625" style="289" customWidth="1"/>
    <col min="2057" max="2057" width="7.625" style="289" customWidth="1"/>
    <col min="2058" max="2058" width="35.625" style="289" customWidth="1"/>
    <col min="2059" max="2059" width="7.625" style="289" customWidth="1"/>
    <col min="2060" max="2060" width="3.625" style="289" customWidth="1"/>
    <col min="2061" max="2061" width="7.625" style="289" customWidth="1"/>
    <col min="2062" max="2062" width="35.625" style="289" customWidth="1"/>
    <col min="2063" max="2063" width="7.625" style="289" customWidth="1"/>
    <col min="2064" max="2299" width="9" style="289" customWidth="1"/>
    <col min="2300" max="2300" width="5" style="289" customWidth="1"/>
    <col min="2301" max="2303" width="14.75" style="289" customWidth="1"/>
    <col min="2304" max="2304" width="3.625" style="289"/>
    <col min="2305" max="2305" width="7.625" style="289" customWidth="1"/>
    <col min="2306" max="2306" width="35.625" style="289" customWidth="1"/>
    <col min="2307" max="2307" width="7.625" style="289" customWidth="1"/>
    <col min="2308" max="2308" width="3.625" style="289" customWidth="1"/>
    <col min="2309" max="2309" width="7.625" style="289" customWidth="1"/>
    <col min="2310" max="2310" width="35.625" style="289" customWidth="1"/>
    <col min="2311" max="2311" width="7.625" style="289" customWidth="1"/>
    <col min="2312" max="2312" width="3.625" style="289" customWidth="1"/>
    <col min="2313" max="2313" width="7.625" style="289" customWidth="1"/>
    <col min="2314" max="2314" width="35.625" style="289" customWidth="1"/>
    <col min="2315" max="2315" width="7.625" style="289" customWidth="1"/>
    <col min="2316" max="2316" width="3.625" style="289" customWidth="1"/>
    <col min="2317" max="2317" width="7.625" style="289" customWidth="1"/>
    <col min="2318" max="2318" width="35.625" style="289" customWidth="1"/>
    <col min="2319" max="2319" width="7.625" style="289" customWidth="1"/>
    <col min="2320" max="2555" width="9" style="289" customWidth="1"/>
    <col min="2556" max="2556" width="5" style="289" customWidth="1"/>
    <col min="2557" max="2559" width="14.75" style="289" customWidth="1"/>
    <col min="2560" max="2560" width="3.625" style="289"/>
    <col min="2561" max="2561" width="7.625" style="289" customWidth="1"/>
    <col min="2562" max="2562" width="35.625" style="289" customWidth="1"/>
    <col min="2563" max="2563" width="7.625" style="289" customWidth="1"/>
    <col min="2564" max="2564" width="3.625" style="289" customWidth="1"/>
    <col min="2565" max="2565" width="7.625" style="289" customWidth="1"/>
    <col min="2566" max="2566" width="35.625" style="289" customWidth="1"/>
    <col min="2567" max="2567" width="7.625" style="289" customWidth="1"/>
    <col min="2568" max="2568" width="3.625" style="289" customWidth="1"/>
    <col min="2569" max="2569" width="7.625" style="289" customWidth="1"/>
    <col min="2570" max="2570" width="35.625" style="289" customWidth="1"/>
    <col min="2571" max="2571" width="7.625" style="289" customWidth="1"/>
    <col min="2572" max="2572" width="3.625" style="289" customWidth="1"/>
    <col min="2573" max="2573" width="7.625" style="289" customWidth="1"/>
    <col min="2574" max="2574" width="35.625" style="289" customWidth="1"/>
    <col min="2575" max="2575" width="7.625" style="289" customWidth="1"/>
    <col min="2576" max="2811" width="9" style="289" customWidth="1"/>
    <col min="2812" max="2812" width="5" style="289" customWidth="1"/>
    <col min="2813" max="2815" width="14.75" style="289" customWidth="1"/>
    <col min="2816" max="2816" width="3.625" style="289"/>
    <col min="2817" max="2817" width="7.625" style="289" customWidth="1"/>
    <col min="2818" max="2818" width="35.625" style="289" customWidth="1"/>
    <col min="2819" max="2819" width="7.625" style="289" customWidth="1"/>
    <col min="2820" max="2820" width="3.625" style="289" customWidth="1"/>
    <col min="2821" max="2821" width="7.625" style="289" customWidth="1"/>
    <col min="2822" max="2822" width="35.625" style="289" customWidth="1"/>
    <col min="2823" max="2823" width="7.625" style="289" customWidth="1"/>
    <col min="2824" max="2824" width="3.625" style="289" customWidth="1"/>
    <col min="2825" max="2825" width="7.625" style="289" customWidth="1"/>
    <col min="2826" max="2826" width="35.625" style="289" customWidth="1"/>
    <col min="2827" max="2827" width="7.625" style="289" customWidth="1"/>
    <col min="2828" max="2828" width="3.625" style="289" customWidth="1"/>
    <col min="2829" max="2829" width="7.625" style="289" customWidth="1"/>
    <col min="2830" max="2830" width="35.625" style="289" customWidth="1"/>
    <col min="2831" max="2831" width="7.625" style="289" customWidth="1"/>
    <col min="2832" max="3067" width="9" style="289" customWidth="1"/>
    <col min="3068" max="3068" width="5" style="289" customWidth="1"/>
    <col min="3069" max="3071" width="14.75" style="289" customWidth="1"/>
    <col min="3072" max="3072" width="3.625" style="289"/>
    <col min="3073" max="3073" width="7.625" style="289" customWidth="1"/>
    <col min="3074" max="3074" width="35.625" style="289" customWidth="1"/>
    <col min="3075" max="3075" width="7.625" style="289" customWidth="1"/>
    <col min="3076" max="3076" width="3.625" style="289" customWidth="1"/>
    <col min="3077" max="3077" width="7.625" style="289" customWidth="1"/>
    <col min="3078" max="3078" width="35.625" style="289" customWidth="1"/>
    <col min="3079" max="3079" width="7.625" style="289" customWidth="1"/>
    <col min="3080" max="3080" width="3.625" style="289" customWidth="1"/>
    <col min="3081" max="3081" width="7.625" style="289" customWidth="1"/>
    <col min="3082" max="3082" width="35.625" style="289" customWidth="1"/>
    <col min="3083" max="3083" width="7.625" style="289" customWidth="1"/>
    <col min="3084" max="3084" width="3.625" style="289" customWidth="1"/>
    <col min="3085" max="3085" width="7.625" style="289" customWidth="1"/>
    <col min="3086" max="3086" width="35.625" style="289" customWidth="1"/>
    <col min="3087" max="3087" width="7.625" style="289" customWidth="1"/>
    <col min="3088" max="3323" width="9" style="289" customWidth="1"/>
    <col min="3324" max="3324" width="5" style="289" customWidth="1"/>
    <col min="3325" max="3327" width="14.75" style="289" customWidth="1"/>
    <col min="3328" max="3328" width="3.625" style="289"/>
    <col min="3329" max="3329" width="7.625" style="289" customWidth="1"/>
    <col min="3330" max="3330" width="35.625" style="289" customWidth="1"/>
    <col min="3331" max="3331" width="7.625" style="289" customWidth="1"/>
    <col min="3332" max="3332" width="3.625" style="289" customWidth="1"/>
    <col min="3333" max="3333" width="7.625" style="289" customWidth="1"/>
    <col min="3334" max="3334" width="35.625" style="289" customWidth="1"/>
    <col min="3335" max="3335" width="7.625" style="289" customWidth="1"/>
    <col min="3336" max="3336" width="3.625" style="289" customWidth="1"/>
    <col min="3337" max="3337" width="7.625" style="289" customWidth="1"/>
    <col min="3338" max="3338" width="35.625" style="289" customWidth="1"/>
    <col min="3339" max="3339" width="7.625" style="289" customWidth="1"/>
    <col min="3340" max="3340" width="3.625" style="289" customWidth="1"/>
    <col min="3341" max="3341" width="7.625" style="289" customWidth="1"/>
    <col min="3342" max="3342" width="35.625" style="289" customWidth="1"/>
    <col min="3343" max="3343" width="7.625" style="289" customWidth="1"/>
    <col min="3344" max="3579" width="9" style="289" customWidth="1"/>
    <col min="3580" max="3580" width="5" style="289" customWidth="1"/>
    <col min="3581" max="3583" width="14.75" style="289" customWidth="1"/>
    <col min="3584" max="3584" width="3.625" style="289"/>
    <col min="3585" max="3585" width="7.625" style="289" customWidth="1"/>
    <col min="3586" max="3586" width="35.625" style="289" customWidth="1"/>
    <col min="3587" max="3587" width="7.625" style="289" customWidth="1"/>
    <col min="3588" max="3588" width="3.625" style="289" customWidth="1"/>
    <col min="3589" max="3589" width="7.625" style="289" customWidth="1"/>
    <col min="3590" max="3590" width="35.625" style="289" customWidth="1"/>
    <col min="3591" max="3591" width="7.625" style="289" customWidth="1"/>
    <col min="3592" max="3592" width="3.625" style="289" customWidth="1"/>
    <col min="3593" max="3593" width="7.625" style="289" customWidth="1"/>
    <col min="3594" max="3594" width="35.625" style="289" customWidth="1"/>
    <col min="3595" max="3595" width="7.625" style="289" customWidth="1"/>
    <col min="3596" max="3596" width="3.625" style="289" customWidth="1"/>
    <col min="3597" max="3597" width="7.625" style="289" customWidth="1"/>
    <col min="3598" max="3598" width="35.625" style="289" customWidth="1"/>
    <col min="3599" max="3599" width="7.625" style="289" customWidth="1"/>
    <col min="3600" max="3835" width="9" style="289" customWidth="1"/>
    <col min="3836" max="3836" width="5" style="289" customWidth="1"/>
    <col min="3837" max="3839" width="14.75" style="289" customWidth="1"/>
    <col min="3840" max="3840" width="3.625" style="289"/>
    <col min="3841" max="3841" width="7.625" style="289" customWidth="1"/>
    <col min="3842" max="3842" width="35.625" style="289" customWidth="1"/>
    <col min="3843" max="3843" width="7.625" style="289" customWidth="1"/>
    <col min="3844" max="3844" width="3.625" style="289" customWidth="1"/>
    <col min="3845" max="3845" width="7.625" style="289" customWidth="1"/>
    <col min="3846" max="3846" width="35.625" style="289" customWidth="1"/>
    <col min="3847" max="3847" width="7.625" style="289" customWidth="1"/>
    <col min="3848" max="3848" width="3.625" style="289" customWidth="1"/>
    <col min="3849" max="3849" width="7.625" style="289" customWidth="1"/>
    <col min="3850" max="3850" width="35.625" style="289" customWidth="1"/>
    <col min="3851" max="3851" width="7.625" style="289" customWidth="1"/>
    <col min="3852" max="3852" width="3.625" style="289" customWidth="1"/>
    <col min="3853" max="3853" width="7.625" style="289" customWidth="1"/>
    <col min="3854" max="3854" width="35.625" style="289" customWidth="1"/>
    <col min="3855" max="3855" width="7.625" style="289" customWidth="1"/>
    <col min="3856" max="4091" width="9" style="289" customWidth="1"/>
    <col min="4092" max="4092" width="5" style="289" customWidth="1"/>
    <col min="4093" max="4095" width="14.75" style="289" customWidth="1"/>
    <col min="4096" max="4096" width="3.625" style="289"/>
    <col min="4097" max="4097" width="7.625" style="289" customWidth="1"/>
    <col min="4098" max="4098" width="35.625" style="289" customWidth="1"/>
    <col min="4099" max="4099" width="7.625" style="289" customWidth="1"/>
    <col min="4100" max="4100" width="3.625" style="289" customWidth="1"/>
    <col min="4101" max="4101" width="7.625" style="289" customWidth="1"/>
    <col min="4102" max="4102" width="35.625" style="289" customWidth="1"/>
    <col min="4103" max="4103" width="7.625" style="289" customWidth="1"/>
    <col min="4104" max="4104" width="3.625" style="289" customWidth="1"/>
    <col min="4105" max="4105" width="7.625" style="289" customWidth="1"/>
    <col min="4106" max="4106" width="35.625" style="289" customWidth="1"/>
    <col min="4107" max="4107" width="7.625" style="289" customWidth="1"/>
    <col min="4108" max="4108" width="3.625" style="289" customWidth="1"/>
    <col min="4109" max="4109" width="7.625" style="289" customWidth="1"/>
    <col min="4110" max="4110" width="35.625" style="289" customWidth="1"/>
    <col min="4111" max="4111" width="7.625" style="289" customWidth="1"/>
    <col min="4112" max="4347" width="9" style="289" customWidth="1"/>
    <col min="4348" max="4348" width="5" style="289" customWidth="1"/>
    <col min="4349" max="4351" width="14.75" style="289" customWidth="1"/>
    <col min="4352" max="4352" width="3.625" style="289"/>
    <col min="4353" max="4353" width="7.625" style="289" customWidth="1"/>
    <col min="4354" max="4354" width="35.625" style="289" customWidth="1"/>
    <col min="4355" max="4355" width="7.625" style="289" customWidth="1"/>
    <col min="4356" max="4356" width="3.625" style="289" customWidth="1"/>
    <col min="4357" max="4357" width="7.625" style="289" customWidth="1"/>
    <col min="4358" max="4358" width="35.625" style="289" customWidth="1"/>
    <col min="4359" max="4359" width="7.625" style="289" customWidth="1"/>
    <col min="4360" max="4360" width="3.625" style="289" customWidth="1"/>
    <col min="4361" max="4361" width="7.625" style="289" customWidth="1"/>
    <col min="4362" max="4362" width="35.625" style="289" customWidth="1"/>
    <col min="4363" max="4363" width="7.625" style="289" customWidth="1"/>
    <col min="4364" max="4364" width="3.625" style="289" customWidth="1"/>
    <col min="4365" max="4365" width="7.625" style="289" customWidth="1"/>
    <col min="4366" max="4366" width="35.625" style="289" customWidth="1"/>
    <col min="4367" max="4367" width="7.625" style="289" customWidth="1"/>
    <col min="4368" max="4603" width="9" style="289" customWidth="1"/>
    <col min="4604" max="4604" width="5" style="289" customWidth="1"/>
    <col min="4605" max="4607" width="14.75" style="289" customWidth="1"/>
    <col min="4608" max="4608" width="3.625" style="289"/>
    <col min="4609" max="4609" width="7.625" style="289" customWidth="1"/>
    <col min="4610" max="4610" width="35.625" style="289" customWidth="1"/>
    <col min="4611" max="4611" width="7.625" style="289" customWidth="1"/>
    <col min="4612" max="4612" width="3.625" style="289" customWidth="1"/>
    <col min="4613" max="4613" width="7.625" style="289" customWidth="1"/>
    <col min="4614" max="4614" width="35.625" style="289" customWidth="1"/>
    <col min="4615" max="4615" width="7.625" style="289" customWidth="1"/>
    <col min="4616" max="4616" width="3.625" style="289" customWidth="1"/>
    <col min="4617" max="4617" width="7.625" style="289" customWidth="1"/>
    <col min="4618" max="4618" width="35.625" style="289" customWidth="1"/>
    <col min="4619" max="4619" width="7.625" style="289" customWidth="1"/>
    <col min="4620" max="4620" width="3.625" style="289" customWidth="1"/>
    <col min="4621" max="4621" width="7.625" style="289" customWidth="1"/>
    <col min="4622" max="4622" width="35.625" style="289" customWidth="1"/>
    <col min="4623" max="4623" width="7.625" style="289" customWidth="1"/>
    <col min="4624" max="4859" width="9" style="289" customWidth="1"/>
    <col min="4860" max="4860" width="5" style="289" customWidth="1"/>
    <col min="4861" max="4863" width="14.75" style="289" customWidth="1"/>
    <col min="4864" max="4864" width="3.625" style="289"/>
    <col min="4865" max="4865" width="7.625" style="289" customWidth="1"/>
    <col min="4866" max="4866" width="35.625" style="289" customWidth="1"/>
    <col min="4867" max="4867" width="7.625" style="289" customWidth="1"/>
    <col min="4868" max="4868" width="3.625" style="289" customWidth="1"/>
    <col min="4869" max="4869" width="7.625" style="289" customWidth="1"/>
    <col min="4870" max="4870" width="35.625" style="289" customWidth="1"/>
    <col min="4871" max="4871" width="7.625" style="289" customWidth="1"/>
    <col min="4872" max="4872" width="3.625" style="289" customWidth="1"/>
    <col min="4873" max="4873" width="7.625" style="289" customWidth="1"/>
    <col min="4874" max="4874" width="35.625" style="289" customWidth="1"/>
    <col min="4875" max="4875" width="7.625" style="289" customWidth="1"/>
    <col min="4876" max="4876" width="3.625" style="289" customWidth="1"/>
    <col min="4877" max="4877" width="7.625" style="289" customWidth="1"/>
    <col min="4878" max="4878" width="35.625" style="289" customWidth="1"/>
    <col min="4879" max="4879" width="7.625" style="289" customWidth="1"/>
    <col min="4880" max="5115" width="9" style="289" customWidth="1"/>
    <col min="5116" max="5116" width="5" style="289" customWidth="1"/>
    <col min="5117" max="5119" width="14.75" style="289" customWidth="1"/>
    <col min="5120" max="5120" width="3.625" style="289"/>
    <col min="5121" max="5121" width="7.625" style="289" customWidth="1"/>
    <col min="5122" max="5122" width="35.625" style="289" customWidth="1"/>
    <col min="5123" max="5123" width="7.625" style="289" customWidth="1"/>
    <col min="5124" max="5124" width="3.625" style="289" customWidth="1"/>
    <col min="5125" max="5125" width="7.625" style="289" customWidth="1"/>
    <col min="5126" max="5126" width="35.625" style="289" customWidth="1"/>
    <col min="5127" max="5127" width="7.625" style="289" customWidth="1"/>
    <col min="5128" max="5128" width="3.625" style="289" customWidth="1"/>
    <col min="5129" max="5129" width="7.625" style="289" customWidth="1"/>
    <col min="5130" max="5130" width="35.625" style="289" customWidth="1"/>
    <col min="5131" max="5131" width="7.625" style="289" customWidth="1"/>
    <col min="5132" max="5132" width="3.625" style="289" customWidth="1"/>
    <col min="5133" max="5133" width="7.625" style="289" customWidth="1"/>
    <col min="5134" max="5134" width="35.625" style="289" customWidth="1"/>
    <col min="5135" max="5135" width="7.625" style="289" customWidth="1"/>
    <col min="5136" max="5371" width="9" style="289" customWidth="1"/>
    <col min="5372" max="5372" width="5" style="289" customWidth="1"/>
    <col min="5373" max="5375" width="14.75" style="289" customWidth="1"/>
    <col min="5376" max="5376" width="3.625" style="289"/>
    <col min="5377" max="5377" width="7.625" style="289" customWidth="1"/>
    <col min="5378" max="5378" width="35.625" style="289" customWidth="1"/>
    <col min="5379" max="5379" width="7.625" style="289" customWidth="1"/>
    <col min="5380" max="5380" width="3.625" style="289" customWidth="1"/>
    <col min="5381" max="5381" width="7.625" style="289" customWidth="1"/>
    <col min="5382" max="5382" width="35.625" style="289" customWidth="1"/>
    <col min="5383" max="5383" width="7.625" style="289" customWidth="1"/>
    <col min="5384" max="5384" width="3.625" style="289" customWidth="1"/>
    <col min="5385" max="5385" width="7.625" style="289" customWidth="1"/>
    <col min="5386" max="5386" width="35.625" style="289" customWidth="1"/>
    <col min="5387" max="5387" width="7.625" style="289" customWidth="1"/>
    <col min="5388" max="5388" width="3.625" style="289" customWidth="1"/>
    <col min="5389" max="5389" width="7.625" style="289" customWidth="1"/>
    <col min="5390" max="5390" width="35.625" style="289" customWidth="1"/>
    <col min="5391" max="5391" width="7.625" style="289" customWidth="1"/>
    <col min="5392" max="5627" width="9" style="289" customWidth="1"/>
    <col min="5628" max="5628" width="5" style="289" customWidth="1"/>
    <col min="5629" max="5631" width="14.75" style="289" customWidth="1"/>
    <col min="5632" max="5632" width="3.625" style="289"/>
    <col min="5633" max="5633" width="7.625" style="289" customWidth="1"/>
    <col min="5634" max="5634" width="35.625" style="289" customWidth="1"/>
    <col min="5635" max="5635" width="7.625" style="289" customWidth="1"/>
    <col min="5636" max="5636" width="3.625" style="289" customWidth="1"/>
    <col min="5637" max="5637" width="7.625" style="289" customWidth="1"/>
    <col min="5638" max="5638" width="35.625" style="289" customWidth="1"/>
    <col min="5639" max="5639" width="7.625" style="289" customWidth="1"/>
    <col min="5640" max="5640" width="3.625" style="289" customWidth="1"/>
    <col min="5641" max="5641" width="7.625" style="289" customWidth="1"/>
    <col min="5642" max="5642" width="35.625" style="289" customWidth="1"/>
    <col min="5643" max="5643" width="7.625" style="289" customWidth="1"/>
    <col min="5644" max="5644" width="3.625" style="289" customWidth="1"/>
    <col min="5645" max="5645" width="7.625" style="289" customWidth="1"/>
    <col min="5646" max="5646" width="35.625" style="289" customWidth="1"/>
    <col min="5647" max="5647" width="7.625" style="289" customWidth="1"/>
    <col min="5648" max="5883" width="9" style="289" customWidth="1"/>
    <col min="5884" max="5884" width="5" style="289" customWidth="1"/>
    <col min="5885" max="5887" width="14.75" style="289" customWidth="1"/>
    <col min="5888" max="5888" width="3.625" style="289"/>
    <col min="5889" max="5889" width="7.625" style="289" customWidth="1"/>
    <col min="5890" max="5890" width="35.625" style="289" customWidth="1"/>
    <col min="5891" max="5891" width="7.625" style="289" customWidth="1"/>
    <col min="5892" max="5892" width="3.625" style="289" customWidth="1"/>
    <col min="5893" max="5893" width="7.625" style="289" customWidth="1"/>
    <col min="5894" max="5894" width="35.625" style="289" customWidth="1"/>
    <col min="5895" max="5895" width="7.625" style="289" customWidth="1"/>
    <col min="5896" max="5896" width="3.625" style="289" customWidth="1"/>
    <col min="5897" max="5897" width="7.625" style="289" customWidth="1"/>
    <col min="5898" max="5898" width="35.625" style="289" customWidth="1"/>
    <col min="5899" max="5899" width="7.625" style="289" customWidth="1"/>
    <col min="5900" max="5900" width="3.625" style="289" customWidth="1"/>
    <col min="5901" max="5901" width="7.625" style="289" customWidth="1"/>
    <col min="5902" max="5902" width="35.625" style="289" customWidth="1"/>
    <col min="5903" max="5903" width="7.625" style="289" customWidth="1"/>
    <col min="5904" max="6139" width="9" style="289" customWidth="1"/>
    <col min="6140" max="6140" width="5" style="289" customWidth="1"/>
    <col min="6141" max="6143" width="14.75" style="289" customWidth="1"/>
    <col min="6144" max="6144" width="3.625" style="289"/>
    <col min="6145" max="6145" width="7.625" style="289" customWidth="1"/>
    <col min="6146" max="6146" width="35.625" style="289" customWidth="1"/>
    <col min="6147" max="6147" width="7.625" style="289" customWidth="1"/>
    <col min="6148" max="6148" width="3.625" style="289" customWidth="1"/>
    <col min="6149" max="6149" width="7.625" style="289" customWidth="1"/>
    <col min="6150" max="6150" width="35.625" style="289" customWidth="1"/>
    <col min="6151" max="6151" width="7.625" style="289" customWidth="1"/>
    <col min="6152" max="6152" width="3.625" style="289" customWidth="1"/>
    <col min="6153" max="6153" width="7.625" style="289" customWidth="1"/>
    <col min="6154" max="6154" width="35.625" style="289" customWidth="1"/>
    <col min="6155" max="6155" width="7.625" style="289" customWidth="1"/>
    <col min="6156" max="6156" width="3.625" style="289" customWidth="1"/>
    <col min="6157" max="6157" width="7.625" style="289" customWidth="1"/>
    <col min="6158" max="6158" width="35.625" style="289" customWidth="1"/>
    <col min="6159" max="6159" width="7.625" style="289" customWidth="1"/>
    <col min="6160" max="6395" width="9" style="289" customWidth="1"/>
    <col min="6396" max="6396" width="5" style="289" customWidth="1"/>
    <col min="6397" max="6399" width="14.75" style="289" customWidth="1"/>
    <col min="6400" max="6400" width="3.625" style="289"/>
    <col min="6401" max="6401" width="7.625" style="289" customWidth="1"/>
    <col min="6402" max="6402" width="35.625" style="289" customWidth="1"/>
    <col min="6403" max="6403" width="7.625" style="289" customWidth="1"/>
    <col min="6404" max="6404" width="3.625" style="289" customWidth="1"/>
    <col min="6405" max="6405" width="7.625" style="289" customWidth="1"/>
    <col min="6406" max="6406" width="35.625" style="289" customWidth="1"/>
    <col min="6407" max="6407" width="7.625" style="289" customWidth="1"/>
    <col min="6408" max="6408" width="3.625" style="289" customWidth="1"/>
    <col min="6409" max="6409" width="7.625" style="289" customWidth="1"/>
    <col min="6410" max="6410" width="35.625" style="289" customWidth="1"/>
    <col min="6411" max="6411" width="7.625" style="289" customWidth="1"/>
    <col min="6412" max="6412" width="3.625" style="289" customWidth="1"/>
    <col min="6413" max="6413" width="7.625" style="289" customWidth="1"/>
    <col min="6414" max="6414" width="35.625" style="289" customWidth="1"/>
    <col min="6415" max="6415" width="7.625" style="289" customWidth="1"/>
    <col min="6416" max="6651" width="9" style="289" customWidth="1"/>
    <col min="6652" max="6652" width="5" style="289" customWidth="1"/>
    <col min="6653" max="6655" width="14.75" style="289" customWidth="1"/>
    <col min="6656" max="6656" width="3.625" style="289"/>
    <col min="6657" max="6657" width="7.625" style="289" customWidth="1"/>
    <col min="6658" max="6658" width="35.625" style="289" customWidth="1"/>
    <col min="6659" max="6659" width="7.625" style="289" customWidth="1"/>
    <col min="6660" max="6660" width="3.625" style="289" customWidth="1"/>
    <col min="6661" max="6661" width="7.625" style="289" customWidth="1"/>
    <col min="6662" max="6662" width="35.625" style="289" customWidth="1"/>
    <col min="6663" max="6663" width="7.625" style="289" customWidth="1"/>
    <col min="6664" max="6664" width="3.625" style="289" customWidth="1"/>
    <col min="6665" max="6665" width="7.625" style="289" customWidth="1"/>
    <col min="6666" max="6666" width="35.625" style="289" customWidth="1"/>
    <col min="6667" max="6667" width="7.625" style="289" customWidth="1"/>
    <col min="6668" max="6668" width="3.625" style="289" customWidth="1"/>
    <col min="6669" max="6669" width="7.625" style="289" customWidth="1"/>
    <col min="6670" max="6670" width="35.625" style="289" customWidth="1"/>
    <col min="6671" max="6671" width="7.625" style="289" customWidth="1"/>
    <col min="6672" max="6907" width="9" style="289" customWidth="1"/>
    <col min="6908" max="6908" width="5" style="289" customWidth="1"/>
    <col min="6909" max="6911" width="14.75" style="289" customWidth="1"/>
    <col min="6912" max="6912" width="3.625" style="289"/>
    <col min="6913" max="6913" width="7.625" style="289" customWidth="1"/>
    <col min="6914" max="6914" width="35.625" style="289" customWidth="1"/>
    <col min="6915" max="6915" width="7.625" style="289" customWidth="1"/>
    <col min="6916" max="6916" width="3.625" style="289" customWidth="1"/>
    <col min="6917" max="6917" width="7.625" style="289" customWidth="1"/>
    <col min="6918" max="6918" width="35.625" style="289" customWidth="1"/>
    <col min="6919" max="6919" width="7.625" style="289" customWidth="1"/>
    <col min="6920" max="6920" width="3.625" style="289" customWidth="1"/>
    <col min="6921" max="6921" width="7.625" style="289" customWidth="1"/>
    <col min="6922" max="6922" width="35.625" style="289" customWidth="1"/>
    <col min="6923" max="6923" width="7.625" style="289" customWidth="1"/>
    <col min="6924" max="6924" width="3.625" style="289" customWidth="1"/>
    <col min="6925" max="6925" width="7.625" style="289" customWidth="1"/>
    <col min="6926" max="6926" width="35.625" style="289" customWidth="1"/>
    <col min="6927" max="6927" width="7.625" style="289" customWidth="1"/>
    <col min="6928" max="7163" width="9" style="289" customWidth="1"/>
    <col min="7164" max="7164" width="5" style="289" customWidth="1"/>
    <col min="7165" max="7167" width="14.75" style="289" customWidth="1"/>
    <col min="7168" max="7168" width="3.625" style="289"/>
    <col min="7169" max="7169" width="7.625" style="289" customWidth="1"/>
    <col min="7170" max="7170" width="35.625" style="289" customWidth="1"/>
    <col min="7171" max="7171" width="7.625" style="289" customWidth="1"/>
    <col min="7172" max="7172" width="3.625" style="289" customWidth="1"/>
    <col min="7173" max="7173" width="7.625" style="289" customWidth="1"/>
    <col min="7174" max="7174" width="35.625" style="289" customWidth="1"/>
    <col min="7175" max="7175" width="7.625" style="289" customWidth="1"/>
    <col min="7176" max="7176" width="3.625" style="289" customWidth="1"/>
    <col min="7177" max="7177" width="7.625" style="289" customWidth="1"/>
    <col min="7178" max="7178" width="35.625" style="289" customWidth="1"/>
    <col min="7179" max="7179" width="7.625" style="289" customWidth="1"/>
    <col min="7180" max="7180" width="3.625" style="289" customWidth="1"/>
    <col min="7181" max="7181" width="7.625" style="289" customWidth="1"/>
    <col min="7182" max="7182" width="35.625" style="289" customWidth="1"/>
    <col min="7183" max="7183" width="7.625" style="289" customWidth="1"/>
    <col min="7184" max="7419" width="9" style="289" customWidth="1"/>
    <col min="7420" max="7420" width="5" style="289" customWidth="1"/>
    <col min="7421" max="7423" width="14.75" style="289" customWidth="1"/>
    <col min="7424" max="7424" width="3.625" style="289"/>
    <col min="7425" max="7425" width="7.625" style="289" customWidth="1"/>
    <col min="7426" max="7426" width="35.625" style="289" customWidth="1"/>
    <col min="7427" max="7427" width="7.625" style="289" customWidth="1"/>
    <col min="7428" max="7428" width="3.625" style="289" customWidth="1"/>
    <col min="7429" max="7429" width="7.625" style="289" customWidth="1"/>
    <col min="7430" max="7430" width="35.625" style="289" customWidth="1"/>
    <col min="7431" max="7431" width="7.625" style="289" customWidth="1"/>
    <col min="7432" max="7432" width="3.625" style="289" customWidth="1"/>
    <col min="7433" max="7433" width="7.625" style="289" customWidth="1"/>
    <col min="7434" max="7434" width="35.625" style="289" customWidth="1"/>
    <col min="7435" max="7435" width="7.625" style="289" customWidth="1"/>
    <col min="7436" max="7436" width="3.625" style="289" customWidth="1"/>
    <col min="7437" max="7437" width="7.625" style="289" customWidth="1"/>
    <col min="7438" max="7438" width="35.625" style="289" customWidth="1"/>
    <col min="7439" max="7439" width="7.625" style="289" customWidth="1"/>
    <col min="7440" max="7675" width="9" style="289" customWidth="1"/>
    <col min="7676" max="7676" width="5" style="289" customWidth="1"/>
    <col min="7677" max="7679" width="14.75" style="289" customWidth="1"/>
    <col min="7680" max="7680" width="3.625" style="289"/>
    <col min="7681" max="7681" width="7.625" style="289" customWidth="1"/>
    <col min="7682" max="7682" width="35.625" style="289" customWidth="1"/>
    <col min="7683" max="7683" width="7.625" style="289" customWidth="1"/>
    <col min="7684" max="7684" width="3.625" style="289" customWidth="1"/>
    <col min="7685" max="7685" width="7.625" style="289" customWidth="1"/>
    <col min="7686" max="7686" width="35.625" style="289" customWidth="1"/>
    <col min="7687" max="7687" width="7.625" style="289" customWidth="1"/>
    <col min="7688" max="7688" width="3.625" style="289" customWidth="1"/>
    <col min="7689" max="7689" width="7.625" style="289" customWidth="1"/>
    <col min="7690" max="7690" width="35.625" style="289" customWidth="1"/>
    <col min="7691" max="7691" width="7.625" style="289" customWidth="1"/>
    <col min="7692" max="7692" width="3.625" style="289" customWidth="1"/>
    <col min="7693" max="7693" width="7.625" style="289" customWidth="1"/>
    <col min="7694" max="7694" width="35.625" style="289" customWidth="1"/>
    <col min="7695" max="7695" width="7.625" style="289" customWidth="1"/>
    <col min="7696" max="7931" width="9" style="289" customWidth="1"/>
    <col min="7932" max="7932" width="5" style="289" customWidth="1"/>
    <col min="7933" max="7935" width="14.75" style="289" customWidth="1"/>
    <col min="7936" max="7936" width="3.625" style="289"/>
    <col min="7937" max="7937" width="7.625" style="289" customWidth="1"/>
    <col min="7938" max="7938" width="35.625" style="289" customWidth="1"/>
    <col min="7939" max="7939" width="7.625" style="289" customWidth="1"/>
    <col min="7940" max="7940" width="3.625" style="289" customWidth="1"/>
    <col min="7941" max="7941" width="7.625" style="289" customWidth="1"/>
    <col min="7942" max="7942" width="35.625" style="289" customWidth="1"/>
    <col min="7943" max="7943" width="7.625" style="289" customWidth="1"/>
    <col min="7944" max="7944" width="3.625" style="289" customWidth="1"/>
    <col min="7945" max="7945" width="7.625" style="289" customWidth="1"/>
    <col min="7946" max="7946" width="35.625" style="289" customWidth="1"/>
    <col min="7947" max="7947" width="7.625" style="289" customWidth="1"/>
    <col min="7948" max="7948" width="3.625" style="289" customWidth="1"/>
    <col min="7949" max="7949" width="7.625" style="289" customWidth="1"/>
    <col min="7950" max="7950" width="35.625" style="289" customWidth="1"/>
    <col min="7951" max="7951" width="7.625" style="289" customWidth="1"/>
    <col min="7952" max="8187" width="9" style="289" customWidth="1"/>
    <col min="8188" max="8188" width="5" style="289" customWidth="1"/>
    <col min="8189" max="8191" width="14.75" style="289" customWidth="1"/>
    <col min="8192" max="8192" width="3.625" style="289"/>
    <col min="8193" max="8193" width="7.625" style="289" customWidth="1"/>
    <col min="8194" max="8194" width="35.625" style="289" customWidth="1"/>
    <col min="8195" max="8195" width="7.625" style="289" customWidth="1"/>
    <col min="8196" max="8196" width="3.625" style="289" customWidth="1"/>
    <col min="8197" max="8197" width="7.625" style="289" customWidth="1"/>
    <col min="8198" max="8198" width="35.625" style="289" customWidth="1"/>
    <col min="8199" max="8199" width="7.625" style="289" customWidth="1"/>
    <col min="8200" max="8200" width="3.625" style="289" customWidth="1"/>
    <col min="8201" max="8201" width="7.625" style="289" customWidth="1"/>
    <col min="8202" max="8202" width="35.625" style="289" customWidth="1"/>
    <col min="8203" max="8203" width="7.625" style="289" customWidth="1"/>
    <col min="8204" max="8204" width="3.625" style="289" customWidth="1"/>
    <col min="8205" max="8205" width="7.625" style="289" customWidth="1"/>
    <col min="8206" max="8206" width="35.625" style="289" customWidth="1"/>
    <col min="8207" max="8207" width="7.625" style="289" customWidth="1"/>
    <col min="8208" max="8443" width="9" style="289" customWidth="1"/>
    <col min="8444" max="8444" width="5" style="289" customWidth="1"/>
    <col min="8445" max="8447" width="14.75" style="289" customWidth="1"/>
    <col min="8448" max="8448" width="3.625" style="289"/>
    <col min="8449" max="8449" width="7.625" style="289" customWidth="1"/>
    <col min="8450" max="8450" width="35.625" style="289" customWidth="1"/>
    <col min="8451" max="8451" width="7.625" style="289" customWidth="1"/>
    <col min="8452" max="8452" width="3.625" style="289" customWidth="1"/>
    <col min="8453" max="8453" width="7.625" style="289" customWidth="1"/>
    <col min="8454" max="8454" width="35.625" style="289" customWidth="1"/>
    <col min="8455" max="8455" width="7.625" style="289" customWidth="1"/>
    <col min="8456" max="8456" width="3.625" style="289" customWidth="1"/>
    <col min="8457" max="8457" width="7.625" style="289" customWidth="1"/>
    <col min="8458" max="8458" width="35.625" style="289" customWidth="1"/>
    <col min="8459" max="8459" width="7.625" style="289" customWidth="1"/>
    <col min="8460" max="8460" width="3.625" style="289" customWidth="1"/>
    <col min="8461" max="8461" width="7.625" style="289" customWidth="1"/>
    <col min="8462" max="8462" width="35.625" style="289" customWidth="1"/>
    <col min="8463" max="8463" width="7.625" style="289" customWidth="1"/>
    <col min="8464" max="8699" width="9" style="289" customWidth="1"/>
    <col min="8700" max="8700" width="5" style="289" customWidth="1"/>
    <col min="8701" max="8703" width="14.75" style="289" customWidth="1"/>
    <col min="8704" max="8704" width="3.625" style="289"/>
    <col min="8705" max="8705" width="7.625" style="289" customWidth="1"/>
    <col min="8706" max="8706" width="35.625" style="289" customWidth="1"/>
    <col min="8707" max="8707" width="7.625" style="289" customWidth="1"/>
    <col min="8708" max="8708" width="3.625" style="289" customWidth="1"/>
    <col min="8709" max="8709" width="7.625" style="289" customWidth="1"/>
    <col min="8710" max="8710" width="35.625" style="289" customWidth="1"/>
    <col min="8711" max="8711" width="7.625" style="289" customWidth="1"/>
    <col min="8712" max="8712" width="3.625" style="289" customWidth="1"/>
    <col min="8713" max="8713" width="7.625" style="289" customWidth="1"/>
    <col min="8714" max="8714" width="35.625" style="289" customWidth="1"/>
    <col min="8715" max="8715" width="7.625" style="289" customWidth="1"/>
    <col min="8716" max="8716" width="3.625" style="289" customWidth="1"/>
    <col min="8717" max="8717" width="7.625" style="289" customWidth="1"/>
    <col min="8718" max="8718" width="35.625" style="289" customWidth="1"/>
    <col min="8719" max="8719" width="7.625" style="289" customWidth="1"/>
    <col min="8720" max="8955" width="9" style="289" customWidth="1"/>
    <col min="8956" max="8956" width="5" style="289" customWidth="1"/>
    <col min="8957" max="8959" width="14.75" style="289" customWidth="1"/>
    <col min="8960" max="8960" width="3.625" style="289"/>
    <col min="8961" max="8961" width="7.625" style="289" customWidth="1"/>
    <col min="8962" max="8962" width="35.625" style="289" customWidth="1"/>
    <col min="8963" max="8963" width="7.625" style="289" customWidth="1"/>
    <col min="8964" max="8964" width="3.625" style="289" customWidth="1"/>
    <col min="8965" max="8965" width="7.625" style="289" customWidth="1"/>
    <col min="8966" max="8966" width="35.625" style="289" customWidth="1"/>
    <col min="8967" max="8967" width="7.625" style="289" customWidth="1"/>
    <col min="8968" max="8968" width="3.625" style="289" customWidth="1"/>
    <col min="8969" max="8969" width="7.625" style="289" customWidth="1"/>
    <col min="8970" max="8970" width="35.625" style="289" customWidth="1"/>
    <col min="8971" max="8971" width="7.625" style="289" customWidth="1"/>
    <col min="8972" max="8972" width="3.625" style="289" customWidth="1"/>
    <col min="8973" max="8973" width="7.625" style="289" customWidth="1"/>
    <col min="8974" max="8974" width="35.625" style="289" customWidth="1"/>
    <col min="8975" max="8975" width="7.625" style="289" customWidth="1"/>
    <col min="8976" max="9211" width="9" style="289" customWidth="1"/>
    <col min="9212" max="9212" width="5" style="289" customWidth="1"/>
    <col min="9213" max="9215" width="14.75" style="289" customWidth="1"/>
    <col min="9216" max="9216" width="3.625" style="289"/>
    <col min="9217" max="9217" width="7.625" style="289" customWidth="1"/>
    <col min="9218" max="9218" width="35.625" style="289" customWidth="1"/>
    <col min="9219" max="9219" width="7.625" style="289" customWidth="1"/>
    <col min="9220" max="9220" width="3.625" style="289" customWidth="1"/>
    <col min="9221" max="9221" width="7.625" style="289" customWidth="1"/>
    <col min="9222" max="9222" width="35.625" style="289" customWidth="1"/>
    <col min="9223" max="9223" width="7.625" style="289" customWidth="1"/>
    <col min="9224" max="9224" width="3.625" style="289" customWidth="1"/>
    <col min="9225" max="9225" width="7.625" style="289" customWidth="1"/>
    <col min="9226" max="9226" width="35.625" style="289" customWidth="1"/>
    <col min="9227" max="9227" width="7.625" style="289" customWidth="1"/>
    <col min="9228" max="9228" width="3.625" style="289" customWidth="1"/>
    <col min="9229" max="9229" width="7.625" style="289" customWidth="1"/>
    <col min="9230" max="9230" width="35.625" style="289" customWidth="1"/>
    <col min="9231" max="9231" width="7.625" style="289" customWidth="1"/>
    <col min="9232" max="9467" width="9" style="289" customWidth="1"/>
    <col min="9468" max="9468" width="5" style="289" customWidth="1"/>
    <col min="9469" max="9471" width="14.75" style="289" customWidth="1"/>
    <col min="9472" max="9472" width="3.625" style="289"/>
    <col min="9473" max="9473" width="7.625" style="289" customWidth="1"/>
    <col min="9474" max="9474" width="35.625" style="289" customWidth="1"/>
    <col min="9475" max="9475" width="7.625" style="289" customWidth="1"/>
    <col min="9476" max="9476" width="3.625" style="289" customWidth="1"/>
    <col min="9477" max="9477" width="7.625" style="289" customWidth="1"/>
    <col min="9478" max="9478" width="35.625" style="289" customWidth="1"/>
    <col min="9479" max="9479" width="7.625" style="289" customWidth="1"/>
    <col min="9480" max="9480" width="3.625" style="289" customWidth="1"/>
    <col min="9481" max="9481" width="7.625" style="289" customWidth="1"/>
    <col min="9482" max="9482" width="35.625" style="289" customWidth="1"/>
    <col min="9483" max="9483" width="7.625" style="289" customWidth="1"/>
    <col min="9484" max="9484" width="3.625" style="289" customWidth="1"/>
    <col min="9485" max="9485" width="7.625" style="289" customWidth="1"/>
    <col min="9486" max="9486" width="35.625" style="289" customWidth="1"/>
    <col min="9487" max="9487" width="7.625" style="289" customWidth="1"/>
    <col min="9488" max="9723" width="9" style="289" customWidth="1"/>
    <col min="9724" max="9724" width="5" style="289" customWidth="1"/>
    <col min="9725" max="9727" width="14.75" style="289" customWidth="1"/>
    <col min="9728" max="9728" width="3.625" style="289"/>
    <col min="9729" max="9729" width="7.625" style="289" customWidth="1"/>
    <col min="9730" max="9730" width="35.625" style="289" customWidth="1"/>
    <col min="9731" max="9731" width="7.625" style="289" customWidth="1"/>
    <col min="9732" max="9732" width="3.625" style="289" customWidth="1"/>
    <col min="9733" max="9733" width="7.625" style="289" customWidth="1"/>
    <col min="9734" max="9734" width="35.625" style="289" customWidth="1"/>
    <col min="9735" max="9735" width="7.625" style="289" customWidth="1"/>
    <col min="9736" max="9736" width="3.625" style="289" customWidth="1"/>
    <col min="9737" max="9737" width="7.625" style="289" customWidth="1"/>
    <col min="9738" max="9738" width="35.625" style="289" customWidth="1"/>
    <col min="9739" max="9739" width="7.625" style="289" customWidth="1"/>
    <col min="9740" max="9740" width="3.625" style="289" customWidth="1"/>
    <col min="9741" max="9741" width="7.625" style="289" customWidth="1"/>
    <col min="9742" max="9742" width="35.625" style="289" customWidth="1"/>
    <col min="9743" max="9743" width="7.625" style="289" customWidth="1"/>
    <col min="9744" max="9979" width="9" style="289" customWidth="1"/>
    <col min="9980" max="9980" width="5" style="289" customWidth="1"/>
    <col min="9981" max="9983" width="14.75" style="289" customWidth="1"/>
    <col min="9984" max="9984" width="3.625" style="289"/>
    <col min="9985" max="9985" width="7.625" style="289" customWidth="1"/>
    <col min="9986" max="9986" width="35.625" style="289" customWidth="1"/>
    <col min="9987" max="9987" width="7.625" style="289" customWidth="1"/>
    <col min="9988" max="9988" width="3.625" style="289" customWidth="1"/>
    <col min="9989" max="9989" width="7.625" style="289" customWidth="1"/>
    <col min="9990" max="9990" width="35.625" style="289" customWidth="1"/>
    <col min="9991" max="9991" width="7.625" style="289" customWidth="1"/>
    <col min="9992" max="9992" width="3.625" style="289" customWidth="1"/>
    <col min="9993" max="9993" width="7.625" style="289" customWidth="1"/>
    <col min="9994" max="9994" width="35.625" style="289" customWidth="1"/>
    <col min="9995" max="9995" width="7.625" style="289" customWidth="1"/>
    <col min="9996" max="9996" width="3.625" style="289" customWidth="1"/>
    <col min="9997" max="9997" width="7.625" style="289" customWidth="1"/>
    <col min="9998" max="9998" width="35.625" style="289" customWidth="1"/>
    <col min="9999" max="9999" width="7.625" style="289" customWidth="1"/>
    <col min="10000" max="10235" width="9" style="289" customWidth="1"/>
    <col min="10236" max="10236" width="5" style="289" customWidth="1"/>
    <col min="10237" max="10239" width="14.75" style="289" customWidth="1"/>
    <col min="10240" max="10240" width="3.625" style="289"/>
    <col min="10241" max="10241" width="7.625" style="289" customWidth="1"/>
    <col min="10242" max="10242" width="35.625" style="289" customWidth="1"/>
    <col min="10243" max="10243" width="7.625" style="289" customWidth="1"/>
    <col min="10244" max="10244" width="3.625" style="289" customWidth="1"/>
    <col min="10245" max="10245" width="7.625" style="289" customWidth="1"/>
    <col min="10246" max="10246" width="35.625" style="289" customWidth="1"/>
    <col min="10247" max="10247" width="7.625" style="289" customWidth="1"/>
    <col min="10248" max="10248" width="3.625" style="289" customWidth="1"/>
    <col min="10249" max="10249" width="7.625" style="289" customWidth="1"/>
    <col min="10250" max="10250" width="35.625" style="289" customWidth="1"/>
    <col min="10251" max="10251" width="7.625" style="289" customWidth="1"/>
    <col min="10252" max="10252" width="3.625" style="289" customWidth="1"/>
    <col min="10253" max="10253" width="7.625" style="289" customWidth="1"/>
    <col min="10254" max="10254" width="35.625" style="289" customWidth="1"/>
    <col min="10255" max="10255" width="7.625" style="289" customWidth="1"/>
    <col min="10256" max="10491" width="9" style="289" customWidth="1"/>
    <col min="10492" max="10492" width="5" style="289" customWidth="1"/>
    <col min="10493" max="10495" width="14.75" style="289" customWidth="1"/>
    <col min="10496" max="10496" width="3.625" style="289"/>
    <col min="10497" max="10497" width="7.625" style="289" customWidth="1"/>
    <col min="10498" max="10498" width="35.625" style="289" customWidth="1"/>
    <col min="10499" max="10499" width="7.625" style="289" customWidth="1"/>
    <col min="10500" max="10500" width="3.625" style="289" customWidth="1"/>
    <col min="10501" max="10501" width="7.625" style="289" customWidth="1"/>
    <col min="10502" max="10502" width="35.625" style="289" customWidth="1"/>
    <col min="10503" max="10503" width="7.625" style="289" customWidth="1"/>
    <col min="10504" max="10504" width="3.625" style="289" customWidth="1"/>
    <col min="10505" max="10505" width="7.625" style="289" customWidth="1"/>
    <col min="10506" max="10506" width="35.625" style="289" customWidth="1"/>
    <col min="10507" max="10507" width="7.625" style="289" customWidth="1"/>
    <col min="10508" max="10508" width="3.625" style="289" customWidth="1"/>
    <col min="10509" max="10509" width="7.625" style="289" customWidth="1"/>
    <col min="10510" max="10510" width="35.625" style="289" customWidth="1"/>
    <col min="10511" max="10511" width="7.625" style="289" customWidth="1"/>
    <col min="10512" max="10747" width="9" style="289" customWidth="1"/>
    <col min="10748" max="10748" width="5" style="289" customWidth="1"/>
    <col min="10749" max="10751" width="14.75" style="289" customWidth="1"/>
    <col min="10752" max="10752" width="3.625" style="289"/>
    <col min="10753" max="10753" width="7.625" style="289" customWidth="1"/>
    <col min="10754" max="10754" width="35.625" style="289" customWidth="1"/>
    <col min="10755" max="10755" width="7.625" style="289" customWidth="1"/>
    <col min="10756" max="10756" width="3.625" style="289" customWidth="1"/>
    <col min="10757" max="10757" width="7.625" style="289" customWidth="1"/>
    <col min="10758" max="10758" width="35.625" style="289" customWidth="1"/>
    <col min="10759" max="10759" width="7.625" style="289" customWidth="1"/>
    <col min="10760" max="10760" width="3.625" style="289" customWidth="1"/>
    <col min="10761" max="10761" width="7.625" style="289" customWidth="1"/>
    <col min="10762" max="10762" width="35.625" style="289" customWidth="1"/>
    <col min="10763" max="10763" width="7.625" style="289" customWidth="1"/>
    <col min="10764" max="10764" width="3.625" style="289" customWidth="1"/>
    <col min="10765" max="10765" width="7.625" style="289" customWidth="1"/>
    <col min="10766" max="10766" width="35.625" style="289" customWidth="1"/>
    <col min="10767" max="10767" width="7.625" style="289" customWidth="1"/>
    <col min="10768" max="11003" width="9" style="289" customWidth="1"/>
    <col min="11004" max="11004" width="5" style="289" customWidth="1"/>
    <col min="11005" max="11007" width="14.75" style="289" customWidth="1"/>
    <col min="11008" max="11008" width="3.625" style="289"/>
    <col min="11009" max="11009" width="7.625" style="289" customWidth="1"/>
    <col min="11010" max="11010" width="35.625" style="289" customWidth="1"/>
    <col min="11011" max="11011" width="7.625" style="289" customWidth="1"/>
    <col min="11012" max="11012" width="3.625" style="289" customWidth="1"/>
    <col min="11013" max="11013" width="7.625" style="289" customWidth="1"/>
    <col min="11014" max="11014" width="35.625" style="289" customWidth="1"/>
    <col min="11015" max="11015" width="7.625" style="289" customWidth="1"/>
    <col min="11016" max="11016" width="3.625" style="289" customWidth="1"/>
    <col min="11017" max="11017" width="7.625" style="289" customWidth="1"/>
    <col min="11018" max="11018" width="35.625" style="289" customWidth="1"/>
    <col min="11019" max="11019" width="7.625" style="289" customWidth="1"/>
    <col min="11020" max="11020" width="3.625" style="289" customWidth="1"/>
    <col min="11021" max="11021" width="7.625" style="289" customWidth="1"/>
    <col min="11022" max="11022" width="35.625" style="289" customWidth="1"/>
    <col min="11023" max="11023" width="7.625" style="289" customWidth="1"/>
    <col min="11024" max="11259" width="9" style="289" customWidth="1"/>
    <col min="11260" max="11260" width="5" style="289" customWidth="1"/>
    <col min="11261" max="11263" width="14.75" style="289" customWidth="1"/>
    <col min="11264" max="11264" width="3.625" style="289"/>
    <col min="11265" max="11265" width="7.625" style="289" customWidth="1"/>
    <col min="11266" max="11266" width="35.625" style="289" customWidth="1"/>
    <col min="11267" max="11267" width="7.625" style="289" customWidth="1"/>
    <col min="11268" max="11268" width="3.625" style="289" customWidth="1"/>
    <col min="11269" max="11269" width="7.625" style="289" customWidth="1"/>
    <col min="11270" max="11270" width="35.625" style="289" customWidth="1"/>
    <col min="11271" max="11271" width="7.625" style="289" customWidth="1"/>
    <col min="11272" max="11272" width="3.625" style="289" customWidth="1"/>
    <col min="11273" max="11273" width="7.625" style="289" customWidth="1"/>
    <col min="11274" max="11274" width="35.625" style="289" customWidth="1"/>
    <col min="11275" max="11275" width="7.625" style="289" customWidth="1"/>
    <col min="11276" max="11276" width="3.625" style="289" customWidth="1"/>
    <col min="11277" max="11277" width="7.625" style="289" customWidth="1"/>
    <col min="11278" max="11278" width="35.625" style="289" customWidth="1"/>
    <col min="11279" max="11279" width="7.625" style="289" customWidth="1"/>
    <col min="11280" max="11515" width="9" style="289" customWidth="1"/>
    <col min="11516" max="11516" width="5" style="289" customWidth="1"/>
    <col min="11517" max="11519" width="14.75" style="289" customWidth="1"/>
    <col min="11520" max="11520" width="3.625" style="289"/>
    <col min="11521" max="11521" width="7.625" style="289" customWidth="1"/>
    <col min="11522" max="11522" width="35.625" style="289" customWidth="1"/>
    <col min="11523" max="11523" width="7.625" style="289" customWidth="1"/>
    <col min="11524" max="11524" width="3.625" style="289" customWidth="1"/>
    <col min="11525" max="11525" width="7.625" style="289" customWidth="1"/>
    <col min="11526" max="11526" width="35.625" style="289" customWidth="1"/>
    <col min="11527" max="11527" width="7.625" style="289" customWidth="1"/>
    <col min="11528" max="11528" width="3.625" style="289" customWidth="1"/>
    <col min="11529" max="11529" width="7.625" style="289" customWidth="1"/>
    <col min="11530" max="11530" width="35.625" style="289" customWidth="1"/>
    <col min="11531" max="11531" width="7.625" style="289" customWidth="1"/>
    <col min="11532" max="11532" width="3.625" style="289" customWidth="1"/>
    <col min="11533" max="11533" width="7.625" style="289" customWidth="1"/>
    <col min="11534" max="11534" width="35.625" style="289" customWidth="1"/>
    <col min="11535" max="11535" width="7.625" style="289" customWidth="1"/>
    <col min="11536" max="11771" width="9" style="289" customWidth="1"/>
    <col min="11772" max="11772" width="5" style="289" customWidth="1"/>
    <col min="11773" max="11775" width="14.75" style="289" customWidth="1"/>
    <col min="11776" max="11776" width="3.625" style="289"/>
    <col min="11777" max="11777" width="7.625" style="289" customWidth="1"/>
    <col min="11778" max="11778" width="35.625" style="289" customWidth="1"/>
    <col min="11779" max="11779" width="7.625" style="289" customWidth="1"/>
    <col min="11780" max="11780" width="3.625" style="289" customWidth="1"/>
    <col min="11781" max="11781" width="7.625" style="289" customWidth="1"/>
    <col min="11782" max="11782" width="35.625" style="289" customWidth="1"/>
    <col min="11783" max="11783" width="7.625" style="289" customWidth="1"/>
    <col min="11784" max="11784" width="3.625" style="289" customWidth="1"/>
    <col min="11785" max="11785" width="7.625" style="289" customWidth="1"/>
    <col min="11786" max="11786" width="35.625" style="289" customWidth="1"/>
    <col min="11787" max="11787" width="7.625" style="289" customWidth="1"/>
    <col min="11788" max="11788" width="3.625" style="289" customWidth="1"/>
    <col min="11789" max="11789" width="7.625" style="289" customWidth="1"/>
    <col min="11790" max="11790" width="35.625" style="289" customWidth="1"/>
    <col min="11791" max="11791" width="7.625" style="289" customWidth="1"/>
    <col min="11792" max="12027" width="9" style="289" customWidth="1"/>
    <col min="12028" max="12028" width="5" style="289" customWidth="1"/>
    <col min="12029" max="12031" width="14.75" style="289" customWidth="1"/>
    <col min="12032" max="12032" width="3.625" style="289"/>
    <col min="12033" max="12033" width="7.625" style="289" customWidth="1"/>
    <col min="12034" max="12034" width="35.625" style="289" customWidth="1"/>
    <col min="12035" max="12035" width="7.625" style="289" customWidth="1"/>
    <col min="12036" max="12036" width="3.625" style="289" customWidth="1"/>
    <col min="12037" max="12037" width="7.625" style="289" customWidth="1"/>
    <col min="12038" max="12038" width="35.625" style="289" customWidth="1"/>
    <col min="12039" max="12039" width="7.625" style="289" customWidth="1"/>
    <col min="12040" max="12040" width="3.625" style="289" customWidth="1"/>
    <col min="12041" max="12041" width="7.625" style="289" customWidth="1"/>
    <col min="12042" max="12042" width="35.625" style="289" customWidth="1"/>
    <col min="12043" max="12043" width="7.625" style="289" customWidth="1"/>
    <col min="12044" max="12044" width="3.625" style="289" customWidth="1"/>
    <col min="12045" max="12045" width="7.625" style="289" customWidth="1"/>
    <col min="12046" max="12046" width="35.625" style="289" customWidth="1"/>
    <col min="12047" max="12047" width="7.625" style="289" customWidth="1"/>
    <col min="12048" max="12283" width="9" style="289" customWidth="1"/>
    <col min="12284" max="12284" width="5" style="289" customWidth="1"/>
    <col min="12285" max="12287" width="14.75" style="289" customWidth="1"/>
    <col min="12288" max="12288" width="3.625" style="289"/>
    <col min="12289" max="12289" width="7.625" style="289" customWidth="1"/>
    <col min="12290" max="12290" width="35.625" style="289" customWidth="1"/>
    <col min="12291" max="12291" width="7.625" style="289" customWidth="1"/>
    <col min="12292" max="12292" width="3.625" style="289" customWidth="1"/>
    <col min="12293" max="12293" width="7.625" style="289" customWidth="1"/>
    <col min="12294" max="12294" width="35.625" style="289" customWidth="1"/>
    <col min="12295" max="12295" width="7.625" style="289" customWidth="1"/>
    <col min="12296" max="12296" width="3.625" style="289" customWidth="1"/>
    <col min="12297" max="12297" width="7.625" style="289" customWidth="1"/>
    <col min="12298" max="12298" width="35.625" style="289" customWidth="1"/>
    <col min="12299" max="12299" width="7.625" style="289" customWidth="1"/>
    <col min="12300" max="12300" width="3.625" style="289" customWidth="1"/>
    <col min="12301" max="12301" width="7.625" style="289" customWidth="1"/>
    <col min="12302" max="12302" width="35.625" style="289" customWidth="1"/>
    <col min="12303" max="12303" width="7.625" style="289" customWidth="1"/>
    <col min="12304" max="12539" width="9" style="289" customWidth="1"/>
    <col min="12540" max="12540" width="5" style="289" customWidth="1"/>
    <col min="12541" max="12543" width="14.75" style="289" customWidth="1"/>
    <col min="12544" max="12544" width="3.625" style="289"/>
    <col min="12545" max="12545" width="7.625" style="289" customWidth="1"/>
    <col min="12546" max="12546" width="35.625" style="289" customWidth="1"/>
    <col min="12547" max="12547" width="7.625" style="289" customWidth="1"/>
    <col min="12548" max="12548" width="3.625" style="289" customWidth="1"/>
    <col min="12549" max="12549" width="7.625" style="289" customWidth="1"/>
    <col min="12550" max="12550" width="35.625" style="289" customWidth="1"/>
    <col min="12551" max="12551" width="7.625" style="289" customWidth="1"/>
    <col min="12552" max="12552" width="3.625" style="289" customWidth="1"/>
    <col min="12553" max="12553" width="7.625" style="289" customWidth="1"/>
    <col min="12554" max="12554" width="35.625" style="289" customWidth="1"/>
    <col min="12555" max="12555" width="7.625" style="289" customWidth="1"/>
    <col min="12556" max="12556" width="3.625" style="289" customWidth="1"/>
    <col min="12557" max="12557" width="7.625" style="289" customWidth="1"/>
    <col min="12558" max="12558" width="35.625" style="289" customWidth="1"/>
    <col min="12559" max="12559" width="7.625" style="289" customWidth="1"/>
    <col min="12560" max="12795" width="9" style="289" customWidth="1"/>
    <col min="12796" max="12796" width="5" style="289" customWidth="1"/>
    <col min="12797" max="12799" width="14.75" style="289" customWidth="1"/>
    <col min="12800" max="12800" width="3.625" style="289"/>
    <col min="12801" max="12801" width="7.625" style="289" customWidth="1"/>
    <col min="12802" max="12802" width="35.625" style="289" customWidth="1"/>
    <col min="12803" max="12803" width="7.625" style="289" customWidth="1"/>
    <col min="12804" max="12804" width="3.625" style="289" customWidth="1"/>
    <col min="12805" max="12805" width="7.625" style="289" customWidth="1"/>
    <col min="12806" max="12806" width="35.625" style="289" customWidth="1"/>
    <col min="12807" max="12807" width="7.625" style="289" customWidth="1"/>
    <col min="12808" max="12808" width="3.625" style="289" customWidth="1"/>
    <col min="12809" max="12809" width="7.625" style="289" customWidth="1"/>
    <col min="12810" max="12810" width="35.625" style="289" customWidth="1"/>
    <col min="12811" max="12811" width="7.625" style="289" customWidth="1"/>
    <col min="12812" max="12812" width="3.625" style="289" customWidth="1"/>
    <col min="12813" max="12813" width="7.625" style="289" customWidth="1"/>
    <col min="12814" max="12814" width="35.625" style="289" customWidth="1"/>
    <col min="12815" max="12815" width="7.625" style="289" customWidth="1"/>
    <col min="12816" max="13051" width="9" style="289" customWidth="1"/>
    <col min="13052" max="13052" width="5" style="289" customWidth="1"/>
    <col min="13053" max="13055" width="14.75" style="289" customWidth="1"/>
    <col min="13056" max="13056" width="3.625" style="289"/>
    <col min="13057" max="13057" width="7.625" style="289" customWidth="1"/>
    <col min="13058" max="13058" width="35.625" style="289" customWidth="1"/>
    <col min="13059" max="13059" width="7.625" style="289" customWidth="1"/>
    <col min="13060" max="13060" width="3.625" style="289" customWidth="1"/>
    <col min="13061" max="13061" width="7.625" style="289" customWidth="1"/>
    <col min="13062" max="13062" width="35.625" style="289" customWidth="1"/>
    <col min="13063" max="13063" width="7.625" style="289" customWidth="1"/>
    <col min="13064" max="13064" width="3.625" style="289" customWidth="1"/>
    <col min="13065" max="13065" width="7.625" style="289" customWidth="1"/>
    <col min="13066" max="13066" width="35.625" style="289" customWidth="1"/>
    <col min="13067" max="13067" width="7.625" style="289" customWidth="1"/>
    <col min="13068" max="13068" width="3.625" style="289" customWidth="1"/>
    <col min="13069" max="13069" width="7.625" style="289" customWidth="1"/>
    <col min="13070" max="13070" width="35.625" style="289" customWidth="1"/>
    <col min="13071" max="13071" width="7.625" style="289" customWidth="1"/>
    <col min="13072" max="13307" width="9" style="289" customWidth="1"/>
    <col min="13308" max="13308" width="5" style="289" customWidth="1"/>
    <col min="13309" max="13311" width="14.75" style="289" customWidth="1"/>
    <col min="13312" max="13312" width="3.625" style="289"/>
    <col min="13313" max="13313" width="7.625" style="289" customWidth="1"/>
    <col min="13314" max="13314" width="35.625" style="289" customWidth="1"/>
    <col min="13315" max="13315" width="7.625" style="289" customWidth="1"/>
    <col min="13316" max="13316" width="3.625" style="289" customWidth="1"/>
    <col min="13317" max="13317" width="7.625" style="289" customWidth="1"/>
    <col min="13318" max="13318" width="35.625" style="289" customWidth="1"/>
    <col min="13319" max="13319" width="7.625" style="289" customWidth="1"/>
    <col min="13320" max="13320" width="3.625" style="289" customWidth="1"/>
    <col min="13321" max="13321" width="7.625" style="289" customWidth="1"/>
    <col min="13322" max="13322" width="35.625" style="289" customWidth="1"/>
    <col min="13323" max="13323" width="7.625" style="289" customWidth="1"/>
    <col min="13324" max="13324" width="3.625" style="289" customWidth="1"/>
    <col min="13325" max="13325" width="7.625" style="289" customWidth="1"/>
    <col min="13326" max="13326" width="35.625" style="289" customWidth="1"/>
    <col min="13327" max="13327" width="7.625" style="289" customWidth="1"/>
    <col min="13328" max="13563" width="9" style="289" customWidth="1"/>
    <col min="13564" max="13564" width="5" style="289" customWidth="1"/>
    <col min="13565" max="13567" width="14.75" style="289" customWidth="1"/>
    <col min="13568" max="13568" width="3.625" style="289"/>
    <col min="13569" max="13569" width="7.625" style="289" customWidth="1"/>
    <col min="13570" max="13570" width="35.625" style="289" customWidth="1"/>
    <col min="13571" max="13571" width="7.625" style="289" customWidth="1"/>
    <col min="13572" max="13572" width="3.625" style="289" customWidth="1"/>
    <col min="13573" max="13573" width="7.625" style="289" customWidth="1"/>
    <col min="13574" max="13574" width="35.625" style="289" customWidth="1"/>
    <col min="13575" max="13575" width="7.625" style="289" customWidth="1"/>
    <col min="13576" max="13576" width="3.625" style="289" customWidth="1"/>
    <col min="13577" max="13577" width="7.625" style="289" customWidth="1"/>
    <col min="13578" max="13578" width="35.625" style="289" customWidth="1"/>
    <col min="13579" max="13579" width="7.625" style="289" customWidth="1"/>
    <col min="13580" max="13580" width="3.625" style="289" customWidth="1"/>
    <col min="13581" max="13581" width="7.625" style="289" customWidth="1"/>
    <col min="13582" max="13582" width="35.625" style="289" customWidth="1"/>
    <col min="13583" max="13583" width="7.625" style="289" customWidth="1"/>
    <col min="13584" max="13819" width="9" style="289" customWidth="1"/>
    <col min="13820" max="13820" width="5" style="289" customWidth="1"/>
    <col min="13821" max="13823" width="14.75" style="289" customWidth="1"/>
    <col min="13824" max="13824" width="3.625" style="289"/>
    <col min="13825" max="13825" width="7.625" style="289" customWidth="1"/>
    <col min="13826" max="13826" width="35.625" style="289" customWidth="1"/>
    <col min="13827" max="13827" width="7.625" style="289" customWidth="1"/>
    <col min="13828" max="13828" width="3.625" style="289" customWidth="1"/>
    <col min="13829" max="13829" width="7.625" style="289" customWidth="1"/>
    <col min="13830" max="13830" width="35.625" style="289" customWidth="1"/>
    <col min="13831" max="13831" width="7.625" style="289" customWidth="1"/>
    <col min="13832" max="13832" width="3.625" style="289" customWidth="1"/>
    <col min="13833" max="13833" width="7.625" style="289" customWidth="1"/>
    <col min="13834" max="13834" width="35.625" style="289" customWidth="1"/>
    <col min="13835" max="13835" width="7.625" style="289" customWidth="1"/>
    <col min="13836" max="13836" width="3.625" style="289" customWidth="1"/>
    <col min="13837" max="13837" width="7.625" style="289" customWidth="1"/>
    <col min="13838" max="13838" width="35.625" style="289" customWidth="1"/>
    <col min="13839" max="13839" width="7.625" style="289" customWidth="1"/>
    <col min="13840" max="14075" width="9" style="289" customWidth="1"/>
    <col min="14076" max="14076" width="5" style="289" customWidth="1"/>
    <col min="14077" max="14079" width="14.75" style="289" customWidth="1"/>
    <col min="14080" max="14080" width="3.625" style="289"/>
    <col min="14081" max="14081" width="7.625" style="289" customWidth="1"/>
    <col min="14082" max="14082" width="35.625" style="289" customWidth="1"/>
    <col min="14083" max="14083" width="7.625" style="289" customWidth="1"/>
    <col min="14084" max="14084" width="3.625" style="289" customWidth="1"/>
    <col min="14085" max="14085" width="7.625" style="289" customWidth="1"/>
    <col min="14086" max="14086" width="35.625" style="289" customWidth="1"/>
    <col min="14087" max="14087" width="7.625" style="289" customWidth="1"/>
    <col min="14088" max="14088" width="3.625" style="289" customWidth="1"/>
    <col min="14089" max="14089" width="7.625" style="289" customWidth="1"/>
    <col min="14090" max="14090" width="35.625" style="289" customWidth="1"/>
    <col min="14091" max="14091" width="7.625" style="289" customWidth="1"/>
    <col min="14092" max="14092" width="3.625" style="289" customWidth="1"/>
    <col min="14093" max="14093" width="7.625" style="289" customWidth="1"/>
    <col min="14094" max="14094" width="35.625" style="289" customWidth="1"/>
    <col min="14095" max="14095" width="7.625" style="289" customWidth="1"/>
    <col min="14096" max="14331" width="9" style="289" customWidth="1"/>
    <col min="14332" max="14332" width="5" style="289" customWidth="1"/>
    <col min="14333" max="14335" width="14.75" style="289" customWidth="1"/>
    <col min="14336" max="14336" width="3.625" style="289"/>
    <col min="14337" max="14337" width="7.625" style="289" customWidth="1"/>
    <col min="14338" max="14338" width="35.625" style="289" customWidth="1"/>
    <col min="14339" max="14339" width="7.625" style="289" customWidth="1"/>
    <col min="14340" max="14340" width="3.625" style="289" customWidth="1"/>
    <col min="14341" max="14341" width="7.625" style="289" customWidth="1"/>
    <col min="14342" max="14342" width="35.625" style="289" customWidth="1"/>
    <col min="14343" max="14343" width="7.625" style="289" customWidth="1"/>
    <col min="14344" max="14344" width="3.625" style="289" customWidth="1"/>
    <col min="14345" max="14345" width="7.625" style="289" customWidth="1"/>
    <col min="14346" max="14346" width="35.625" style="289" customWidth="1"/>
    <col min="14347" max="14347" width="7.625" style="289" customWidth="1"/>
    <col min="14348" max="14348" width="3.625" style="289" customWidth="1"/>
    <col min="14349" max="14349" width="7.625" style="289" customWidth="1"/>
    <col min="14350" max="14350" width="35.625" style="289" customWidth="1"/>
    <col min="14351" max="14351" width="7.625" style="289" customWidth="1"/>
    <col min="14352" max="14587" width="9" style="289" customWidth="1"/>
    <col min="14588" max="14588" width="5" style="289" customWidth="1"/>
    <col min="14589" max="14591" width="14.75" style="289" customWidth="1"/>
    <col min="14592" max="14592" width="3.625" style="289"/>
    <col min="14593" max="14593" width="7.625" style="289" customWidth="1"/>
    <col min="14594" max="14594" width="35.625" style="289" customWidth="1"/>
    <col min="14595" max="14595" width="7.625" style="289" customWidth="1"/>
    <col min="14596" max="14596" width="3.625" style="289" customWidth="1"/>
    <col min="14597" max="14597" width="7.625" style="289" customWidth="1"/>
    <col min="14598" max="14598" width="35.625" style="289" customWidth="1"/>
    <col min="14599" max="14599" width="7.625" style="289" customWidth="1"/>
    <col min="14600" max="14600" width="3.625" style="289" customWidth="1"/>
    <col min="14601" max="14601" width="7.625" style="289" customWidth="1"/>
    <col min="14602" max="14602" width="35.625" style="289" customWidth="1"/>
    <col min="14603" max="14603" width="7.625" style="289" customWidth="1"/>
    <col min="14604" max="14604" width="3.625" style="289" customWidth="1"/>
    <col min="14605" max="14605" width="7.625" style="289" customWidth="1"/>
    <col min="14606" max="14606" width="35.625" style="289" customWidth="1"/>
    <col min="14607" max="14607" width="7.625" style="289" customWidth="1"/>
    <col min="14608" max="14843" width="9" style="289" customWidth="1"/>
    <col min="14844" max="14844" width="5" style="289" customWidth="1"/>
    <col min="14845" max="14847" width="14.75" style="289" customWidth="1"/>
    <col min="14848" max="14848" width="3.625" style="289"/>
    <col min="14849" max="14849" width="7.625" style="289" customWidth="1"/>
    <col min="14850" max="14850" width="35.625" style="289" customWidth="1"/>
    <col min="14851" max="14851" width="7.625" style="289" customWidth="1"/>
    <col min="14852" max="14852" width="3.625" style="289" customWidth="1"/>
    <col min="14853" max="14853" width="7.625" style="289" customWidth="1"/>
    <col min="14854" max="14854" width="35.625" style="289" customWidth="1"/>
    <col min="14855" max="14855" width="7.625" style="289" customWidth="1"/>
    <col min="14856" max="14856" width="3.625" style="289" customWidth="1"/>
    <col min="14857" max="14857" width="7.625" style="289" customWidth="1"/>
    <col min="14858" max="14858" width="35.625" style="289" customWidth="1"/>
    <col min="14859" max="14859" width="7.625" style="289" customWidth="1"/>
    <col min="14860" max="14860" width="3.625" style="289" customWidth="1"/>
    <col min="14861" max="14861" width="7.625" style="289" customWidth="1"/>
    <col min="14862" max="14862" width="35.625" style="289" customWidth="1"/>
    <col min="14863" max="14863" width="7.625" style="289" customWidth="1"/>
    <col min="14864" max="15099" width="9" style="289" customWidth="1"/>
    <col min="15100" max="15100" width="5" style="289" customWidth="1"/>
    <col min="15101" max="15103" width="14.75" style="289" customWidth="1"/>
    <col min="15104" max="15104" width="3.625" style="289"/>
    <col min="15105" max="15105" width="7.625" style="289" customWidth="1"/>
    <col min="15106" max="15106" width="35.625" style="289" customWidth="1"/>
    <col min="15107" max="15107" width="7.625" style="289" customWidth="1"/>
    <col min="15108" max="15108" width="3.625" style="289" customWidth="1"/>
    <col min="15109" max="15109" width="7.625" style="289" customWidth="1"/>
    <col min="15110" max="15110" width="35.625" style="289" customWidth="1"/>
    <col min="15111" max="15111" width="7.625" style="289" customWidth="1"/>
    <col min="15112" max="15112" width="3.625" style="289" customWidth="1"/>
    <col min="15113" max="15113" width="7.625" style="289" customWidth="1"/>
    <col min="15114" max="15114" width="35.625" style="289" customWidth="1"/>
    <col min="15115" max="15115" width="7.625" style="289" customWidth="1"/>
    <col min="15116" max="15116" width="3.625" style="289" customWidth="1"/>
    <col min="15117" max="15117" width="7.625" style="289" customWidth="1"/>
    <col min="15118" max="15118" width="35.625" style="289" customWidth="1"/>
    <col min="15119" max="15119" width="7.625" style="289" customWidth="1"/>
    <col min="15120" max="15355" width="9" style="289" customWidth="1"/>
    <col min="15356" max="15356" width="5" style="289" customWidth="1"/>
    <col min="15357" max="15359" width="14.75" style="289" customWidth="1"/>
    <col min="15360" max="15360" width="3.625" style="289"/>
    <col min="15361" max="15361" width="7.625" style="289" customWidth="1"/>
    <col min="15362" max="15362" width="35.625" style="289" customWidth="1"/>
    <col min="15363" max="15363" width="7.625" style="289" customWidth="1"/>
    <col min="15364" max="15364" width="3.625" style="289" customWidth="1"/>
    <col min="15365" max="15365" width="7.625" style="289" customWidth="1"/>
    <col min="15366" max="15366" width="35.625" style="289" customWidth="1"/>
    <col min="15367" max="15367" width="7.625" style="289" customWidth="1"/>
    <col min="15368" max="15368" width="3.625" style="289" customWidth="1"/>
    <col min="15369" max="15369" width="7.625" style="289" customWidth="1"/>
    <col min="15370" max="15370" width="35.625" style="289" customWidth="1"/>
    <col min="15371" max="15371" width="7.625" style="289" customWidth="1"/>
    <col min="15372" max="15372" width="3.625" style="289" customWidth="1"/>
    <col min="15373" max="15373" width="7.625" style="289" customWidth="1"/>
    <col min="15374" max="15374" width="35.625" style="289" customWidth="1"/>
    <col min="15375" max="15375" width="7.625" style="289" customWidth="1"/>
    <col min="15376" max="15611" width="9" style="289" customWidth="1"/>
    <col min="15612" max="15612" width="5" style="289" customWidth="1"/>
    <col min="15613" max="15615" width="14.75" style="289" customWidth="1"/>
    <col min="15616" max="15616" width="3.625" style="289"/>
    <col min="15617" max="15617" width="7.625" style="289" customWidth="1"/>
    <col min="15618" max="15618" width="35.625" style="289" customWidth="1"/>
    <col min="15619" max="15619" width="7.625" style="289" customWidth="1"/>
    <col min="15620" max="15620" width="3.625" style="289" customWidth="1"/>
    <col min="15621" max="15621" width="7.625" style="289" customWidth="1"/>
    <col min="15622" max="15622" width="35.625" style="289" customWidth="1"/>
    <col min="15623" max="15623" width="7.625" style="289" customWidth="1"/>
    <col min="15624" max="15624" width="3.625" style="289" customWidth="1"/>
    <col min="15625" max="15625" width="7.625" style="289" customWidth="1"/>
    <col min="15626" max="15626" width="35.625" style="289" customWidth="1"/>
    <col min="15627" max="15627" width="7.625" style="289" customWidth="1"/>
    <col min="15628" max="15628" width="3.625" style="289" customWidth="1"/>
    <col min="15629" max="15629" width="7.625" style="289" customWidth="1"/>
    <col min="15630" max="15630" width="35.625" style="289" customWidth="1"/>
    <col min="15631" max="15631" width="7.625" style="289" customWidth="1"/>
    <col min="15632" max="15867" width="9" style="289" customWidth="1"/>
    <col min="15868" max="15868" width="5" style="289" customWidth="1"/>
    <col min="15869" max="15871" width="14.75" style="289" customWidth="1"/>
    <col min="15872" max="15872" width="3.625" style="289"/>
    <col min="15873" max="15873" width="7.625" style="289" customWidth="1"/>
    <col min="15874" max="15874" width="35.625" style="289" customWidth="1"/>
    <col min="15875" max="15875" width="7.625" style="289" customWidth="1"/>
    <col min="15876" max="15876" width="3.625" style="289" customWidth="1"/>
    <col min="15877" max="15877" width="7.625" style="289" customWidth="1"/>
    <col min="15878" max="15878" width="35.625" style="289" customWidth="1"/>
    <col min="15879" max="15879" width="7.625" style="289" customWidth="1"/>
    <col min="15880" max="15880" width="3.625" style="289" customWidth="1"/>
    <col min="15881" max="15881" width="7.625" style="289" customWidth="1"/>
    <col min="15882" max="15882" width="35.625" style="289" customWidth="1"/>
    <col min="15883" max="15883" width="7.625" style="289" customWidth="1"/>
    <col min="15884" max="15884" width="3.625" style="289" customWidth="1"/>
    <col min="15885" max="15885" width="7.625" style="289" customWidth="1"/>
    <col min="15886" max="15886" width="35.625" style="289" customWidth="1"/>
    <col min="15887" max="15887" width="7.625" style="289" customWidth="1"/>
    <col min="15888" max="16123" width="9" style="289" customWidth="1"/>
    <col min="16124" max="16124" width="5" style="289" customWidth="1"/>
    <col min="16125" max="16127" width="14.75" style="289" customWidth="1"/>
    <col min="16128" max="16128" width="3.625" style="289"/>
    <col min="16129" max="16129" width="7.625" style="289" customWidth="1"/>
    <col min="16130" max="16130" width="35.625" style="289" customWidth="1"/>
    <col min="16131" max="16131" width="7.625" style="289" customWidth="1"/>
    <col min="16132" max="16132" width="3.625" style="289" customWidth="1"/>
    <col min="16133" max="16133" width="7.625" style="289" customWidth="1"/>
    <col min="16134" max="16134" width="35.625" style="289" customWidth="1"/>
    <col min="16135" max="16135" width="7.625" style="289" customWidth="1"/>
    <col min="16136" max="16136" width="3.625" style="289" customWidth="1"/>
    <col min="16137" max="16137" width="7.625" style="289" customWidth="1"/>
    <col min="16138" max="16138" width="35.625" style="289" customWidth="1"/>
    <col min="16139" max="16139" width="7.625" style="289" customWidth="1"/>
    <col min="16140" max="16140" width="3.625" style="289" customWidth="1"/>
    <col min="16141" max="16141" width="7.625" style="289" customWidth="1"/>
    <col min="16142" max="16142" width="35.625" style="289" customWidth="1"/>
    <col min="16143" max="16143" width="7.625" style="289" customWidth="1"/>
    <col min="16144" max="16379" width="9" style="289" customWidth="1"/>
    <col min="16380" max="16380" width="5" style="289" customWidth="1"/>
    <col min="16381" max="16383" width="14.75" style="289" customWidth="1"/>
    <col min="16384" max="16384" width="3.625" style="289"/>
  </cols>
  <sheetData>
    <row r="2" spans="1:15" x14ac:dyDescent="0.15">
      <c r="A2" s="283" t="s">
        <v>394</v>
      </c>
      <c r="B2" s="283"/>
      <c r="C2" s="284"/>
    </row>
    <row r="4" spans="1:15" x14ac:dyDescent="0.15">
      <c r="A4" s="290" t="s">
        <v>395</v>
      </c>
      <c r="B4" s="290" t="s">
        <v>396</v>
      </c>
      <c r="C4" s="290" t="s">
        <v>397</v>
      </c>
      <c r="E4" s="290" t="s">
        <v>398</v>
      </c>
      <c r="F4" s="290" t="s">
        <v>396</v>
      </c>
      <c r="G4" s="290" t="s">
        <v>397</v>
      </c>
      <c r="I4" s="290" t="s">
        <v>398</v>
      </c>
      <c r="J4" s="290" t="s">
        <v>396</v>
      </c>
      <c r="K4" s="290" t="s">
        <v>397</v>
      </c>
      <c r="M4" s="290" t="s">
        <v>398</v>
      </c>
      <c r="N4" s="290" t="s">
        <v>396</v>
      </c>
      <c r="O4" s="291" t="s">
        <v>399</v>
      </c>
    </row>
    <row r="5" spans="1:15" ht="24.95" customHeight="1" x14ac:dyDescent="0.15">
      <c r="A5" s="292" t="s">
        <v>400</v>
      </c>
      <c r="B5" s="293" t="s">
        <v>401</v>
      </c>
      <c r="C5" s="294">
        <v>85</v>
      </c>
      <c r="D5" s="286"/>
      <c r="E5" s="292" t="s">
        <v>402</v>
      </c>
      <c r="F5" s="293" t="s">
        <v>403</v>
      </c>
      <c r="G5" s="295">
        <v>34</v>
      </c>
      <c r="I5" s="292" t="s">
        <v>404</v>
      </c>
      <c r="J5" s="293" t="s">
        <v>405</v>
      </c>
      <c r="K5" s="294">
        <v>59</v>
      </c>
      <c r="L5" s="286"/>
      <c r="M5" s="292" t="s">
        <v>406</v>
      </c>
      <c r="N5" s="293" t="s">
        <v>407</v>
      </c>
      <c r="O5" s="294">
        <v>79</v>
      </c>
    </row>
    <row r="6" spans="1:15" ht="24.95" customHeight="1" x14ac:dyDescent="0.15">
      <c r="A6" s="292"/>
      <c r="B6" s="293" t="s">
        <v>408</v>
      </c>
      <c r="C6" s="294">
        <v>86</v>
      </c>
      <c r="D6" s="286"/>
      <c r="E6" s="292"/>
      <c r="F6" s="293" t="s">
        <v>409</v>
      </c>
      <c r="G6" s="295">
        <v>35</v>
      </c>
      <c r="I6" s="292"/>
      <c r="J6" s="293" t="s">
        <v>410</v>
      </c>
      <c r="K6" s="294">
        <v>130</v>
      </c>
      <c r="L6" s="286"/>
      <c r="M6" s="292"/>
      <c r="N6" s="293" t="s">
        <v>411</v>
      </c>
      <c r="O6" s="294">
        <v>158</v>
      </c>
    </row>
    <row r="7" spans="1:15" ht="24.95" customHeight="1" x14ac:dyDescent="0.15">
      <c r="A7" s="292" t="s">
        <v>412</v>
      </c>
      <c r="B7" s="293" t="s">
        <v>413</v>
      </c>
      <c r="C7" s="294">
        <v>6</v>
      </c>
      <c r="D7" s="286"/>
      <c r="E7" s="292"/>
      <c r="F7" s="293" t="s">
        <v>414</v>
      </c>
      <c r="G7" s="295">
        <v>108</v>
      </c>
      <c r="I7" s="292"/>
      <c r="J7" s="293" t="s">
        <v>415</v>
      </c>
      <c r="K7" s="294">
        <v>131</v>
      </c>
      <c r="L7" s="286"/>
      <c r="M7" s="292"/>
      <c r="N7" s="293" t="s">
        <v>416</v>
      </c>
      <c r="O7" s="294">
        <v>159</v>
      </c>
    </row>
    <row r="8" spans="1:15" ht="24.95" customHeight="1" x14ac:dyDescent="0.15">
      <c r="A8" s="292"/>
      <c r="B8" s="293" t="s">
        <v>417</v>
      </c>
      <c r="C8" s="294">
        <v>87</v>
      </c>
      <c r="D8" s="286"/>
      <c r="E8" s="292"/>
      <c r="F8" s="293" t="s">
        <v>418</v>
      </c>
      <c r="G8" s="295">
        <v>109</v>
      </c>
      <c r="I8" s="292"/>
      <c r="J8" s="293" t="s">
        <v>419</v>
      </c>
      <c r="K8" s="294">
        <v>132</v>
      </c>
      <c r="L8" s="286"/>
      <c r="M8" s="292"/>
      <c r="N8" s="293" t="s">
        <v>420</v>
      </c>
      <c r="O8" s="294">
        <v>160</v>
      </c>
    </row>
    <row r="9" spans="1:15" ht="24.95" customHeight="1" x14ac:dyDescent="0.15">
      <c r="A9" s="292"/>
      <c r="B9" s="293" t="s">
        <v>421</v>
      </c>
      <c r="C9" s="294">
        <v>88</v>
      </c>
      <c r="D9" s="286"/>
      <c r="E9" s="292" t="s">
        <v>422</v>
      </c>
      <c r="F9" s="293" t="s">
        <v>423</v>
      </c>
      <c r="G9" s="295">
        <v>110</v>
      </c>
      <c r="I9" s="292"/>
      <c r="J9" s="293" t="s">
        <v>424</v>
      </c>
      <c r="K9" s="294">
        <v>133</v>
      </c>
      <c r="L9" s="286"/>
      <c r="M9" s="292" t="s">
        <v>425</v>
      </c>
      <c r="N9" s="293" t="s">
        <v>426</v>
      </c>
      <c r="O9" s="296">
        <v>80</v>
      </c>
    </row>
    <row r="10" spans="1:15" ht="24.95" customHeight="1" x14ac:dyDescent="0.15">
      <c r="A10" s="292" t="s">
        <v>427</v>
      </c>
      <c r="B10" s="297" t="s">
        <v>428</v>
      </c>
      <c r="C10" s="294">
        <v>7</v>
      </c>
      <c r="D10" s="286"/>
      <c r="E10" s="292"/>
      <c r="F10" s="293" t="s">
        <v>429</v>
      </c>
      <c r="G10" s="295">
        <v>111</v>
      </c>
      <c r="I10" s="292"/>
      <c r="J10" s="293" t="s">
        <v>430</v>
      </c>
      <c r="K10" s="294">
        <v>134</v>
      </c>
      <c r="L10" s="286"/>
      <c r="M10" s="292"/>
      <c r="N10" s="293" t="s">
        <v>431</v>
      </c>
      <c r="O10" s="296">
        <v>161</v>
      </c>
    </row>
    <row r="11" spans="1:15" ht="24.95" customHeight="1" x14ac:dyDescent="0.15">
      <c r="A11" s="292"/>
      <c r="B11" s="297"/>
      <c r="C11" s="294">
        <v>8</v>
      </c>
      <c r="D11" s="286"/>
      <c r="E11" s="292" t="s">
        <v>432</v>
      </c>
      <c r="F11" s="293" t="s">
        <v>433</v>
      </c>
      <c r="G11" s="295">
        <v>37</v>
      </c>
      <c r="I11" s="292"/>
      <c r="J11" s="293" t="s">
        <v>434</v>
      </c>
      <c r="K11" s="294">
        <v>135</v>
      </c>
      <c r="L11" s="286"/>
      <c r="M11" s="292"/>
      <c r="N11" s="298" t="s">
        <v>435</v>
      </c>
      <c r="O11" s="296">
        <v>162</v>
      </c>
    </row>
    <row r="12" spans="1:15" ht="24.95" customHeight="1" x14ac:dyDescent="0.15">
      <c r="A12" s="292"/>
      <c r="B12" s="293" t="s">
        <v>436</v>
      </c>
      <c r="C12" s="294">
        <v>9</v>
      </c>
      <c r="D12" s="286"/>
      <c r="E12" s="292"/>
      <c r="F12" s="293" t="s">
        <v>437</v>
      </c>
      <c r="G12" s="295">
        <v>38</v>
      </c>
      <c r="I12" s="292" t="s">
        <v>438</v>
      </c>
      <c r="J12" s="293" t="s">
        <v>439</v>
      </c>
      <c r="K12" s="294">
        <v>61</v>
      </c>
      <c r="L12" s="286"/>
      <c r="M12" s="292"/>
      <c r="N12" s="298" t="s">
        <v>440</v>
      </c>
      <c r="O12" s="296">
        <v>163</v>
      </c>
    </row>
    <row r="13" spans="1:15" ht="24.95" customHeight="1" x14ac:dyDescent="0.15">
      <c r="A13" s="292"/>
      <c r="B13" s="293" t="s">
        <v>441</v>
      </c>
      <c r="C13" s="294">
        <v>89</v>
      </c>
      <c r="D13" s="286"/>
      <c r="E13" s="292"/>
      <c r="F13" s="293" t="s">
        <v>442</v>
      </c>
      <c r="G13" s="295">
        <v>39</v>
      </c>
      <c r="I13" s="292"/>
      <c r="J13" s="293" t="s">
        <v>443</v>
      </c>
      <c r="K13" s="294">
        <v>62</v>
      </c>
      <c r="L13" s="286"/>
      <c r="M13" s="292"/>
      <c r="N13" s="298" t="s">
        <v>444</v>
      </c>
      <c r="O13" s="296">
        <v>164</v>
      </c>
    </row>
    <row r="14" spans="1:15" ht="24.95" customHeight="1" x14ac:dyDescent="0.15">
      <c r="A14" s="292"/>
      <c r="B14" s="293" t="s">
        <v>445</v>
      </c>
      <c r="C14" s="294">
        <v>90</v>
      </c>
      <c r="D14" s="286"/>
      <c r="E14" s="292"/>
      <c r="F14" s="293" t="s">
        <v>446</v>
      </c>
      <c r="G14" s="295">
        <v>112</v>
      </c>
      <c r="I14" s="292"/>
      <c r="J14" s="293" t="s">
        <v>447</v>
      </c>
      <c r="K14" s="294">
        <v>136</v>
      </c>
      <c r="L14" s="286"/>
      <c r="M14" s="292" t="s">
        <v>448</v>
      </c>
      <c r="N14" s="293" t="s">
        <v>449</v>
      </c>
      <c r="O14" s="296">
        <v>82</v>
      </c>
    </row>
    <row r="15" spans="1:15" ht="24.95" customHeight="1" x14ac:dyDescent="0.15">
      <c r="A15" s="292" t="s">
        <v>450</v>
      </c>
      <c r="B15" s="297" t="s">
        <v>451</v>
      </c>
      <c r="C15" s="299">
        <v>10</v>
      </c>
      <c r="D15" s="286"/>
      <c r="E15" s="292"/>
      <c r="F15" s="293" t="s">
        <v>452</v>
      </c>
      <c r="G15" s="295">
        <v>113</v>
      </c>
      <c r="I15" s="292"/>
      <c r="J15" s="293" t="s">
        <v>453</v>
      </c>
      <c r="K15" s="294">
        <v>137</v>
      </c>
      <c r="L15" s="286"/>
      <c r="M15" s="292"/>
      <c r="N15" s="293" t="s">
        <v>454</v>
      </c>
      <c r="O15" s="296">
        <v>166</v>
      </c>
    </row>
    <row r="16" spans="1:15" ht="24.95" customHeight="1" x14ac:dyDescent="0.15">
      <c r="A16" s="292"/>
      <c r="B16" s="297"/>
      <c r="C16" s="299"/>
      <c r="D16" s="286"/>
      <c r="E16" s="292" t="s">
        <v>455</v>
      </c>
      <c r="F16" s="293" t="s">
        <v>456</v>
      </c>
      <c r="G16" s="295">
        <v>40</v>
      </c>
      <c r="I16" s="292" t="s">
        <v>457</v>
      </c>
      <c r="J16" s="293" t="s">
        <v>458</v>
      </c>
      <c r="K16" s="294">
        <v>63</v>
      </c>
      <c r="L16" s="286"/>
      <c r="M16" s="292"/>
      <c r="N16" s="293" t="s">
        <v>459</v>
      </c>
      <c r="O16" s="296">
        <v>167</v>
      </c>
    </row>
    <row r="17" spans="1:15" ht="24.95" customHeight="1" x14ac:dyDescent="0.15">
      <c r="A17" s="292"/>
      <c r="B17" s="293" t="s">
        <v>460</v>
      </c>
      <c r="C17" s="294">
        <v>11</v>
      </c>
      <c r="D17" s="286"/>
      <c r="E17" s="292"/>
      <c r="F17" s="293" t="s">
        <v>461</v>
      </c>
      <c r="G17" s="295">
        <v>41</v>
      </c>
      <c r="I17" s="292"/>
      <c r="J17" s="293" t="s">
        <v>462</v>
      </c>
      <c r="K17" s="294">
        <v>64</v>
      </c>
      <c r="L17" s="286"/>
      <c r="M17" s="292"/>
      <c r="N17" s="293" t="s">
        <v>463</v>
      </c>
      <c r="O17" s="296">
        <v>168</v>
      </c>
    </row>
    <row r="18" spans="1:15" ht="24.95" customHeight="1" x14ac:dyDescent="0.15">
      <c r="A18" s="292"/>
      <c r="B18" s="293" t="s">
        <v>464</v>
      </c>
      <c r="C18" s="294">
        <v>91</v>
      </c>
      <c r="D18" s="286"/>
      <c r="E18" s="292"/>
      <c r="F18" s="293" t="s">
        <v>465</v>
      </c>
      <c r="G18" s="295">
        <v>114</v>
      </c>
      <c r="I18" s="292"/>
      <c r="J18" s="293" t="s">
        <v>466</v>
      </c>
      <c r="K18" s="294">
        <v>138</v>
      </c>
      <c r="L18" s="286"/>
      <c r="M18" s="300" t="s">
        <v>467</v>
      </c>
      <c r="N18" s="293" t="s">
        <v>468</v>
      </c>
      <c r="O18" s="296">
        <v>83</v>
      </c>
    </row>
    <row r="19" spans="1:15" ht="24.95" customHeight="1" x14ac:dyDescent="0.15">
      <c r="A19" s="292"/>
      <c r="B19" s="293" t="s">
        <v>469</v>
      </c>
      <c r="C19" s="294">
        <v>92</v>
      </c>
      <c r="D19" s="286"/>
      <c r="E19" s="292" t="s">
        <v>470</v>
      </c>
      <c r="F19" s="298" t="s">
        <v>471</v>
      </c>
      <c r="G19" s="295">
        <v>43</v>
      </c>
      <c r="I19" s="292"/>
      <c r="J19" s="293" t="s">
        <v>472</v>
      </c>
      <c r="K19" s="294">
        <v>139</v>
      </c>
      <c r="L19" s="286"/>
      <c r="M19" s="300"/>
      <c r="N19" s="293" t="s">
        <v>473</v>
      </c>
      <c r="O19" s="296">
        <v>169</v>
      </c>
    </row>
    <row r="20" spans="1:15" ht="24.95" customHeight="1" x14ac:dyDescent="0.15">
      <c r="A20" s="301" t="s">
        <v>474</v>
      </c>
      <c r="B20" s="302" t="s">
        <v>475</v>
      </c>
      <c r="C20" s="303">
        <v>12</v>
      </c>
      <c r="D20" s="286"/>
      <c r="E20" s="292"/>
      <c r="F20" s="293" t="s">
        <v>476</v>
      </c>
      <c r="G20" s="295">
        <v>115</v>
      </c>
      <c r="I20" s="292" t="s">
        <v>477</v>
      </c>
      <c r="J20" s="298" t="s">
        <v>478</v>
      </c>
      <c r="K20" s="294">
        <v>65</v>
      </c>
      <c r="L20" s="286"/>
      <c r="M20" s="300"/>
      <c r="N20" s="293" t="s">
        <v>479</v>
      </c>
      <c r="O20" s="296">
        <v>170</v>
      </c>
    </row>
    <row r="21" spans="1:15" ht="24.95" customHeight="1" x14ac:dyDescent="0.15">
      <c r="A21" s="301"/>
      <c r="B21" s="302" t="s">
        <v>480</v>
      </c>
      <c r="C21" s="303">
        <v>13</v>
      </c>
      <c r="D21" s="286"/>
      <c r="E21" s="292" t="s">
        <v>481</v>
      </c>
      <c r="F21" s="293" t="s">
        <v>482</v>
      </c>
      <c r="G21" s="295">
        <v>44</v>
      </c>
      <c r="I21" s="292"/>
      <c r="J21" s="293" t="s">
        <v>483</v>
      </c>
      <c r="K21" s="294">
        <v>66</v>
      </c>
      <c r="L21" s="286"/>
      <c r="M21" s="292" t="s">
        <v>484</v>
      </c>
      <c r="N21" s="293" t="s">
        <v>485</v>
      </c>
      <c r="O21" s="296">
        <v>84</v>
      </c>
    </row>
    <row r="22" spans="1:15" ht="24.95" customHeight="1" x14ac:dyDescent="0.15">
      <c r="A22" s="301"/>
      <c r="B22" s="302" t="s">
        <v>486</v>
      </c>
      <c r="C22" s="303">
        <v>14</v>
      </c>
      <c r="D22" s="286"/>
      <c r="E22" s="292"/>
      <c r="F22" s="293" t="s">
        <v>487</v>
      </c>
      <c r="G22" s="295">
        <v>116</v>
      </c>
      <c r="I22" s="292"/>
      <c r="J22" s="293" t="s">
        <v>488</v>
      </c>
      <c r="K22" s="294">
        <v>69</v>
      </c>
      <c r="L22" s="286"/>
      <c r="M22" s="292"/>
      <c r="N22" s="293" t="s">
        <v>489</v>
      </c>
      <c r="O22" s="294">
        <v>171</v>
      </c>
    </row>
    <row r="23" spans="1:15" ht="24.95" customHeight="1" x14ac:dyDescent="0.15">
      <c r="A23" s="301"/>
      <c r="B23" s="304" t="s">
        <v>490</v>
      </c>
      <c r="C23" s="303">
        <v>15</v>
      </c>
      <c r="D23" s="286"/>
      <c r="E23" s="292"/>
      <c r="F23" s="305" t="s">
        <v>491</v>
      </c>
      <c r="G23" s="306">
        <v>117</v>
      </c>
      <c r="I23" s="292"/>
      <c r="J23" s="293" t="s">
        <v>492</v>
      </c>
      <c r="K23" s="294">
        <v>70</v>
      </c>
      <c r="L23" s="286"/>
      <c r="M23" s="290" t="s">
        <v>493</v>
      </c>
      <c r="N23" s="290" t="s">
        <v>396</v>
      </c>
      <c r="O23" s="291" t="s">
        <v>399</v>
      </c>
    </row>
    <row r="24" spans="1:15" ht="24.95" customHeight="1" x14ac:dyDescent="0.15">
      <c r="A24" s="301"/>
      <c r="B24" s="302" t="s">
        <v>494</v>
      </c>
      <c r="C24" s="303">
        <v>16</v>
      </c>
      <c r="D24" s="286"/>
      <c r="E24" s="292"/>
      <c r="F24" s="305" t="s">
        <v>495</v>
      </c>
      <c r="G24" s="306">
        <v>118</v>
      </c>
      <c r="I24" s="292"/>
      <c r="J24" s="293" t="s">
        <v>496</v>
      </c>
      <c r="K24" s="294">
        <v>140</v>
      </c>
      <c r="L24" s="286"/>
      <c r="M24" s="307" t="s">
        <v>497</v>
      </c>
      <c r="N24" s="293" t="s">
        <v>498</v>
      </c>
      <c r="O24" s="296">
        <v>10018</v>
      </c>
    </row>
    <row r="25" spans="1:15" ht="24.95" customHeight="1" x14ac:dyDescent="0.15">
      <c r="A25" s="307" t="s">
        <v>499</v>
      </c>
      <c r="B25" s="293" t="s">
        <v>500</v>
      </c>
      <c r="C25" s="294">
        <v>93</v>
      </c>
      <c r="D25" s="286"/>
      <c r="E25" s="292" t="s">
        <v>501</v>
      </c>
      <c r="F25" s="293" t="s">
        <v>502</v>
      </c>
      <c r="G25" s="295">
        <v>45</v>
      </c>
      <c r="I25" s="292"/>
      <c r="J25" s="293" t="s">
        <v>503</v>
      </c>
      <c r="K25" s="294">
        <v>141</v>
      </c>
      <c r="L25" s="286"/>
      <c r="M25" s="307" t="s">
        <v>504</v>
      </c>
      <c r="N25" s="293" t="s">
        <v>505</v>
      </c>
      <c r="O25" s="296">
        <v>10002</v>
      </c>
    </row>
    <row r="26" spans="1:15" ht="24.95" customHeight="1" x14ac:dyDescent="0.15">
      <c r="A26" s="292" t="s">
        <v>506</v>
      </c>
      <c r="B26" s="293" t="s">
        <v>507</v>
      </c>
      <c r="C26" s="294">
        <v>19</v>
      </c>
      <c r="D26" s="286"/>
      <c r="E26" s="292"/>
      <c r="F26" s="293" t="s">
        <v>508</v>
      </c>
      <c r="G26" s="295">
        <v>46</v>
      </c>
      <c r="I26" s="292" t="s">
        <v>509</v>
      </c>
      <c r="J26" s="293" t="s">
        <v>510</v>
      </c>
      <c r="K26" s="294">
        <v>71</v>
      </c>
      <c r="L26" s="286"/>
      <c r="M26" s="307" t="s">
        <v>511</v>
      </c>
      <c r="N26" s="293" t="s">
        <v>512</v>
      </c>
      <c r="O26" s="296">
        <v>10003</v>
      </c>
    </row>
    <row r="27" spans="1:15" ht="24.95" customHeight="1" x14ac:dyDescent="0.15">
      <c r="A27" s="292"/>
      <c r="B27" s="293" t="s">
        <v>513</v>
      </c>
      <c r="C27" s="294">
        <v>20</v>
      </c>
      <c r="D27" s="286"/>
      <c r="E27" s="292"/>
      <c r="F27" s="293" t="s">
        <v>514</v>
      </c>
      <c r="G27" s="306">
        <v>119</v>
      </c>
      <c r="I27" s="292"/>
      <c r="J27" s="293" t="s">
        <v>515</v>
      </c>
      <c r="K27" s="294">
        <v>142</v>
      </c>
      <c r="L27" s="286"/>
      <c r="M27" s="308" t="s">
        <v>516</v>
      </c>
      <c r="N27" s="293" t="s">
        <v>517</v>
      </c>
      <c r="O27" s="296">
        <v>10004</v>
      </c>
    </row>
    <row r="28" spans="1:15" ht="24.95" customHeight="1" x14ac:dyDescent="0.15">
      <c r="A28" s="292"/>
      <c r="B28" s="293" t="s">
        <v>518</v>
      </c>
      <c r="C28" s="294">
        <v>94</v>
      </c>
      <c r="D28" s="286"/>
      <c r="E28" s="292"/>
      <c r="F28" s="293" t="s">
        <v>519</v>
      </c>
      <c r="G28" s="306">
        <v>120</v>
      </c>
      <c r="I28" s="292"/>
      <c r="J28" s="293" t="s">
        <v>520</v>
      </c>
      <c r="K28" s="294">
        <v>143</v>
      </c>
      <c r="L28" s="286"/>
      <c r="M28" s="307" t="s">
        <v>521</v>
      </c>
      <c r="N28" s="293" t="s">
        <v>522</v>
      </c>
      <c r="O28" s="296">
        <v>10005</v>
      </c>
    </row>
    <row r="29" spans="1:15" ht="24.95" customHeight="1" x14ac:dyDescent="0.15">
      <c r="A29" s="292" t="s">
        <v>523</v>
      </c>
      <c r="B29" s="293" t="s">
        <v>524</v>
      </c>
      <c r="C29" s="294">
        <v>95</v>
      </c>
      <c r="D29" s="286"/>
      <c r="E29" s="307" t="s">
        <v>525</v>
      </c>
      <c r="F29" s="293" t="s">
        <v>526</v>
      </c>
      <c r="G29" s="295">
        <v>121</v>
      </c>
      <c r="I29" s="292"/>
      <c r="J29" s="293" t="s">
        <v>527</v>
      </c>
      <c r="K29" s="294">
        <v>144</v>
      </c>
      <c r="L29" s="286"/>
      <c r="M29" s="292" t="s">
        <v>528</v>
      </c>
      <c r="N29" s="293" t="s">
        <v>529</v>
      </c>
      <c r="O29" s="296">
        <v>10006</v>
      </c>
    </row>
    <row r="30" spans="1:15" ht="24.95" customHeight="1" x14ac:dyDescent="0.15">
      <c r="A30" s="292"/>
      <c r="B30" s="293" t="s">
        <v>530</v>
      </c>
      <c r="C30" s="294">
        <v>96</v>
      </c>
      <c r="D30" s="286"/>
      <c r="E30" s="292" t="s">
        <v>531</v>
      </c>
      <c r="F30" s="293" t="s">
        <v>532</v>
      </c>
      <c r="G30" s="295">
        <v>48</v>
      </c>
      <c r="I30" s="292"/>
      <c r="J30" s="293" t="s">
        <v>533</v>
      </c>
      <c r="K30" s="294">
        <v>145</v>
      </c>
      <c r="L30" s="286"/>
      <c r="M30" s="292"/>
      <c r="N30" s="293" t="s">
        <v>534</v>
      </c>
      <c r="O30" s="296">
        <v>10007</v>
      </c>
    </row>
    <row r="31" spans="1:15" ht="24.95" customHeight="1" x14ac:dyDescent="0.15">
      <c r="A31" s="292"/>
      <c r="B31" s="293" t="s">
        <v>535</v>
      </c>
      <c r="C31" s="294">
        <v>97</v>
      </c>
      <c r="D31" s="286"/>
      <c r="E31" s="292"/>
      <c r="F31" s="293" t="s">
        <v>536</v>
      </c>
      <c r="G31" s="295">
        <v>49</v>
      </c>
      <c r="I31" s="292" t="s">
        <v>537</v>
      </c>
      <c r="J31" s="293" t="s">
        <v>538</v>
      </c>
      <c r="K31" s="294">
        <v>72</v>
      </c>
      <c r="L31" s="286"/>
      <c r="M31" s="292"/>
      <c r="N31" s="293" t="s">
        <v>539</v>
      </c>
      <c r="O31" s="296">
        <v>10019</v>
      </c>
    </row>
    <row r="32" spans="1:15" ht="24.95" customHeight="1" x14ac:dyDescent="0.15">
      <c r="A32" s="292" t="s">
        <v>540</v>
      </c>
      <c r="B32" s="293" t="s">
        <v>541</v>
      </c>
      <c r="C32" s="294">
        <v>98</v>
      </c>
      <c r="D32" s="286"/>
      <c r="E32" s="292" t="s">
        <v>542</v>
      </c>
      <c r="F32" s="293" t="s">
        <v>543</v>
      </c>
      <c r="G32" s="295">
        <v>50</v>
      </c>
      <c r="I32" s="292"/>
      <c r="J32" s="293" t="s">
        <v>544</v>
      </c>
      <c r="K32" s="294">
        <v>73</v>
      </c>
      <c r="L32" s="286"/>
      <c r="M32" s="292" t="s">
        <v>545</v>
      </c>
      <c r="N32" s="293" t="s">
        <v>546</v>
      </c>
      <c r="O32" s="296">
        <v>10008</v>
      </c>
    </row>
    <row r="33" spans="1:21" ht="24.95" customHeight="1" x14ac:dyDescent="0.15">
      <c r="A33" s="292"/>
      <c r="B33" s="293" t="s">
        <v>547</v>
      </c>
      <c r="C33" s="294">
        <v>99</v>
      </c>
      <c r="D33" s="286"/>
      <c r="E33" s="292"/>
      <c r="F33" s="293" t="s">
        <v>548</v>
      </c>
      <c r="G33" s="295">
        <v>51</v>
      </c>
      <c r="I33" s="292"/>
      <c r="J33" s="293" t="s">
        <v>549</v>
      </c>
      <c r="K33" s="294">
        <v>146</v>
      </c>
      <c r="L33" s="286"/>
      <c r="M33" s="292"/>
      <c r="N33" s="293" t="s">
        <v>550</v>
      </c>
      <c r="O33" s="296">
        <v>10009</v>
      </c>
    </row>
    <row r="34" spans="1:21" ht="24.95" customHeight="1" x14ac:dyDescent="0.15">
      <c r="A34" s="292"/>
      <c r="B34" s="293" t="s">
        <v>551</v>
      </c>
      <c r="C34" s="294">
        <v>100</v>
      </c>
      <c r="D34" s="286"/>
      <c r="E34" s="292" t="s">
        <v>552</v>
      </c>
      <c r="F34" s="293" t="s">
        <v>553</v>
      </c>
      <c r="G34" s="295">
        <v>122</v>
      </c>
      <c r="I34" s="292"/>
      <c r="J34" s="293" t="s">
        <v>554</v>
      </c>
      <c r="K34" s="294">
        <v>147</v>
      </c>
      <c r="L34" s="286"/>
      <c r="M34" s="307" t="s">
        <v>555</v>
      </c>
      <c r="N34" s="293" t="s">
        <v>556</v>
      </c>
      <c r="O34" s="296">
        <v>10010</v>
      </c>
    </row>
    <row r="35" spans="1:21" ht="24.95" customHeight="1" x14ac:dyDescent="0.15">
      <c r="A35" s="292" t="s">
        <v>557</v>
      </c>
      <c r="B35" s="293" t="s">
        <v>558</v>
      </c>
      <c r="C35" s="294">
        <v>23</v>
      </c>
      <c r="D35" s="286"/>
      <c r="E35" s="292"/>
      <c r="F35" s="293" t="s">
        <v>559</v>
      </c>
      <c r="G35" s="295">
        <v>123</v>
      </c>
      <c r="I35" s="292"/>
      <c r="J35" s="293" t="s">
        <v>560</v>
      </c>
      <c r="K35" s="294">
        <v>148</v>
      </c>
      <c r="L35" s="286"/>
      <c r="M35" s="292" t="s">
        <v>561</v>
      </c>
      <c r="N35" s="293" t="s">
        <v>562</v>
      </c>
      <c r="O35" s="296">
        <v>10011</v>
      </c>
    </row>
    <row r="36" spans="1:21" ht="24.95" customHeight="1" x14ac:dyDescent="0.15">
      <c r="A36" s="292"/>
      <c r="B36" s="293" t="s">
        <v>563</v>
      </c>
      <c r="C36" s="294">
        <v>101</v>
      </c>
      <c r="D36" s="286"/>
      <c r="E36" s="292" t="s">
        <v>564</v>
      </c>
      <c r="F36" s="293" t="s">
        <v>565</v>
      </c>
      <c r="G36" s="295">
        <v>52</v>
      </c>
      <c r="I36" s="292"/>
      <c r="J36" s="293" t="s">
        <v>566</v>
      </c>
      <c r="K36" s="294">
        <v>149</v>
      </c>
      <c r="L36" s="286"/>
      <c r="M36" s="292"/>
      <c r="N36" s="293" t="s">
        <v>567</v>
      </c>
      <c r="O36" s="296">
        <v>10020</v>
      </c>
    </row>
    <row r="37" spans="1:21" ht="24.95" customHeight="1" x14ac:dyDescent="0.15">
      <c r="A37" s="309" t="s">
        <v>568</v>
      </c>
      <c r="B37" s="310" t="s">
        <v>569</v>
      </c>
      <c r="C37" s="311">
        <v>24</v>
      </c>
      <c r="D37" s="286"/>
      <c r="E37" s="292"/>
      <c r="F37" s="293" t="s">
        <v>570</v>
      </c>
      <c r="G37" s="295">
        <v>53</v>
      </c>
      <c r="I37" s="292"/>
      <c r="J37" s="293" t="s">
        <v>571</v>
      </c>
      <c r="K37" s="294">
        <v>150</v>
      </c>
      <c r="L37" s="286"/>
      <c r="M37" s="307" t="s">
        <v>572</v>
      </c>
      <c r="N37" s="293" t="s">
        <v>573</v>
      </c>
      <c r="O37" s="296">
        <v>10012</v>
      </c>
    </row>
    <row r="38" spans="1:21" ht="24.95" customHeight="1" x14ac:dyDescent="0.15">
      <c r="A38" s="292" t="s">
        <v>574</v>
      </c>
      <c r="B38" s="293" t="s">
        <v>575</v>
      </c>
      <c r="C38" s="294">
        <v>25</v>
      </c>
      <c r="D38" s="286"/>
      <c r="E38" s="292"/>
      <c r="F38" s="293" t="s">
        <v>576</v>
      </c>
      <c r="G38" s="295">
        <v>54</v>
      </c>
      <c r="I38" s="292" t="s">
        <v>577</v>
      </c>
      <c r="J38" s="293" t="s">
        <v>578</v>
      </c>
      <c r="K38" s="294">
        <v>151</v>
      </c>
      <c r="L38" s="286"/>
      <c r="M38" s="292" t="s">
        <v>579</v>
      </c>
      <c r="N38" s="293" t="s">
        <v>580</v>
      </c>
      <c r="O38" s="296">
        <v>10013</v>
      </c>
    </row>
    <row r="39" spans="1:21" ht="24.95" customHeight="1" x14ac:dyDescent="0.15">
      <c r="A39" s="292"/>
      <c r="B39" s="293" t="s">
        <v>581</v>
      </c>
      <c r="C39" s="294">
        <v>26</v>
      </c>
      <c r="D39" s="286"/>
      <c r="E39" s="292"/>
      <c r="F39" s="293" t="s">
        <v>582</v>
      </c>
      <c r="G39" s="312">
        <v>124</v>
      </c>
      <c r="I39" s="292"/>
      <c r="J39" s="293" t="s">
        <v>583</v>
      </c>
      <c r="K39" s="294">
        <v>152</v>
      </c>
      <c r="L39" s="286"/>
      <c r="M39" s="292"/>
      <c r="N39" s="298" t="s">
        <v>584</v>
      </c>
      <c r="O39" s="296">
        <v>10021</v>
      </c>
      <c r="P39" s="286"/>
      <c r="Q39" s="286"/>
      <c r="R39" s="286"/>
      <c r="S39" s="286"/>
      <c r="T39" s="286"/>
      <c r="U39" s="286"/>
    </row>
    <row r="40" spans="1:21" ht="24.95" customHeight="1" x14ac:dyDescent="0.15">
      <c r="A40" s="292" t="s">
        <v>585</v>
      </c>
      <c r="B40" s="293" t="s">
        <v>586</v>
      </c>
      <c r="C40" s="313">
        <v>27</v>
      </c>
      <c r="D40" s="286"/>
      <c r="E40" s="292" t="s">
        <v>587</v>
      </c>
      <c r="F40" s="293" t="s">
        <v>588</v>
      </c>
      <c r="G40" s="294">
        <v>55</v>
      </c>
      <c r="I40" s="307" t="s">
        <v>589</v>
      </c>
      <c r="J40" s="293" t="s">
        <v>590</v>
      </c>
      <c r="K40" s="294">
        <v>74</v>
      </c>
      <c r="L40" s="286"/>
      <c r="M40" s="292" t="s">
        <v>591</v>
      </c>
      <c r="N40" s="298" t="s">
        <v>592</v>
      </c>
      <c r="O40" s="296">
        <v>10014</v>
      </c>
      <c r="P40" s="286"/>
      <c r="Q40" s="286"/>
      <c r="R40" s="286"/>
      <c r="S40" s="286"/>
      <c r="T40" s="286"/>
      <c r="U40" s="286"/>
    </row>
    <row r="41" spans="1:21" ht="24.95" customHeight="1" x14ac:dyDescent="0.15">
      <c r="A41" s="292"/>
      <c r="B41" s="293" t="s">
        <v>593</v>
      </c>
      <c r="C41" s="313">
        <v>102</v>
      </c>
      <c r="D41" s="286"/>
      <c r="E41" s="292"/>
      <c r="F41" s="293" t="s">
        <v>594</v>
      </c>
      <c r="G41" s="294">
        <v>125</v>
      </c>
      <c r="I41" s="292" t="s">
        <v>595</v>
      </c>
      <c r="J41" s="293" t="s">
        <v>596</v>
      </c>
      <c r="K41" s="294">
        <v>154</v>
      </c>
      <c r="L41" s="286"/>
      <c r="M41" s="292"/>
      <c r="N41" s="293" t="s">
        <v>597</v>
      </c>
      <c r="O41" s="296">
        <v>10015</v>
      </c>
      <c r="P41" s="286"/>
      <c r="Q41" s="286"/>
      <c r="R41" s="286"/>
      <c r="S41" s="286"/>
      <c r="T41" s="286"/>
      <c r="U41" s="286"/>
    </row>
    <row r="42" spans="1:21" ht="24.95" customHeight="1" x14ac:dyDescent="0.15">
      <c r="A42" s="292" t="s">
        <v>598</v>
      </c>
      <c r="B42" s="293" t="s">
        <v>599</v>
      </c>
      <c r="C42" s="295">
        <v>103</v>
      </c>
      <c r="D42" s="286"/>
      <c r="E42" s="292" t="s">
        <v>600</v>
      </c>
      <c r="F42" s="298" t="s">
        <v>601</v>
      </c>
      <c r="G42" s="294">
        <v>126</v>
      </c>
      <c r="I42" s="292"/>
      <c r="J42" s="293" t="s">
        <v>602</v>
      </c>
      <c r="K42" s="294">
        <v>75</v>
      </c>
      <c r="L42" s="286"/>
      <c r="M42" s="292"/>
      <c r="N42" s="298" t="s">
        <v>603</v>
      </c>
      <c r="O42" s="296">
        <v>10022</v>
      </c>
      <c r="P42" s="286"/>
      <c r="Q42" s="286"/>
      <c r="R42" s="286"/>
      <c r="S42" s="286"/>
      <c r="T42" s="286"/>
      <c r="U42" s="286"/>
    </row>
    <row r="43" spans="1:21" ht="24.95" customHeight="1" x14ac:dyDescent="0.15">
      <c r="A43" s="292"/>
      <c r="B43" s="293" t="s">
        <v>604</v>
      </c>
      <c r="C43" s="295">
        <v>104</v>
      </c>
      <c r="D43" s="286"/>
      <c r="E43" s="292"/>
      <c r="F43" s="298" t="s">
        <v>605</v>
      </c>
      <c r="G43" s="294">
        <v>127</v>
      </c>
      <c r="I43" s="292"/>
      <c r="J43" s="293" t="s">
        <v>606</v>
      </c>
      <c r="K43" s="294">
        <v>76</v>
      </c>
      <c r="L43" s="286"/>
      <c r="M43" s="292"/>
      <c r="N43" s="293" t="s">
        <v>607</v>
      </c>
      <c r="O43" s="296">
        <v>10023</v>
      </c>
    </row>
    <row r="44" spans="1:21" ht="24.95" customHeight="1" x14ac:dyDescent="0.15">
      <c r="A44" s="292"/>
      <c r="B44" s="293" t="s">
        <v>608</v>
      </c>
      <c r="C44" s="295">
        <v>105</v>
      </c>
      <c r="D44" s="286"/>
      <c r="E44" s="292" t="s">
        <v>609</v>
      </c>
      <c r="F44" s="293" t="s">
        <v>610</v>
      </c>
      <c r="G44" s="294">
        <v>57</v>
      </c>
      <c r="I44" s="292" t="s">
        <v>611</v>
      </c>
      <c r="J44" s="293" t="s">
        <v>612</v>
      </c>
      <c r="K44" s="294">
        <v>155</v>
      </c>
      <c r="L44" s="286"/>
      <c r="M44" s="307" t="s">
        <v>613</v>
      </c>
      <c r="N44" s="293" t="s">
        <v>614</v>
      </c>
      <c r="O44" s="296">
        <v>10016</v>
      </c>
    </row>
    <row r="45" spans="1:21" ht="24.95" customHeight="1" x14ac:dyDescent="0.15">
      <c r="A45" s="292" t="s">
        <v>615</v>
      </c>
      <c r="B45" s="293" t="s">
        <v>616</v>
      </c>
      <c r="C45" s="295">
        <v>28</v>
      </c>
      <c r="D45" s="286"/>
      <c r="E45" s="292"/>
      <c r="F45" s="293" t="s">
        <v>617</v>
      </c>
      <c r="G45" s="294">
        <v>58</v>
      </c>
      <c r="I45" s="292"/>
      <c r="J45" s="293" t="s">
        <v>618</v>
      </c>
      <c r="K45" s="294">
        <v>156</v>
      </c>
      <c r="L45" s="286"/>
      <c r="M45" s="307" t="s">
        <v>619</v>
      </c>
      <c r="N45" s="293" t="s">
        <v>620</v>
      </c>
      <c r="O45" s="296">
        <v>10017</v>
      </c>
    </row>
    <row r="46" spans="1:21" ht="24.95" customHeight="1" x14ac:dyDescent="0.15">
      <c r="A46" s="292"/>
      <c r="B46" s="293" t="s">
        <v>621</v>
      </c>
      <c r="C46" s="295">
        <v>29</v>
      </c>
      <c r="D46" s="286"/>
      <c r="E46" s="292"/>
      <c r="F46" s="293" t="s">
        <v>622</v>
      </c>
      <c r="G46" s="294">
        <v>128</v>
      </c>
      <c r="I46" s="292"/>
      <c r="J46" s="293" t="s">
        <v>623</v>
      </c>
      <c r="K46" s="294">
        <v>157</v>
      </c>
      <c r="L46" s="286"/>
      <c r="M46" s="307" t="s">
        <v>624</v>
      </c>
      <c r="N46" s="293" t="s">
        <v>625</v>
      </c>
      <c r="O46" s="296">
        <v>10024</v>
      </c>
    </row>
    <row r="47" spans="1:21" ht="24.95" customHeight="1" x14ac:dyDescent="0.15">
      <c r="A47" s="292" t="s">
        <v>626</v>
      </c>
      <c r="B47" s="293" t="s">
        <v>627</v>
      </c>
      <c r="C47" s="295">
        <v>30</v>
      </c>
      <c r="D47" s="286"/>
      <c r="E47" s="292"/>
      <c r="F47" s="293" t="s">
        <v>628</v>
      </c>
      <c r="G47" s="294">
        <v>129</v>
      </c>
      <c r="I47" s="292" t="s">
        <v>629</v>
      </c>
      <c r="J47" s="293" t="s">
        <v>630</v>
      </c>
      <c r="K47" s="294">
        <v>77</v>
      </c>
      <c r="L47" s="286"/>
    </row>
    <row r="48" spans="1:21" ht="24.95" customHeight="1" x14ac:dyDescent="0.15">
      <c r="A48" s="292"/>
      <c r="B48" s="293" t="s">
        <v>631</v>
      </c>
      <c r="C48" s="295">
        <v>33</v>
      </c>
      <c r="D48" s="286"/>
      <c r="I48" s="292"/>
      <c r="J48" s="293" t="s">
        <v>632</v>
      </c>
      <c r="K48" s="294">
        <v>78</v>
      </c>
      <c r="L48" s="286"/>
    </row>
    <row r="49" spans="1:15" ht="24.95" customHeight="1" x14ac:dyDescent="0.15">
      <c r="A49" s="292"/>
      <c r="B49" s="293" t="s">
        <v>633</v>
      </c>
      <c r="C49" s="295">
        <v>106</v>
      </c>
      <c r="D49" s="286"/>
      <c r="L49" s="286"/>
      <c r="M49" s="314"/>
      <c r="N49" s="315"/>
      <c r="O49" s="287"/>
    </row>
    <row r="50" spans="1:15" ht="24.95" customHeight="1" x14ac:dyDescent="0.15">
      <c r="A50" s="292"/>
      <c r="B50" s="293" t="s">
        <v>634</v>
      </c>
      <c r="C50" s="295">
        <v>107</v>
      </c>
      <c r="D50" s="286"/>
      <c r="L50" s="286"/>
      <c r="M50" s="314"/>
      <c r="N50" s="315"/>
      <c r="O50" s="287"/>
    </row>
    <row r="51" spans="1:15" x14ac:dyDescent="0.15">
      <c r="A51" s="286"/>
      <c r="B51" s="286"/>
      <c r="C51" s="287"/>
      <c r="D51" s="286"/>
      <c r="L51" s="286"/>
      <c r="M51" s="314"/>
      <c r="N51" s="315"/>
      <c r="O51" s="287"/>
    </row>
    <row r="52" spans="1:15" x14ac:dyDescent="0.15">
      <c r="A52" s="286"/>
      <c r="B52" s="286"/>
      <c r="C52" s="287"/>
      <c r="D52" s="286"/>
      <c r="L52" s="286"/>
      <c r="M52" s="314"/>
      <c r="N52" s="315"/>
      <c r="O52" s="287"/>
    </row>
    <row r="53" spans="1:15" x14ac:dyDescent="0.15">
      <c r="A53" s="286"/>
      <c r="B53" s="286"/>
      <c r="C53" s="287"/>
      <c r="D53" s="286"/>
      <c r="L53" s="286"/>
      <c r="M53" s="286"/>
      <c r="N53" s="286"/>
      <c r="O53" s="287"/>
    </row>
    <row r="54" spans="1:15" x14ac:dyDescent="0.15">
      <c r="A54" s="286"/>
      <c r="B54" s="286"/>
      <c r="C54" s="287"/>
      <c r="D54" s="286"/>
      <c r="L54" s="286"/>
      <c r="M54" s="286"/>
      <c r="N54" s="286"/>
      <c r="O54" s="287"/>
    </row>
    <row r="55" spans="1:15" x14ac:dyDescent="0.15">
      <c r="A55" s="286"/>
      <c r="B55" s="286"/>
      <c r="C55" s="287"/>
      <c r="D55" s="286"/>
      <c r="L55" s="286"/>
      <c r="M55" s="286"/>
      <c r="N55" s="286"/>
      <c r="O55" s="287"/>
    </row>
    <row r="56" spans="1:15" x14ac:dyDescent="0.15">
      <c r="A56" s="286"/>
      <c r="B56" s="286"/>
      <c r="C56" s="287"/>
      <c r="D56" s="286"/>
      <c r="L56" s="286"/>
      <c r="M56" s="286"/>
      <c r="N56" s="286"/>
      <c r="O56" s="287"/>
    </row>
    <row r="57" spans="1:15" x14ac:dyDescent="0.15">
      <c r="A57" s="286"/>
      <c r="B57" s="286"/>
      <c r="C57" s="287"/>
      <c r="D57" s="286"/>
      <c r="L57" s="286"/>
      <c r="M57" s="286"/>
      <c r="N57" s="286"/>
      <c r="O57" s="287"/>
    </row>
    <row r="58" spans="1:15" x14ac:dyDescent="0.15">
      <c r="A58" s="286"/>
      <c r="B58" s="286"/>
      <c r="C58" s="287"/>
      <c r="D58" s="286"/>
      <c r="L58" s="286"/>
      <c r="M58" s="286"/>
      <c r="N58" s="286"/>
      <c r="O58" s="287"/>
    </row>
    <row r="59" spans="1:15" x14ac:dyDescent="0.15">
      <c r="A59" s="286"/>
      <c r="B59" s="286"/>
      <c r="C59" s="287"/>
      <c r="D59" s="286"/>
      <c r="L59" s="286"/>
      <c r="M59" s="286"/>
      <c r="N59" s="286"/>
      <c r="O59" s="287"/>
    </row>
    <row r="60" spans="1:15" x14ac:dyDescent="0.15">
      <c r="A60" s="286"/>
      <c r="B60" s="286"/>
      <c r="C60" s="287"/>
      <c r="D60" s="286"/>
      <c r="L60" s="286"/>
      <c r="M60" s="286"/>
      <c r="N60" s="286"/>
      <c r="O60" s="287"/>
    </row>
    <row r="61" spans="1:15" x14ac:dyDescent="0.15">
      <c r="B61" s="286"/>
      <c r="C61" s="287"/>
      <c r="D61" s="286"/>
    </row>
  </sheetData>
  <mergeCells count="52">
    <mergeCell ref="A47:A50"/>
    <mergeCell ref="I47:I48"/>
    <mergeCell ref="M38:M39"/>
    <mergeCell ref="A40:A41"/>
    <mergeCell ref="E40:E41"/>
    <mergeCell ref="M40:M43"/>
    <mergeCell ref="I41:I43"/>
    <mergeCell ref="A42:A44"/>
    <mergeCell ref="E42:E43"/>
    <mergeCell ref="E44:E47"/>
    <mergeCell ref="I44:I46"/>
    <mergeCell ref="A45:A46"/>
    <mergeCell ref="I31:I37"/>
    <mergeCell ref="A32:A34"/>
    <mergeCell ref="E32:E33"/>
    <mergeCell ref="M32:M33"/>
    <mergeCell ref="E34:E35"/>
    <mergeCell ref="A35:A36"/>
    <mergeCell ref="M35:M36"/>
    <mergeCell ref="E36:E39"/>
    <mergeCell ref="A38:A39"/>
    <mergeCell ref="I38:I39"/>
    <mergeCell ref="A20:A24"/>
    <mergeCell ref="I20:I25"/>
    <mergeCell ref="E21:E24"/>
    <mergeCell ref="M21:M22"/>
    <mergeCell ref="E25:E28"/>
    <mergeCell ref="A26:A28"/>
    <mergeCell ref="I26:I30"/>
    <mergeCell ref="A29:A31"/>
    <mergeCell ref="M29:M31"/>
    <mergeCell ref="E30:E31"/>
    <mergeCell ref="E11:E15"/>
    <mergeCell ref="I12:I15"/>
    <mergeCell ref="M14:M17"/>
    <mergeCell ref="A15:A19"/>
    <mergeCell ref="B15:B16"/>
    <mergeCell ref="C15:C16"/>
    <mergeCell ref="E16:E18"/>
    <mergeCell ref="I16:I19"/>
    <mergeCell ref="M18:M20"/>
    <mergeCell ref="E19:E20"/>
    <mergeCell ref="A2:B2"/>
    <mergeCell ref="A5:A6"/>
    <mergeCell ref="E5:E8"/>
    <mergeCell ref="I5:I11"/>
    <mergeCell ref="M5:M8"/>
    <mergeCell ref="A7:A9"/>
    <mergeCell ref="E9:E10"/>
    <mergeCell ref="M9:M13"/>
    <mergeCell ref="A10:A14"/>
    <mergeCell ref="B10:B11"/>
  </mergeCells>
  <phoneticPr fontId="5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企業情報報告書</vt:lpstr>
      <vt:lpstr>PRシートイメージ(入力後このようにＰＲシートが作られます）</vt:lpstr>
      <vt:lpstr>【その他の自治体の認定企業】登録コード一覧表</vt:lpstr>
      <vt:lpstr>'PRシートイメージ(入力後このようにＰＲシートが作られます）'!Print_Area</vt:lpstr>
      <vt:lpstr>企業情報報告書!Print_Area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2022-04-13T05:35:56Z</dcterms:created>
  <dcterms:modified xsi:type="dcterms:W3CDTF">2022-04-13T05:46:37Z</dcterms:modified>
</cp:coreProperties>
</file>