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etApp-549b.kikan-ad.esb.mhlw.go.jp\NAS\HKHAFS\Desktop\"/>
    </mc:Choice>
  </mc:AlternateContent>
  <bookViews>
    <workbookView xWindow="-105" yWindow="495" windowWidth="23250" windowHeight="12570"/>
  </bookViews>
  <sheets>
    <sheet name="Sheet1" sheetId="1" r:id="rId1"/>
  </sheets>
  <definedNames>
    <definedName name="_xlnm.Print_Area" localSheetId="0">Sheet1!$A$1:$U$40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2" i="1" l="1"/>
  <c r="T32" i="1" s="1"/>
  <c r="R31" i="1"/>
  <c r="T31" i="1" s="1"/>
  <c r="R22" i="1"/>
  <c r="T22" i="1" s="1"/>
  <c r="R23" i="1"/>
  <c r="T23" i="1" s="1"/>
  <c r="R21" i="1"/>
  <c r="T21" i="1" s="1"/>
  <c r="R14" i="1"/>
  <c r="T14" i="1"/>
  <c r="P14" i="1"/>
  <c r="R16" i="1" l="1"/>
  <c r="T16" i="1" s="1"/>
</calcChain>
</file>

<file path=xl/sharedStrings.xml><?xml version="1.0" encoding="utf-8"?>
<sst xmlns="http://schemas.openxmlformats.org/spreadsheetml/2006/main" count="140" uniqueCount="32">
  <si>
    <t>育児時短就業期間等に係る証明書　（別紙）週所定労働時間算定補助シート</t>
    <rPh sb="17" eb="19">
      <t>ベッシ</t>
    </rPh>
    <rPh sb="20" eb="27">
      <t>シュウショテイロウドウジカン</t>
    </rPh>
    <rPh sb="27" eb="29">
      <t>サンテイ</t>
    </rPh>
    <rPh sb="29" eb="31">
      <t>ホジョ</t>
    </rPh>
    <phoneticPr fontId="1"/>
  </si>
  <si>
    <t>①</t>
    <phoneticPr fontId="1"/>
  </si>
  <si>
    <t>②</t>
    <phoneticPr fontId="1"/>
  </si>
  <si>
    <t>③</t>
    <phoneticPr fontId="1"/>
  </si>
  <si>
    <t>④</t>
    <phoneticPr fontId="1"/>
  </si>
  <si>
    <t>⑤</t>
    <phoneticPr fontId="1"/>
  </si>
  <si>
    <t>⑥</t>
    <phoneticPr fontId="1"/>
  </si>
  <si>
    <t>計</t>
    <rPh sb="0" eb="1">
      <t>ケイ</t>
    </rPh>
    <phoneticPr fontId="1"/>
  </si>
  <si>
    <t>（２）育児時短就業中の週所定労働時間</t>
    <rPh sb="3" eb="5">
      <t>イクジ</t>
    </rPh>
    <rPh sb="5" eb="7">
      <t>ジタン</t>
    </rPh>
    <rPh sb="7" eb="9">
      <t>シュウギョウ</t>
    </rPh>
    <rPh sb="9" eb="10">
      <t>チュウ</t>
    </rPh>
    <rPh sb="11" eb="12">
      <t>シュウ</t>
    </rPh>
    <rPh sb="12" eb="14">
      <t>ショテイ</t>
    </rPh>
    <rPh sb="14" eb="16">
      <t>ロウドウ</t>
    </rPh>
    <rPh sb="16" eb="18">
      <t>ジカン</t>
    </rPh>
    <phoneticPr fontId="1"/>
  </si>
  <si>
    <t>対象期間</t>
    <rPh sb="0" eb="2">
      <t>タイショウ</t>
    </rPh>
    <rPh sb="2" eb="4">
      <t>キカン</t>
    </rPh>
    <phoneticPr fontId="1"/>
  </si>
  <si>
    <t>月</t>
    <rPh sb="0" eb="1">
      <t>ガツ</t>
    </rPh>
    <phoneticPr fontId="1"/>
  </si>
  <si>
    <t>日</t>
    <rPh sb="0" eb="1">
      <t>ニチ</t>
    </rPh>
    <phoneticPr fontId="1"/>
  </si>
  <si>
    <t>～</t>
    <phoneticPr fontId="1"/>
  </si>
  <si>
    <t>時間</t>
    <rPh sb="0" eb="2">
      <t>ジカン</t>
    </rPh>
    <phoneticPr fontId="1"/>
  </si>
  <si>
    <t>分</t>
    <rPh sb="0" eb="1">
      <t>フン</t>
    </rPh>
    <phoneticPr fontId="1"/>
  </si>
  <si>
    <t>実労働時間</t>
    <rPh sb="0" eb="3">
      <t>ジツロウドウ</t>
    </rPh>
    <rPh sb="3" eb="5">
      <t>ジカン</t>
    </rPh>
    <phoneticPr fontId="1"/>
  </si>
  <si>
    <t>支給対象月</t>
    <rPh sb="0" eb="2">
      <t>シキュウ</t>
    </rPh>
    <rPh sb="2" eb="4">
      <t>タイショウ</t>
    </rPh>
    <rPh sb="4" eb="5">
      <t>ツキ</t>
    </rPh>
    <phoneticPr fontId="1"/>
  </si>
  <si>
    <t>令和</t>
    <rPh sb="0" eb="2">
      <t>レイワ</t>
    </rPh>
    <phoneticPr fontId="1"/>
  </si>
  <si>
    <t>年</t>
    <rPh sb="0" eb="1">
      <t>ネン</t>
    </rPh>
    <phoneticPr fontId="1"/>
  </si>
  <si>
    <t>暦日数</t>
    <rPh sb="0" eb="1">
      <t>コヨミ</t>
    </rPh>
    <rPh sb="1" eb="3">
      <t>ニッスウ</t>
    </rPh>
    <phoneticPr fontId="1"/>
  </si>
  <si>
    <t>暦日数</t>
    <rPh sb="0" eb="2">
      <t>レキジツ</t>
    </rPh>
    <rPh sb="2" eb="3">
      <t>スウ</t>
    </rPh>
    <phoneticPr fontId="1"/>
  </si>
  <si>
    <t>週所定労働時間</t>
    <rPh sb="0" eb="1">
      <t>シュウ</t>
    </rPh>
    <rPh sb="1" eb="3">
      <t>ショテイ</t>
    </rPh>
    <rPh sb="3" eb="5">
      <t>ロウドウ</t>
    </rPh>
    <rPh sb="5" eb="7">
      <t>ジカン</t>
    </rPh>
    <phoneticPr fontId="1"/>
  </si>
  <si>
    <t>→</t>
    <phoneticPr fontId="1"/>
  </si>
  <si>
    <t>（１）本来の週所定労働時間</t>
    <rPh sb="3" eb="5">
      <t>ホンライ</t>
    </rPh>
    <rPh sb="6" eb="7">
      <t>シュウ</t>
    </rPh>
    <rPh sb="7" eb="9">
      <t>ショテイ</t>
    </rPh>
    <rPh sb="9" eb="11">
      <t>ロウドウ</t>
    </rPh>
    <rPh sb="11" eb="13">
      <t>ジカン</t>
    </rPh>
    <phoneticPr fontId="1"/>
  </si>
  <si>
    <t>本来の週所定労働時間→</t>
    <rPh sb="0" eb="2">
      <t>ホンライ</t>
    </rPh>
    <rPh sb="3" eb="4">
      <t>シュウ</t>
    </rPh>
    <rPh sb="4" eb="6">
      <t>ショテイ</t>
    </rPh>
    <rPh sb="6" eb="8">
      <t>ロウドウ</t>
    </rPh>
    <rPh sb="8" eb="10">
      <t>ジカン</t>
    </rPh>
    <phoneticPr fontId="1"/>
  </si>
  <si>
    <t>１　シフトで具体的な労働日や労働時間が確定するような勤務形態の場合</t>
    <phoneticPr fontId="1"/>
  </si>
  <si>
    <t>２　フレックスタイム制、変形労働時間制の場合</t>
    <rPh sb="10" eb="11">
      <t>セイ</t>
    </rPh>
    <rPh sb="12" eb="14">
      <t>ヘンケイ</t>
    </rPh>
    <rPh sb="14" eb="16">
      <t>ロウドウ</t>
    </rPh>
    <rPh sb="16" eb="19">
      <t>ジカンセイ</t>
    </rPh>
    <phoneticPr fontId="1"/>
  </si>
  <si>
    <t>か月</t>
    <rPh sb="1" eb="2">
      <t>ゲツ</t>
    </rPh>
    <phoneticPr fontId="1"/>
  </si>
  <si>
    <t>清算期間・対象期間</t>
    <rPh sb="0" eb="2">
      <t>セイサン</t>
    </rPh>
    <rPh sb="2" eb="4">
      <t>キカン</t>
    </rPh>
    <rPh sb="5" eb="7">
      <t>タイショウ</t>
    </rPh>
    <rPh sb="7" eb="9">
      <t>キカン</t>
    </rPh>
    <phoneticPr fontId="1"/>
  </si>
  <si>
    <t>期間中の総労働時間</t>
    <rPh sb="0" eb="3">
      <t>キカンチュウ</t>
    </rPh>
    <rPh sb="4" eb="5">
      <t>ソウ</t>
    </rPh>
    <rPh sb="5" eb="7">
      <t>ロウドウ</t>
    </rPh>
    <rPh sb="7" eb="9">
      <t>ジカン</t>
    </rPh>
    <phoneticPr fontId="1"/>
  </si>
  <si>
    <t>（注１）（１）の①～⑥は、育児時短就業を開始した日前６か月間（育児時短就業開始時賃金日額の算定に
　　　　用いる賃金月）について記載すること。</t>
    <rPh sb="1" eb="2">
      <t>チュウ</t>
    </rPh>
    <rPh sb="64" eb="66">
      <t>キサイ</t>
    </rPh>
    <phoneticPr fontId="1"/>
  </si>
  <si>
    <t>（注２）（１）（２）の実労働時間には、法定労働時間（１日８時間・１週40時間又は44時間）を超えない
　　　　部分の実際の労働時間を記載すること。</t>
    <rPh sb="1" eb="2">
      <t>チュウ</t>
    </rPh>
    <rPh sb="11" eb="16">
      <t>ジツロウドウジカン</t>
    </rPh>
    <rPh sb="55" eb="57">
      <t>ブブン</t>
    </rPh>
    <rPh sb="58" eb="60">
      <t>ジッサイ</t>
    </rPh>
    <rPh sb="61" eb="63">
      <t>ロウドウ</t>
    </rPh>
    <rPh sb="63" eb="65">
      <t>ジカン</t>
    </rPh>
    <rPh sb="66" eb="6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</si>
</sst>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0000000"/>
  </numFmts>
  <fonts count="5">
    <font>
      <sz val="11"/>
      <color theme="1"/>
      <name val="Yu Gothic"/>
      <family val="2"/>
      <scheme val="minor"/>
    </font>
    <font>
      <sz val="6"/>
      <name val="Yu Gothic"/>
      <family val="3"/>
      <charset val="128"/>
      <scheme val="minor"/>
    </font>
    <font>
      <sz val="12"/>
      <color theme="1"/>
      <name val="ＭＳ ゴシック"/>
      <family val="3"/>
      <charset val="128"/>
    </font>
    <font>
      <sz val="9"/>
      <color theme="1"/>
      <name val="ＭＳ ゴシック"/>
      <family val="3"/>
      <charset val="128"/>
    </font>
    <font>
      <sz val="9"/>
      <color theme="1"/>
      <name val="Inconsolata SemiExpanded Bold"/>
    </font>
  </fonts>
  <fills count="3">
    <fill>
      <patternFill patternType="none"/>
    </fill>
    <fill>
      <patternFill patternType="gray125"/>
    </fill>
    <fill>
      <patternFill patternType="solid">
        <fgColor theme="0" tint="-4.9989318521683403E-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bottom style="medium">
        <color indexed="64"/>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s>
  <cellStyleXfs count="1">
    <xf numFmtId="0" fontId="0" fillId="0" borderId="0"/>
  </cellStyleXfs>
  <cellXfs count="87">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horizontal="center" vertical="center"/>
    </xf>
    <xf numFmtId="0" fontId="2" fillId="0" borderId="15" xfId="0" applyFont="1" applyBorder="1" applyAlignment="1">
      <alignment vertical="center"/>
    </xf>
    <xf numFmtId="0" fontId="2" fillId="0" borderId="20" xfId="0" applyFont="1" applyBorder="1" applyAlignment="1">
      <alignment vertical="center"/>
    </xf>
    <xf numFmtId="0" fontId="2" fillId="0" borderId="25" xfId="0" applyFont="1" applyBorder="1" applyAlignment="1">
      <alignment vertical="center"/>
    </xf>
    <xf numFmtId="0" fontId="2" fillId="2" borderId="1" xfId="0" applyFont="1" applyFill="1" applyBorder="1" applyAlignment="1">
      <alignment vertical="center"/>
    </xf>
    <xf numFmtId="0" fontId="2" fillId="0" borderId="8" xfId="0" applyFont="1" applyFill="1" applyBorder="1" applyAlignment="1">
      <alignment vertical="center"/>
    </xf>
    <xf numFmtId="0" fontId="2" fillId="0" borderId="8" xfId="0" applyFont="1" applyFill="1" applyBorder="1" applyAlignment="1">
      <alignment horizontal="center" vertical="center"/>
    </xf>
    <xf numFmtId="0" fontId="2" fillId="0" borderId="17" xfId="0" applyFont="1" applyFill="1" applyBorder="1" applyAlignment="1">
      <alignment vertical="center"/>
    </xf>
    <xf numFmtId="0" fontId="2" fillId="0" borderId="11" xfId="0" applyFont="1" applyFill="1" applyBorder="1" applyAlignment="1">
      <alignment vertical="center"/>
    </xf>
    <xf numFmtId="0" fontId="2" fillId="0" borderId="11" xfId="0" applyFont="1" applyFill="1" applyBorder="1" applyAlignment="1">
      <alignment horizontal="center" vertical="center"/>
    </xf>
    <xf numFmtId="0" fontId="2" fillId="0" borderId="18" xfId="0" applyFont="1" applyFill="1" applyBorder="1" applyAlignment="1">
      <alignment vertical="center"/>
    </xf>
    <xf numFmtId="0" fontId="2" fillId="0" borderId="14" xfId="0" applyFont="1" applyFill="1" applyBorder="1" applyAlignment="1">
      <alignment vertical="center"/>
    </xf>
    <xf numFmtId="0" fontId="2" fillId="0" borderId="14" xfId="0" applyFont="1" applyFill="1" applyBorder="1" applyAlignment="1">
      <alignment horizontal="center" vertical="center"/>
    </xf>
    <xf numFmtId="0" fontId="2" fillId="0" borderId="19" xfId="0" applyFont="1" applyFill="1" applyBorder="1" applyAlignment="1">
      <alignment vertical="center"/>
    </xf>
    <xf numFmtId="1" fontId="2" fillId="0" borderId="2" xfId="0" applyNumberFormat="1" applyFont="1" applyBorder="1" applyAlignment="1">
      <alignment vertical="center"/>
    </xf>
    <xf numFmtId="2" fontId="2" fillId="0" borderId="0" xfId="0" applyNumberFormat="1" applyFont="1" applyAlignment="1">
      <alignment vertical="center"/>
    </xf>
    <xf numFmtId="176" fontId="2" fillId="0" borderId="0" xfId="0" applyNumberFormat="1" applyFont="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7" xfId="0" applyFont="1" applyBorder="1" applyAlignment="1">
      <alignment horizontal="center" vertical="center"/>
    </xf>
    <xf numFmtId="0" fontId="2" fillId="0" borderId="35" xfId="0" applyFont="1" applyBorder="1" applyAlignment="1">
      <alignment vertical="center"/>
    </xf>
    <xf numFmtId="0" fontId="2" fillId="0" borderId="38" xfId="0" applyFont="1" applyBorder="1" applyAlignment="1">
      <alignment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Fill="1" applyBorder="1" applyAlignment="1" applyProtection="1">
      <alignment vertical="center"/>
      <protection locked="0"/>
    </xf>
    <xf numFmtId="0" fontId="2" fillId="0" borderId="11" xfId="0" applyFont="1" applyFill="1" applyBorder="1" applyAlignment="1" applyProtection="1">
      <alignment vertical="center"/>
      <protection locked="0"/>
    </xf>
    <xf numFmtId="0" fontId="2" fillId="0" borderId="14" xfId="0" applyFont="1" applyFill="1" applyBorder="1" applyAlignment="1" applyProtection="1">
      <alignment vertical="center"/>
      <protection locked="0"/>
    </xf>
    <xf numFmtId="0" fontId="2" fillId="0" borderId="22" xfId="0" applyFont="1" applyFill="1" applyBorder="1" applyAlignment="1" applyProtection="1">
      <alignment vertical="center"/>
      <protection locked="0"/>
    </xf>
    <xf numFmtId="0" fontId="2" fillId="0" borderId="23"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35" xfId="0" applyFont="1" applyFill="1" applyBorder="1" applyAlignment="1" applyProtection="1">
      <alignment vertical="center"/>
      <protection locked="0"/>
    </xf>
    <xf numFmtId="0" fontId="2" fillId="0" borderId="36" xfId="0" applyFont="1" applyFill="1" applyBorder="1" applyAlignment="1" applyProtection="1">
      <alignment vertical="center"/>
      <protection locked="0"/>
    </xf>
    <xf numFmtId="0" fontId="2" fillId="0" borderId="2" xfId="0" applyFont="1" applyFill="1" applyBorder="1" applyAlignment="1" applyProtection="1">
      <alignment vertical="center"/>
      <protection locked="0"/>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29" xfId="0" applyFont="1" applyBorder="1" applyAlignment="1">
      <alignment horizontal="center"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2" fillId="0" borderId="11" xfId="0" applyFont="1" applyBorder="1" applyAlignment="1">
      <alignment horizontal="center" vertical="center"/>
    </xf>
    <xf numFmtId="0" fontId="2" fillId="0" borderId="31" xfId="0" applyFont="1" applyBorder="1" applyAlignment="1">
      <alignment horizontal="center" vertical="center"/>
    </xf>
    <xf numFmtId="0" fontId="2" fillId="0" borderId="14" xfId="0" applyFont="1" applyBorder="1" applyAlignment="1">
      <alignment horizontal="center" vertical="center"/>
    </xf>
    <xf numFmtId="0" fontId="2" fillId="0" borderId="39" xfId="0" applyFont="1" applyBorder="1" applyAlignment="1">
      <alignment horizontal="center" vertical="center"/>
    </xf>
    <xf numFmtId="0" fontId="2" fillId="0" borderId="35" xfId="0" applyFont="1" applyBorder="1" applyAlignment="1">
      <alignment horizontal="center" vertical="center"/>
    </xf>
    <xf numFmtId="0" fontId="2" fillId="2" borderId="2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2" fillId="0" borderId="23" xfId="0" applyFont="1" applyFill="1" applyBorder="1" applyAlignment="1" applyProtection="1">
      <alignment horizontal="right" vertical="center"/>
      <protection locked="0"/>
    </xf>
    <xf numFmtId="0" fontId="2" fillId="0" borderId="11" xfId="0" applyFont="1" applyFill="1" applyBorder="1" applyAlignment="1" applyProtection="1">
      <alignment horizontal="right" vertical="center"/>
      <protection locked="0"/>
    </xf>
    <xf numFmtId="0" fontId="2" fillId="0" borderId="11" xfId="0" applyFont="1" applyBorder="1" applyAlignment="1">
      <alignment vertical="center"/>
    </xf>
    <xf numFmtId="0" fontId="2" fillId="0" borderId="36" xfId="0" applyFont="1" applyFill="1" applyBorder="1" applyAlignment="1" applyProtection="1">
      <alignment horizontal="right" vertical="center"/>
      <protection locked="0"/>
    </xf>
    <xf numFmtId="0" fontId="2" fillId="0" borderId="35" xfId="0" applyFont="1" applyFill="1" applyBorder="1" applyAlignment="1" applyProtection="1">
      <alignment horizontal="right" vertical="center"/>
      <protection locked="0"/>
    </xf>
    <xf numFmtId="0" fontId="2" fillId="0" borderId="35" xfId="0" applyFont="1" applyBorder="1" applyAlignment="1">
      <alignmen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2" xfId="0" applyFont="1" applyBorder="1" applyAlignment="1">
      <alignment horizontal="left" vertical="center"/>
    </xf>
    <xf numFmtId="0" fontId="2" fillId="0" borderId="20" xfId="0" applyFont="1" applyBorder="1" applyAlignment="1">
      <alignment horizontal="left" vertical="center"/>
    </xf>
    <xf numFmtId="0" fontId="2" fillId="2" borderId="16" xfId="0" applyFont="1" applyFill="1" applyBorder="1" applyAlignment="1">
      <alignment horizontal="center" vertical="center"/>
    </xf>
    <xf numFmtId="0" fontId="2" fillId="0" borderId="22" xfId="0" applyFont="1" applyFill="1" applyBorder="1" applyAlignment="1" applyProtection="1">
      <alignment horizontal="right" vertical="center"/>
      <protection locked="0"/>
    </xf>
    <xf numFmtId="0" fontId="2" fillId="0" borderId="8" xfId="0" applyFont="1" applyFill="1" applyBorder="1" applyAlignment="1" applyProtection="1">
      <alignment horizontal="right" vertical="center"/>
      <protection locked="0"/>
    </xf>
    <xf numFmtId="0" fontId="2" fillId="0" borderId="8" xfId="0" applyFont="1" applyBorder="1" applyAlignment="1">
      <alignment vertical="center"/>
    </xf>
    <xf numFmtId="0" fontId="2" fillId="0" borderId="25" xfId="0" applyFont="1" applyFill="1" applyBorder="1" applyAlignment="1" applyProtection="1">
      <alignment horizontal="right" vertical="center"/>
      <protection locked="0"/>
    </xf>
    <xf numFmtId="0" fontId="2" fillId="0" borderId="2" xfId="0" applyFont="1" applyFill="1" applyBorder="1" applyAlignment="1" applyProtection="1">
      <alignment horizontal="right" vertical="center"/>
      <protection locked="0"/>
    </xf>
    <xf numFmtId="0" fontId="2" fillId="0" borderId="2" xfId="0" applyFont="1" applyBorder="1" applyAlignment="1">
      <alignment vertical="center"/>
    </xf>
    <xf numFmtId="0" fontId="2" fillId="0" borderId="0" xfId="0" applyFont="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cellXfs>
  <cellStyles count="1">
    <cellStyle name="標準" xfId="0" builtinId="0"/>
  </cellStyles>
  <dxfs count="30">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
      <fill>
        <patternFill patternType="darkGray">
          <fgColor rgb="FFFFFF00"/>
        </patternFill>
      </fill>
    </dxf>
    <dxf>
      <fill>
        <patternFill>
          <fgColor rgb="FFFFFF00"/>
        </patternFill>
      </fill>
    </dxf>
    <dxf>
      <fill>
        <patternFill>
          <fgColor rgb="FFFFFF00"/>
        </patternFill>
      </fill>
    </dxf>
    <dxf>
      <fill>
        <patternFill patternType="darkGray">
          <f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0</xdr:col>
      <xdr:colOff>100013</xdr:colOff>
      <xdr:row>33</xdr:row>
      <xdr:rowOff>23812</xdr:rowOff>
    </xdr:from>
    <xdr:to>
      <xdr:col>20</xdr:col>
      <xdr:colOff>193431</xdr:colOff>
      <xdr:row>39</xdr:row>
      <xdr:rowOff>209551</xdr:rowOff>
    </xdr:to>
    <xdr:sp macro="" textlink="">
      <xdr:nvSpPr>
        <xdr:cNvPr id="2" name="正方形/長方形 1">
          <a:extLst>
            <a:ext uri="{FF2B5EF4-FFF2-40B4-BE49-F238E27FC236}">
              <a16:creationId xmlns:a16="http://schemas.microsoft.com/office/drawing/2014/main" id="{CCBBCEF6-9B03-29B1-B2ED-52827979BE2F}"/>
            </a:ext>
          </a:extLst>
        </xdr:cNvPr>
        <xdr:cNvSpPr/>
      </xdr:nvSpPr>
      <xdr:spPr>
        <a:xfrm>
          <a:off x="100013" y="7705725"/>
          <a:ext cx="6322768" cy="1700214"/>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＜参考＞週所定労働時間の計算方法（いずれも分単位未満切り捨て）</a:t>
          </a:r>
          <a:endParaRPr kumimoji="1" lang="en-US" altLang="ja-JP" sz="900">
            <a:solidFill>
              <a:schemeClr val="tx1"/>
            </a:solidFill>
          </a:endParaRPr>
        </a:p>
        <a:p>
          <a:r>
            <a:rPr kumimoji="1" lang="ja-JP" altLang="en-US" sz="900">
              <a:solidFill>
                <a:schemeClr val="tx1"/>
              </a:solidFill>
              <a:effectLst/>
              <a:latin typeface="+mn-lt"/>
              <a:ea typeface="+mn-ea"/>
              <a:cs typeface="+mn-cs"/>
            </a:rPr>
            <a:t>１　</a:t>
          </a:r>
          <a:r>
            <a:rPr kumimoji="1" lang="ja-JP" altLang="ja-JP" sz="900">
              <a:solidFill>
                <a:schemeClr val="tx1"/>
              </a:solidFill>
              <a:effectLst/>
              <a:latin typeface="+mn-lt"/>
              <a:ea typeface="+mn-ea"/>
              <a:cs typeface="+mn-cs"/>
            </a:rPr>
            <a:t>シフト制</a:t>
          </a:r>
          <a:r>
            <a:rPr kumimoji="1" lang="ja-JP" altLang="en-US" sz="900">
              <a:solidFill>
                <a:schemeClr val="tx1"/>
              </a:solidFill>
              <a:effectLst/>
              <a:latin typeface="+mn-lt"/>
              <a:ea typeface="+mn-ea"/>
              <a:cs typeface="+mn-cs"/>
            </a:rPr>
            <a:t>の</a:t>
          </a:r>
          <a:r>
            <a:rPr kumimoji="1" lang="ja-JP" altLang="ja-JP" sz="900">
              <a:solidFill>
                <a:schemeClr val="tx1"/>
              </a:solidFill>
              <a:effectLst/>
              <a:latin typeface="+mn-lt"/>
              <a:ea typeface="+mn-ea"/>
              <a:cs typeface="+mn-cs"/>
            </a:rPr>
            <a:t>場合</a:t>
          </a:r>
          <a:endParaRPr lang="ja-JP" altLang="ja-JP" sz="900">
            <a:solidFill>
              <a:schemeClr val="tx1"/>
            </a:solidFill>
            <a:effectLst/>
          </a:endParaRPr>
        </a:p>
        <a:p>
          <a:r>
            <a:rPr kumimoji="1" lang="ja-JP" altLang="ja-JP" sz="900">
              <a:solidFill>
                <a:schemeClr val="tx1"/>
              </a:solidFill>
              <a:effectLst/>
              <a:latin typeface="+mn-lt"/>
              <a:ea typeface="+mn-ea"/>
              <a:cs typeface="+mn-cs"/>
            </a:rPr>
            <a:t>　</a:t>
          </a:r>
          <a:r>
            <a:rPr kumimoji="1" lang="ja-JP" altLang="en-US"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該当期間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の実際の労働時間</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２</a:t>
          </a:r>
          <a:r>
            <a:rPr kumimoji="1" lang="ja-JP" altLang="ja-JP" sz="900" strike="noStrike" baseline="30000">
              <a:solidFill>
                <a:schemeClr val="tx1"/>
              </a:solidFill>
              <a:effectLst/>
              <a:latin typeface="+mn-lt"/>
              <a:ea typeface="+mn-ea"/>
              <a:cs typeface="+mn-cs"/>
            </a:rPr>
            <a:t> </a:t>
          </a:r>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（該当期間の暦日数</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 </a:t>
          </a:r>
          <a:r>
            <a:rPr kumimoji="1" lang="en-US" altLang="ja-JP" sz="900">
              <a:solidFill>
                <a:schemeClr val="tx1"/>
              </a:solidFill>
              <a:effectLst/>
              <a:latin typeface="+mn-lt"/>
              <a:ea typeface="+mn-ea"/>
              <a:cs typeface="+mn-cs"/>
            </a:rPr>
            <a:t>÷ </a:t>
          </a:r>
          <a:r>
            <a:rPr kumimoji="1" lang="ja-JP" altLang="ja-JP" sz="900">
              <a:solidFill>
                <a:schemeClr val="tx1"/>
              </a:solidFill>
              <a:effectLst/>
              <a:latin typeface="+mn-lt"/>
              <a:ea typeface="+mn-ea"/>
              <a:cs typeface="+mn-cs"/>
            </a:rPr>
            <a:t>７日）</a:t>
          </a:r>
          <a:r>
            <a:rPr kumimoji="1" lang="en-US" altLang="ja-JP" sz="900" strike="noStrike" baseline="30000">
              <a:solidFill>
                <a:schemeClr val="tx1"/>
              </a:solidFill>
              <a:effectLst/>
              <a:latin typeface="+mn-lt"/>
              <a:ea typeface="+mn-ea"/>
              <a:cs typeface="+mn-cs"/>
            </a:rPr>
            <a:t>※</a:t>
          </a:r>
          <a:r>
            <a:rPr kumimoji="1" lang="ja-JP" altLang="en-US" sz="900" strike="noStrike" baseline="30000">
              <a:solidFill>
                <a:schemeClr val="tx1"/>
              </a:solidFill>
              <a:effectLst/>
              <a:latin typeface="+mn-lt"/>
              <a:ea typeface="+mn-ea"/>
              <a:cs typeface="+mn-cs"/>
            </a:rPr>
            <a:t>３</a:t>
          </a:r>
          <a:endParaRPr kumimoji="1" lang="en-US" altLang="ja-JP" sz="900">
            <a:solidFill>
              <a:schemeClr val="tx1"/>
            </a:solidFill>
          </a:endParaRP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１　本来の週所定労働時間を計算する場合は、育児時短就業を開始した日前６か月間（育児時短就業開始時賃金日額の算定に用いる賃金月）、支給対象月の</a:t>
          </a:r>
          <a:endParaRPr kumimoji="1" lang="en-US" altLang="ja-JP" sz="600">
            <a:solidFill>
              <a:schemeClr val="tx1"/>
            </a:solidFill>
          </a:endParaRPr>
        </a:p>
        <a:p>
          <a:pPr algn="l"/>
          <a:r>
            <a:rPr kumimoji="1" lang="ja-JP" altLang="en-US" sz="600">
              <a:solidFill>
                <a:schemeClr val="tx1"/>
              </a:solidFill>
            </a:rPr>
            <a:t>　　　　週所定労働時間を計算する場合は、その支給対象月をいいます。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２　法定労働時間（１日８時間・１週</a:t>
          </a:r>
          <a:r>
            <a:rPr kumimoji="1" lang="en-US" altLang="ja-JP" sz="600">
              <a:solidFill>
                <a:schemeClr val="tx1"/>
              </a:solidFill>
            </a:rPr>
            <a:t>40</a:t>
          </a:r>
          <a:r>
            <a:rPr kumimoji="1" lang="ja-JP" altLang="en-US" sz="600">
              <a:solidFill>
                <a:schemeClr val="tx1"/>
              </a:solidFill>
            </a:rPr>
            <a:t>時間又は</a:t>
          </a:r>
          <a:r>
            <a:rPr kumimoji="1" lang="en-US" altLang="ja-JP" sz="600">
              <a:solidFill>
                <a:schemeClr val="tx1"/>
              </a:solidFill>
            </a:rPr>
            <a:t>44</a:t>
          </a:r>
          <a:r>
            <a:rPr kumimoji="1" lang="ja-JP" altLang="en-US" sz="600">
              <a:solidFill>
                <a:schemeClr val="tx1"/>
              </a:solidFill>
            </a:rPr>
            <a:t>時間）を超えないものに限ります。</a:t>
          </a:r>
        </a:p>
        <a:p>
          <a:pPr algn="l"/>
          <a:r>
            <a:rPr kumimoji="1" lang="ja-JP" altLang="en-US" sz="600">
              <a:solidFill>
                <a:schemeClr val="tx1"/>
              </a:solidFill>
            </a:rPr>
            <a:t>　　</a:t>
          </a:r>
          <a:r>
            <a:rPr kumimoji="1" lang="en-US" altLang="ja-JP" sz="600">
              <a:solidFill>
                <a:schemeClr val="tx1"/>
              </a:solidFill>
            </a:rPr>
            <a:t>※</a:t>
          </a:r>
          <a:r>
            <a:rPr kumimoji="1" lang="ja-JP" altLang="en-US" sz="600">
              <a:solidFill>
                <a:schemeClr val="tx1"/>
              </a:solidFill>
            </a:rPr>
            <a:t>３　括弧内に端数が生じた場合は小数点第３位を四捨五入してください。</a:t>
          </a:r>
        </a:p>
        <a:p>
          <a:pPr algn="l">
            <a:spcBef>
              <a:spcPts val="600"/>
            </a:spcBef>
          </a:pPr>
          <a:r>
            <a:rPr kumimoji="1" lang="ja-JP" altLang="en-US" sz="900">
              <a:solidFill>
                <a:schemeClr val="tx1"/>
              </a:solidFill>
            </a:rPr>
            <a:t>２　フレックスタイム制、変形労働時間制の場合</a:t>
          </a:r>
        </a:p>
        <a:p>
          <a:pPr algn="l"/>
          <a:r>
            <a:rPr kumimoji="1" lang="ja-JP" altLang="en-US" sz="900">
              <a:solidFill>
                <a:schemeClr val="tx1"/>
              </a:solidFill>
            </a:rPr>
            <a:t>　　清算期間（対象期間）の総労働時間 </a:t>
          </a:r>
          <a:r>
            <a:rPr kumimoji="1" lang="en-US" altLang="ja-JP" sz="900">
              <a:solidFill>
                <a:schemeClr val="tx1"/>
              </a:solidFill>
            </a:rPr>
            <a:t>÷ </a:t>
          </a:r>
          <a:r>
            <a:rPr kumimoji="1" lang="ja-JP" altLang="en-US" sz="900">
              <a:solidFill>
                <a:schemeClr val="tx1"/>
              </a:solidFill>
            </a:rPr>
            <a:t>清算期間（対象期間）の月数 </a:t>
          </a:r>
          <a:r>
            <a:rPr kumimoji="1" lang="en-US" altLang="ja-JP" sz="900">
              <a:solidFill>
                <a:schemeClr val="tx1"/>
              </a:solidFill>
            </a:rPr>
            <a:t>× 12 </a:t>
          </a:r>
          <a:r>
            <a:rPr kumimoji="1" lang="ja-JP" altLang="en-US" sz="900">
              <a:solidFill>
                <a:schemeClr val="tx1"/>
              </a:solidFill>
            </a:rPr>
            <a:t>月 </a:t>
          </a:r>
          <a:r>
            <a:rPr kumimoji="1" lang="en-US" altLang="ja-JP" sz="900">
              <a:solidFill>
                <a:schemeClr val="tx1"/>
              </a:solidFill>
            </a:rPr>
            <a:t>÷ 52</a:t>
          </a:r>
          <a:r>
            <a:rPr kumimoji="1" lang="ja-JP" altLang="en-US" sz="900">
              <a:solidFill>
                <a:schemeClr val="tx1"/>
              </a:solidFill>
            </a:rPr>
            <a:t>週</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2"/>
  <sheetViews>
    <sheetView showGridLines="0" tabSelected="1" view="pageBreakPreview" topLeftCell="A23" zoomScale="130" zoomScaleNormal="115" zoomScaleSheetLayoutView="130" workbookViewId="0">
      <selection activeCell="K32" sqref="K32:L32"/>
    </sheetView>
  </sheetViews>
  <sheetFormatPr defaultColWidth="8.75" defaultRowHeight="14.25"/>
  <cols>
    <col min="1" max="15" width="3.75" style="1" customWidth="1"/>
    <col min="16" max="16" width="5.75" style="1" customWidth="1"/>
    <col min="17" max="17" width="3.75" style="1" customWidth="1"/>
    <col min="18" max="19" width="6.75" style="1" customWidth="1"/>
    <col min="20" max="91" width="3.75" style="1" customWidth="1"/>
    <col min="92" max="16384" width="8.75" style="1"/>
  </cols>
  <sheetData>
    <row r="1" spans="1:21" ht="19.899999999999999" customHeight="1">
      <c r="A1" s="83" t="s">
        <v>0</v>
      </c>
      <c r="B1" s="83"/>
      <c r="C1" s="83"/>
      <c r="D1" s="83"/>
      <c r="E1" s="83"/>
      <c r="F1" s="83"/>
      <c r="G1" s="83"/>
      <c r="H1" s="83"/>
      <c r="I1" s="83"/>
      <c r="J1" s="83"/>
      <c r="K1" s="83"/>
      <c r="L1" s="83"/>
      <c r="M1" s="83"/>
      <c r="N1" s="83"/>
      <c r="O1" s="83"/>
      <c r="P1" s="83"/>
      <c r="Q1" s="83"/>
      <c r="R1" s="83"/>
      <c r="S1" s="83"/>
      <c r="T1" s="83"/>
      <c r="U1" s="83"/>
    </row>
    <row r="2" spans="1:21" ht="19.899999999999999" customHeight="1"/>
    <row r="3" spans="1:21" ht="19.899999999999999" customHeight="1">
      <c r="A3" s="1" t="s">
        <v>25</v>
      </c>
    </row>
    <row r="4" spans="1:21" ht="10.15" customHeight="1"/>
    <row r="5" spans="1:21" ht="19.899999999999999" customHeight="1">
      <c r="A5" s="1" t="s">
        <v>23</v>
      </c>
    </row>
    <row r="6" spans="1:21" ht="10.15" customHeight="1" thickBot="1"/>
    <row r="7" spans="1:21" ht="19.899999999999999" customHeight="1" thickBot="1">
      <c r="B7" s="16"/>
      <c r="C7" s="62" t="s">
        <v>9</v>
      </c>
      <c r="D7" s="62"/>
      <c r="E7" s="62"/>
      <c r="F7" s="62"/>
      <c r="G7" s="62"/>
      <c r="H7" s="62"/>
      <c r="I7" s="62"/>
      <c r="J7" s="62"/>
      <c r="K7" s="62"/>
      <c r="L7" s="62"/>
      <c r="M7" s="62"/>
      <c r="N7" s="62"/>
      <c r="O7" s="62"/>
      <c r="P7" s="61" t="s">
        <v>19</v>
      </c>
      <c r="Q7" s="76"/>
      <c r="R7" s="62" t="s">
        <v>15</v>
      </c>
      <c r="S7" s="62"/>
      <c r="T7" s="62"/>
      <c r="U7" s="63"/>
    </row>
    <row r="8" spans="1:21" ht="19.899999999999999" customHeight="1">
      <c r="B8" s="6" t="s">
        <v>1</v>
      </c>
      <c r="C8" s="53" t="s">
        <v>17</v>
      </c>
      <c r="D8" s="54"/>
      <c r="E8" s="41"/>
      <c r="F8" s="17" t="s">
        <v>18</v>
      </c>
      <c r="G8" s="41"/>
      <c r="H8" s="17" t="s">
        <v>10</v>
      </c>
      <c r="I8" s="41"/>
      <c r="J8" s="17" t="s">
        <v>11</v>
      </c>
      <c r="K8" s="18" t="s">
        <v>12</v>
      </c>
      <c r="L8" s="41"/>
      <c r="M8" s="17" t="s">
        <v>10</v>
      </c>
      <c r="N8" s="41"/>
      <c r="O8" s="17" t="s">
        <v>11</v>
      </c>
      <c r="P8" s="44"/>
      <c r="Q8" s="19" t="s">
        <v>11</v>
      </c>
      <c r="R8" s="41"/>
      <c r="S8" s="17" t="s">
        <v>13</v>
      </c>
      <c r="T8" s="41"/>
      <c r="U8" s="8" t="s">
        <v>14</v>
      </c>
    </row>
    <row r="9" spans="1:21" ht="19.899999999999999" customHeight="1">
      <c r="B9" s="9" t="s">
        <v>2</v>
      </c>
      <c r="C9" s="55" t="s">
        <v>17</v>
      </c>
      <c r="D9" s="56"/>
      <c r="E9" s="42"/>
      <c r="F9" s="20" t="s">
        <v>18</v>
      </c>
      <c r="G9" s="42"/>
      <c r="H9" s="20" t="s">
        <v>10</v>
      </c>
      <c r="I9" s="42"/>
      <c r="J9" s="20" t="s">
        <v>11</v>
      </c>
      <c r="K9" s="21" t="s">
        <v>12</v>
      </c>
      <c r="L9" s="42"/>
      <c r="M9" s="20" t="s">
        <v>10</v>
      </c>
      <c r="N9" s="42"/>
      <c r="O9" s="20" t="s">
        <v>11</v>
      </c>
      <c r="P9" s="45"/>
      <c r="Q9" s="22" t="s">
        <v>11</v>
      </c>
      <c r="R9" s="42"/>
      <c r="S9" s="20" t="s">
        <v>13</v>
      </c>
      <c r="T9" s="42"/>
      <c r="U9" s="11" t="s">
        <v>14</v>
      </c>
    </row>
    <row r="10" spans="1:21" ht="19.899999999999999" customHeight="1">
      <c r="B10" s="9" t="s">
        <v>3</v>
      </c>
      <c r="C10" s="55" t="s">
        <v>17</v>
      </c>
      <c r="D10" s="56"/>
      <c r="E10" s="42"/>
      <c r="F10" s="20" t="s">
        <v>18</v>
      </c>
      <c r="G10" s="42"/>
      <c r="H10" s="20" t="s">
        <v>10</v>
      </c>
      <c r="I10" s="42"/>
      <c r="J10" s="20" t="s">
        <v>11</v>
      </c>
      <c r="K10" s="21" t="s">
        <v>12</v>
      </c>
      <c r="L10" s="42"/>
      <c r="M10" s="20" t="s">
        <v>10</v>
      </c>
      <c r="N10" s="42"/>
      <c r="O10" s="20" t="s">
        <v>11</v>
      </c>
      <c r="P10" s="45"/>
      <c r="Q10" s="22" t="s">
        <v>11</v>
      </c>
      <c r="R10" s="42"/>
      <c r="S10" s="20" t="s">
        <v>13</v>
      </c>
      <c r="T10" s="42"/>
      <c r="U10" s="11" t="s">
        <v>14</v>
      </c>
    </row>
    <row r="11" spans="1:21" ht="19.899999999999999" customHeight="1">
      <c r="B11" s="9" t="s">
        <v>4</v>
      </c>
      <c r="C11" s="55" t="s">
        <v>17</v>
      </c>
      <c r="D11" s="56"/>
      <c r="E11" s="42"/>
      <c r="F11" s="20" t="s">
        <v>18</v>
      </c>
      <c r="G11" s="42"/>
      <c r="H11" s="20" t="s">
        <v>10</v>
      </c>
      <c r="I11" s="42"/>
      <c r="J11" s="20" t="s">
        <v>11</v>
      </c>
      <c r="K11" s="21" t="s">
        <v>12</v>
      </c>
      <c r="L11" s="42"/>
      <c r="M11" s="20" t="s">
        <v>10</v>
      </c>
      <c r="N11" s="42"/>
      <c r="O11" s="20" t="s">
        <v>11</v>
      </c>
      <c r="P11" s="45"/>
      <c r="Q11" s="22" t="s">
        <v>11</v>
      </c>
      <c r="R11" s="42"/>
      <c r="S11" s="20" t="s">
        <v>13</v>
      </c>
      <c r="T11" s="42"/>
      <c r="U11" s="11" t="s">
        <v>14</v>
      </c>
    </row>
    <row r="12" spans="1:21" ht="19.899999999999999" customHeight="1">
      <c r="B12" s="9" t="s">
        <v>5</v>
      </c>
      <c r="C12" s="55" t="s">
        <v>17</v>
      </c>
      <c r="D12" s="56"/>
      <c r="E12" s="42"/>
      <c r="F12" s="20" t="s">
        <v>18</v>
      </c>
      <c r="G12" s="42"/>
      <c r="H12" s="20" t="s">
        <v>10</v>
      </c>
      <c r="I12" s="42"/>
      <c r="J12" s="20" t="s">
        <v>11</v>
      </c>
      <c r="K12" s="21" t="s">
        <v>12</v>
      </c>
      <c r="L12" s="42"/>
      <c r="M12" s="20" t="s">
        <v>10</v>
      </c>
      <c r="N12" s="42"/>
      <c r="O12" s="20" t="s">
        <v>11</v>
      </c>
      <c r="P12" s="45"/>
      <c r="Q12" s="22" t="s">
        <v>11</v>
      </c>
      <c r="R12" s="42"/>
      <c r="S12" s="20" t="s">
        <v>13</v>
      </c>
      <c r="T12" s="42"/>
      <c r="U12" s="11" t="s">
        <v>14</v>
      </c>
    </row>
    <row r="13" spans="1:21" ht="19.899999999999999" customHeight="1" thickBot="1">
      <c r="B13" s="12" t="s">
        <v>6</v>
      </c>
      <c r="C13" s="57" t="s">
        <v>17</v>
      </c>
      <c r="D13" s="58"/>
      <c r="E13" s="43"/>
      <c r="F13" s="23" t="s">
        <v>18</v>
      </c>
      <c r="G13" s="43"/>
      <c r="H13" s="23" t="s">
        <v>10</v>
      </c>
      <c r="I13" s="43"/>
      <c r="J13" s="23" t="s">
        <v>11</v>
      </c>
      <c r="K13" s="24" t="s">
        <v>12</v>
      </c>
      <c r="L13" s="43"/>
      <c r="M13" s="23" t="s">
        <v>10</v>
      </c>
      <c r="N13" s="43"/>
      <c r="O13" s="23" t="s">
        <v>11</v>
      </c>
      <c r="P13" s="46"/>
      <c r="Q13" s="25" t="s">
        <v>11</v>
      </c>
      <c r="R13" s="43"/>
      <c r="S13" s="23" t="s">
        <v>13</v>
      </c>
      <c r="T13" s="43"/>
      <c r="U13" s="13" t="s">
        <v>14</v>
      </c>
    </row>
    <row r="14" spans="1:21" ht="19.899999999999999" customHeight="1" thickTop="1" thickBot="1">
      <c r="B14" s="5" t="s">
        <v>7</v>
      </c>
      <c r="C14" s="84"/>
      <c r="D14" s="85"/>
      <c r="E14" s="85"/>
      <c r="F14" s="85"/>
      <c r="G14" s="85"/>
      <c r="H14" s="85"/>
      <c r="I14" s="85"/>
      <c r="J14" s="85"/>
      <c r="K14" s="85"/>
      <c r="L14" s="85"/>
      <c r="M14" s="85"/>
      <c r="N14" s="85"/>
      <c r="O14" s="86"/>
      <c r="P14" s="15">
        <f>SUM(P8:P13)</f>
        <v>0</v>
      </c>
      <c r="Q14" s="14" t="s">
        <v>11</v>
      </c>
      <c r="R14" s="3">
        <f>SUM(R8:R13)+ROUNDDOWN(SUM(T8:T13)/60,0)</f>
        <v>0</v>
      </c>
      <c r="S14" s="3" t="s">
        <v>13</v>
      </c>
      <c r="T14" s="26">
        <f>(SUM(T8:T13)/60-ROUNDDOWN(SUM(T8:T13)/60,0))*60</f>
        <v>0</v>
      </c>
      <c r="U14" s="4" t="s">
        <v>14</v>
      </c>
    </row>
    <row r="15" spans="1:21" ht="10.15" customHeight="1" thickBot="1"/>
    <row r="16" spans="1:21" ht="19.899999999999999" customHeight="1" thickTop="1" thickBot="1">
      <c r="L16" s="1" t="s">
        <v>24</v>
      </c>
      <c r="R16" s="29">
        <f>IFERROR(ROUNDDOWN((R14+T14/60)/ROUND(P14/7,2),0),0)</f>
        <v>0</v>
      </c>
      <c r="S16" s="30" t="s">
        <v>13</v>
      </c>
      <c r="T16" s="30">
        <f>IFERROR(ROUNDDOWN(((R14+T14/60)/ROUND(P14/7,2)-R16)*60,0),0)</f>
        <v>0</v>
      </c>
      <c r="U16" s="31" t="s">
        <v>14</v>
      </c>
    </row>
    <row r="17" spans="1:24" ht="10.15" customHeight="1" thickTop="1"/>
    <row r="18" spans="1:24" ht="19.899999999999999" customHeight="1">
      <c r="A18" s="1" t="s">
        <v>8</v>
      </c>
      <c r="X18" s="28"/>
    </row>
    <row r="19" spans="1:24" ht="10.15" customHeight="1" thickBot="1">
      <c r="R19" s="27"/>
      <c r="X19" s="28"/>
    </row>
    <row r="20" spans="1:24" ht="19.899999999999999" customHeight="1" thickTop="1" thickBot="1">
      <c r="B20" s="16"/>
      <c r="C20" s="62" t="s">
        <v>16</v>
      </c>
      <c r="D20" s="62"/>
      <c r="E20" s="62"/>
      <c r="F20" s="62"/>
      <c r="G20" s="62"/>
      <c r="H20" s="62"/>
      <c r="I20" s="61" t="s">
        <v>20</v>
      </c>
      <c r="J20" s="62"/>
      <c r="K20" s="61" t="s">
        <v>15</v>
      </c>
      <c r="L20" s="62"/>
      <c r="M20" s="62"/>
      <c r="N20" s="62"/>
      <c r="O20" s="62"/>
      <c r="P20" s="63"/>
      <c r="R20" s="50" t="s">
        <v>21</v>
      </c>
      <c r="S20" s="51"/>
      <c r="T20" s="51"/>
      <c r="U20" s="52"/>
    </row>
    <row r="21" spans="1:24" ht="19.899999999999999" customHeight="1" thickTop="1" thickBot="1">
      <c r="B21" s="6" t="s">
        <v>1</v>
      </c>
      <c r="C21" s="53" t="s">
        <v>17</v>
      </c>
      <c r="D21" s="54"/>
      <c r="E21" s="41"/>
      <c r="F21" s="7" t="s">
        <v>18</v>
      </c>
      <c r="G21" s="41"/>
      <c r="H21" s="7" t="s">
        <v>10</v>
      </c>
      <c r="I21" s="44"/>
      <c r="J21" s="7" t="s">
        <v>11</v>
      </c>
      <c r="K21" s="77"/>
      <c r="L21" s="78"/>
      <c r="M21" s="79" t="s">
        <v>13</v>
      </c>
      <c r="N21" s="79"/>
      <c r="O21" s="41"/>
      <c r="P21" s="8" t="s">
        <v>14</v>
      </c>
      <c r="Q21" s="2" t="s">
        <v>22</v>
      </c>
      <c r="R21" s="29">
        <f>IFERROR(ROUNDDOWN((K21+O21/60)/ROUND(I21/7,2),0),0)</f>
        <v>0</v>
      </c>
      <c r="S21" s="30" t="s">
        <v>13</v>
      </c>
      <c r="T21" s="30">
        <f>IFERROR(ROUNDDOWN(((K21+O21/60)/ROUND(I21/7,2)-R21)*60,0),0)</f>
        <v>0</v>
      </c>
      <c r="U21" s="31" t="s">
        <v>14</v>
      </c>
    </row>
    <row r="22" spans="1:24" ht="19.899999999999999" customHeight="1" thickTop="1" thickBot="1">
      <c r="B22" s="9" t="s">
        <v>2</v>
      </c>
      <c r="C22" s="55" t="s">
        <v>17</v>
      </c>
      <c r="D22" s="56"/>
      <c r="E22" s="42"/>
      <c r="F22" s="10" t="s">
        <v>18</v>
      </c>
      <c r="G22" s="42"/>
      <c r="H22" s="10" t="s">
        <v>10</v>
      </c>
      <c r="I22" s="45"/>
      <c r="J22" s="10" t="s">
        <v>11</v>
      </c>
      <c r="K22" s="66"/>
      <c r="L22" s="67"/>
      <c r="M22" s="68" t="s">
        <v>13</v>
      </c>
      <c r="N22" s="68"/>
      <c r="O22" s="42"/>
      <c r="P22" s="11" t="s">
        <v>14</v>
      </c>
      <c r="Q22" s="2" t="s">
        <v>22</v>
      </c>
      <c r="R22" s="29">
        <f t="shared" ref="R22:R23" si="0">IFERROR(ROUNDDOWN((K22+O22/60)/ROUND(I22/7,2),0),0)</f>
        <v>0</v>
      </c>
      <c r="S22" s="30" t="s">
        <v>13</v>
      </c>
      <c r="T22" s="30">
        <f>IFERROR(ROUNDDOWN(((K22+O22/60)/ROUND(I22/7,2)-R22)*60,0),0)</f>
        <v>0</v>
      </c>
      <c r="U22" s="31" t="s">
        <v>14</v>
      </c>
    </row>
    <row r="23" spans="1:24" ht="19.899999999999999" customHeight="1" thickTop="1" thickBot="1">
      <c r="B23" s="32" t="s">
        <v>3</v>
      </c>
      <c r="C23" s="59" t="s">
        <v>17</v>
      </c>
      <c r="D23" s="60"/>
      <c r="E23" s="47"/>
      <c r="F23" s="33" t="s">
        <v>18</v>
      </c>
      <c r="G23" s="47"/>
      <c r="H23" s="33" t="s">
        <v>10</v>
      </c>
      <c r="I23" s="48"/>
      <c r="J23" s="33" t="s">
        <v>11</v>
      </c>
      <c r="K23" s="69"/>
      <c r="L23" s="70"/>
      <c r="M23" s="71" t="s">
        <v>13</v>
      </c>
      <c r="N23" s="71"/>
      <c r="O23" s="47"/>
      <c r="P23" s="34" t="s">
        <v>14</v>
      </c>
      <c r="Q23" s="2" t="s">
        <v>22</v>
      </c>
      <c r="R23" s="29">
        <f t="shared" si="0"/>
        <v>0</v>
      </c>
      <c r="S23" s="30" t="s">
        <v>13</v>
      </c>
      <c r="T23" s="30">
        <f>IFERROR(ROUNDDOWN(((K23+O23/60)/ROUND(I23/7,2)-R23)*60,0),0)</f>
        <v>0</v>
      </c>
      <c r="U23" s="31" t="s">
        <v>14</v>
      </c>
    </row>
    <row r="24" spans="1:24" ht="19.899999999999999" customHeight="1"/>
    <row r="25" spans="1:24" ht="25.15" customHeight="1">
      <c r="B25" s="64" t="s">
        <v>30</v>
      </c>
      <c r="C25" s="65"/>
      <c r="D25" s="65"/>
      <c r="E25" s="65"/>
      <c r="F25" s="65"/>
      <c r="G25" s="65"/>
      <c r="H25" s="65"/>
      <c r="I25" s="65"/>
      <c r="J25" s="65"/>
      <c r="K25" s="65"/>
      <c r="L25" s="65"/>
      <c r="M25" s="65"/>
      <c r="N25" s="65"/>
      <c r="O25" s="65"/>
      <c r="P25" s="65"/>
      <c r="Q25" s="65"/>
      <c r="R25" s="65"/>
      <c r="S25" s="65"/>
      <c r="T25" s="65"/>
      <c r="U25" s="65"/>
    </row>
    <row r="26" spans="1:24" ht="25.15" customHeight="1">
      <c r="B26" s="64" t="s">
        <v>31</v>
      </c>
      <c r="C26" s="65"/>
      <c r="D26" s="65"/>
      <c r="E26" s="65"/>
      <c r="F26" s="65"/>
      <c r="G26" s="65"/>
      <c r="H26" s="65"/>
      <c r="I26" s="65"/>
      <c r="J26" s="65"/>
      <c r="K26" s="65"/>
      <c r="L26" s="65"/>
      <c r="M26" s="65"/>
      <c r="N26" s="65"/>
      <c r="O26" s="65"/>
      <c r="P26" s="65"/>
      <c r="Q26" s="65"/>
      <c r="R26" s="65"/>
      <c r="S26" s="65"/>
      <c r="T26" s="65"/>
      <c r="U26" s="65"/>
    </row>
    <row r="27" spans="1:24" ht="19.899999999999999" customHeight="1"/>
    <row r="28" spans="1:24" ht="19.899999999999999" customHeight="1">
      <c r="A28" s="1" t="s">
        <v>26</v>
      </c>
    </row>
    <row r="29" spans="1:24" ht="10.15" customHeight="1" thickBot="1"/>
    <row r="30" spans="1:24" ht="19.899999999999999" customHeight="1" thickTop="1" thickBot="1">
      <c r="B30" s="16"/>
      <c r="C30" s="62" t="s">
        <v>28</v>
      </c>
      <c r="D30" s="62"/>
      <c r="E30" s="62"/>
      <c r="F30" s="62"/>
      <c r="G30" s="62"/>
      <c r="H30" s="62"/>
      <c r="I30" s="62"/>
      <c r="J30" s="76"/>
      <c r="K30" s="61" t="s">
        <v>29</v>
      </c>
      <c r="L30" s="62"/>
      <c r="M30" s="62"/>
      <c r="N30" s="62"/>
      <c r="O30" s="62"/>
      <c r="P30" s="63"/>
      <c r="R30" s="50" t="s">
        <v>21</v>
      </c>
      <c r="S30" s="51"/>
      <c r="T30" s="51"/>
      <c r="U30" s="52"/>
    </row>
    <row r="31" spans="1:24" ht="19.899999999999999" customHeight="1" thickTop="1" thickBot="1">
      <c r="B31" s="40" t="s">
        <v>1</v>
      </c>
      <c r="C31" s="41"/>
      <c r="D31" s="36" t="s">
        <v>10</v>
      </c>
      <c r="E31" s="37" t="s">
        <v>12</v>
      </c>
      <c r="F31" s="41"/>
      <c r="G31" s="36" t="s">
        <v>10</v>
      </c>
      <c r="H31" s="41"/>
      <c r="I31" s="72" t="s">
        <v>27</v>
      </c>
      <c r="J31" s="73"/>
      <c r="K31" s="77"/>
      <c r="L31" s="78"/>
      <c r="M31" s="79" t="s">
        <v>13</v>
      </c>
      <c r="N31" s="79"/>
      <c r="O31" s="41"/>
      <c r="P31" s="8" t="s">
        <v>14</v>
      </c>
      <c r="Q31" s="35" t="s">
        <v>22</v>
      </c>
      <c r="R31" s="29">
        <f>IFERROR(ROUNDDOWN((K31+O31/60)/H31*12/52,0),)</f>
        <v>0</v>
      </c>
      <c r="S31" s="30" t="s">
        <v>13</v>
      </c>
      <c r="T31" s="30">
        <f>IFERROR(ROUNDDOWN((((K31+O31/60)/H31*12/52)-R31)*60,0),0)</f>
        <v>0</v>
      </c>
      <c r="U31" s="31" t="s">
        <v>14</v>
      </c>
    </row>
    <row r="32" spans="1:24" ht="19.899999999999999" customHeight="1" thickTop="1" thickBot="1">
      <c r="B32" s="39" t="s">
        <v>2</v>
      </c>
      <c r="C32" s="49"/>
      <c r="D32" s="3" t="s">
        <v>10</v>
      </c>
      <c r="E32" s="38" t="s">
        <v>12</v>
      </c>
      <c r="F32" s="49"/>
      <c r="G32" s="3" t="s">
        <v>10</v>
      </c>
      <c r="H32" s="49"/>
      <c r="I32" s="74" t="s">
        <v>27</v>
      </c>
      <c r="J32" s="75"/>
      <c r="K32" s="80"/>
      <c r="L32" s="81"/>
      <c r="M32" s="82" t="s">
        <v>13</v>
      </c>
      <c r="N32" s="82"/>
      <c r="O32" s="49"/>
      <c r="P32" s="4" t="s">
        <v>14</v>
      </c>
      <c r="Q32" s="35" t="s">
        <v>22</v>
      </c>
      <c r="R32" s="29">
        <f>IFERROR(ROUNDDOWN((K32+O32/60)/H32*12/52,0),)</f>
        <v>0</v>
      </c>
      <c r="S32" s="30" t="s">
        <v>13</v>
      </c>
      <c r="T32" s="30">
        <f>IFERROR(ROUNDDOWN((((K32+O32/60)/H32*12/52)-R32)*60,0),0)</f>
        <v>0</v>
      </c>
      <c r="U32" s="31" t="s">
        <v>14</v>
      </c>
    </row>
    <row r="33" ht="19.899999999999999" customHeight="1"/>
    <row r="34" ht="19.899999999999999" customHeight="1"/>
    <row r="35" ht="19.899999999999999" customHeight="1"/>
    <row r="36" ht="19.899999999999999" customHeight="1"/>
    <row r="37" ht="19.899999999999999" customHeight="1"/>
    <row r="38" ht="19.899999999999999" customHeight="1"/>
    <row r="39" ht="19.899999999999999" customHeight="1"/>
    <row r="40" ht="19.899999999999999" customHeight="1"/>
    <row r="41" ht="19.899999999999999" customHeight="1"/>
    <row r="42" ht="19.899999999999999" customHeight="1"/>
    <row r="43" ht="19.899999999999999" customHeight="1"/>
    <row r="44" ht="19.899999999999999" customHeight="1"/>
    <row r="45" ht="19.899999999999999" customHeight="1"/>
    <row r="46" ht="19.899999999999999" customHeight="1"/>
    <row r="47" ht="19.899999999999999" customHeight="1"/>
    <row r="48" ht="19.899999999999999" customHeight="1"/>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row r="62" ht="19.899999999999999" customHeight="1"/>
  </sheetData>
  <sheetProtection algorithmName="SHA-512" hashValue="lrPnerNrRhE5ynptAhncaLI7jmxUMuR5Ol4fq0ftCAFeR37ulmjYfiAt+hy/h2d0vWK+ccIwOg4KiSJFhnd6iw==" saltValue="Ajqx4HsjowK5Y70PzWLstA==" spinCount="100000" sheet="1" objects="1" scenarios="1"/>
  <mergeCells count="35">
    <mergeCell ref="A1:U1"/>
    <mergeCell ref="B26:U26"/>
    <mergeCell ref="C7:O7"/>
    <mergeCell ref="P7:Q7"/>
    <mergeCell ref="R7:U7"/>
    <mergeCell ref="C14:O14"/>
    <mergeCell ref="C20:H20"/>
    <mergeCell ref="I20:J20"/>
    <mergeCell ref="K20:P20"/>
    <mergeCell ref="R20:U20"/>
    <mergeCell ref="K21:L21"/>
    <mergeCell ref="M21:N21"/>
    <mergeCell ref="I31:J31"/>
    <mergeCell ref="I32:J32"/>
    <mergeCell ref="C30:J30"/>
    <mergeCell ref="K31:L31"/>
    <mergeCell ref="M31:N31"/>
    <mergeCell ref="K32:L32"/>
    <mergeCell ref="M32:N32"/>
    <mergeCell ref="R30:U30"/>
    <mergeCell ref="C8:D8"/>
    <mergeCell ref="C9:D9"/>
    <mergeCell ref="C10:D10"/>
    <mergeCell ref="C11:D11"/>
    <mergeCell ref="C12:D12"/>
    <mergeCell ref="C13:D13"/>
    <mergeCell ref="C21:D21"/>
    <mergeCell ref="C22:D22"/>
    <mergeCell ref="C23:D23"/>
    <mergeCell ref="K30:P30"/>
    <mergeCell ref="B25:U25"/>
    <mergeCell ref="K22:L22"/>
    <mergeCell ref="M22:N22"/>
    <mergeCell ref="K23:L23"/>
    <mergeCell ref="M23:N23"/>
  </mergeCells>
  <phoneticPr fontId="1"/>
  <conditionalFormatting sqref="G8:G13">
    <cfRule type="containsBlanks" dxfId="29" priority="28">
      <formula>LEN(TRIM(G8))=0</formula>
    </cfRule>
    <cfRule type="containsBlanks" dxfId="28" priority="29">
      <formula>LEN(TRIM(G8))=0</formula>
    </cfRule>
    <cfRule type="cellIs" dxfId="27" priority="30" operator="lessThan">
      <formula>0</formula>
    </cfRule>
  </conditionalFormatting>
  <conditionalFormatting sqref="E8:E13">
    <cfRule type="containsBlanks" dxfId="26" priority="27">
      <formula>LEN(TRIM(E8))=0</formula>
    </cfRule>
  </conditionalFormatting>
  <conditionalFormatting sqref="L8:L13">
    <cfRule type="containsBlanks" dxfId="25" priority="24">
      <formula>LEN(TRIM(L8))=0</formula>
    </cfRule>
    <cfRule type="containsBlanks" dxfId="24" priority="25">
      <formula>LEN(TRIM(L8))=0</formula>
    </cfRule>
    <cfRule type="cellIs" dxfId="23" priority="26" operator="lessThan">
      <formula>0</formula>
    </cfRule>
  </conditionalFormatting>
  <conditionalFormatting sqref="I8:I13">
    <cfRule type="containsBlanks" dxfId="22" priority="23">
      <formula>LEN(TRIM(I8))=0</formula>
    </cfRule>
  </conditionalFormatting>
  <conditionalFormatting sqref="N8:N13">
    <cfRule type="containsBlanks" dxfId="21" priority="22">
      <formula>LEN(TRIM(N8))=0</formula>
    </cfRule>
  </conditionalFormatting>
  <conditionalFormatting sqref="P8:P13">
    <cfRule type="containsBlanks" dxfId="20" priority="21">
      <formula>LEN(TRIM(P8))=0</formula>
    </cfRule>
  </conditionalFormatting>
  <conditionalFormatting sqref="R8:R13">
    <cfRule type="containsBlanks" dxfId="19" priority="20">
      <formula>LEN(TRIM(R8))=0</formula>
    </cfRule>
  </conditionalFormatting>
  <conditionalFormatting sqref="T8:T13">
    <cfRule type="containsBlanks" dxfId="18" priority="19">
      <formula>LEN(TRIM(T8))=0</formula>
    </cfRule>
  </conditionalFormatting>
  <conditionalFormatting sqref="E21:E23">
    <cfRule type="containsBlanks" dxfId="17" priority="18">
      <formula>LEN(TRIM(E21))=0</formula>
    </cfRule>
  </conditionalFormatting>
  <conditionalFormatting sqref="G21:G23">
    <cfRule type="containsBlanks" dxfId="16" priority="15">
      <formula>LEN(TRIM(G21))=0</formula>
    </cfRule>
    <cfRule type="containsBlanks" dxfId="15" priority="16">
      <formula>LEN(TRIM(G21))=0</formula>
    </cfRule>
    <cfRule type="cellIs" dxfId="14" priority="17" operator="lessThan">
      <formula>0</formula>
    </cfRule>
  </conditionalFormatting>
  <conditionalFormatting sqref="I21:I23">
    <cfRule type="containsBlanks" dxfId="13" priority="14">
      <formula>LEN(TRIM(I21))=0</formula>
    </cfRule>
  </conditionalFormatting>
  <conditionalFormatting sqref="K21:K23">
    <cfRule type="containsBlanks" dxfId="12" priority="13">
      <formula>LEN(TRIM(K21))=0</formula>
    </cfRule>
  </conditionalFormatting>
  <conditionalFormatting sqref="O21:O23">
    <cfRule type="containsBlanks" dxfId="11" priority="12">
      <formula>LEN(TRIM(O21))=0</formula>
    </cfRule>
  </conditionalFormatting>
  <conditionalFormatting sqref="K31:K32">
    <cfRule type="containsBlanks" dxfId="10" priority="11">
      <formula>LEN(TRIM(K31))=0</formula>
    </cfRule>
  </conditionalFormatting>
  <conditionalFormatting sqref="O31:O32">
    <cfRule type="containsBlanks" dxfId="9" priority="10">
      <formula>LEN(TRIM(O31))=0</formula>
    </cfRule>
  </conditionalFormatting>
  <conditionalFormatting sqref="C31:C32">
    <cfRule type="containsBlanks" dxfId="8" priority="7">
      <formula>LEN(TRIM(C31))=0</formula>
    </cfRule>
    <cfRule type="containsBlanks" dxfId="7" priority="8">
      <formula>LEN(TRIM(C31))=0</formula>
    </cfRule>
    <cfRule type="cellIs" dxfId="6" priority="9" operator="lessThan">
      <formula>0</formula>
    </cfRule>
  </conditionalFormatting>
  <conditionalFormatting sqref="F31:F32">
    <cfRule type="containsBlanks" dxfId="5" priority="4">
      <formula>LEN(TRIM(F31))=0</formula>
    </cfRule>
    <cfRule type="containsBlanks" dxfId="4" priority="5">
      <formula>LEN(TRIM(F31))=0</formula>
    </cfRule>
    <cfRule type="cellIs" dxfId="3" priority="6" operator="lessThan">
      <formula>0</formula>
    </cfRule>
  </conditionalFormatting>
  <conditionalFormatting sqref="H31:H32">
    <cfRule type="containsBlanks" dxfId="2" priority="1">
      <formula>LEN(TRIM(H31))=0</formula>
    </cfRule>
    <cfRule type="containsBlanks" dxfId="1" priority="2">
      <formula>LEN(TRIM(H31))=0</formula>
    </cfRule>
    <cfRule type="cellIs" dxfId="0" priority="3" operator="lessThan">
      <formula>0</formula>
    </cfRule>
  </conditionalFormatting>
  <dataValidations count="7">
    <dataValidation type="list" allowBlank="1" showInputMessage="1" showErrorMessage="1" sqref="G8:G13 L8:L13 G21:G23 C31:C32 F31:F32 H31:H32">
      <formula1>"1,2,3,4,5,6,7,8,9,10,11,12"</formula1>
    </dataValidation>
    <dataValidation type="whole" allowBlank="1" showInputMessage="1" showErrorMessage="1" sqref="E8:E13 E21:E23">
      <formula1>1</formula1>
      <formula2>99</formula2>
    </dataValidation>
    <dataValidation type="list" allowBlank="1" showInputMessage="1" showErrorMessage="1" sqref="I8:I13 N8:N13">
      <formula1>"1,2,3,4,5,6,7,8,9,10,11,12,13,14,15,16,17,18,19,20,21,22,23,24,25,26,27,28,29,30,31"</formula1>
    </dataValidation>
    <dataValidation type="list" allowBlank="1" showInputMessage="1" showErrorMessage="1" sqref="P8:P13 I21:I23">
      <formula1>"28,29,30,31"</formula1>
    </dataValidation>
    <dataValidation type="whole" allowBlank="1" showInputMessage="1" showErrorMessage="1" sqref="R8:R13 K21:K23">
      <formula1>0</formula1>
      <formula2>999</formula2>
    </dataValidation>
    <dataValidation type="whole" allowBlank="1" showInputMessage="1" showErrorMessage="1" sqref="T8:T13 O31:O32 O21:O23">
      <formula1>0</formula1>
      <formula2>59</formula2>
    </dataValidation>
    <dataValidation type="whole" allowBlank="1" showInputMessage="1" showErrorMessage="1" sqref="K31:L32">
      <formula1>0</formula1>
      <formula2>9999</formula2>
    </dataValidation>
  </dataValidations>
  <printOptions horizontalCentered="1"/>
  <pageMargins left="0.70866141732283472" right="0.70866141732283472" top="0.74803149606299213" bottom="0.7480314960629921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