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19200" windowHeight="11370"/>
  </bookViews>
  <sheets>
    <sheet name="文字数チェックシート" sheetId="13" r:id="rId1"/>
  </sheets>
  <calcPr calcId="162913"/>
</workbook>
</file>

<file path=xl/calcChain.xml><?xml version="1.0" encoding="utf-8"?>
<calcChain xmlns="http://schemas.openxmlformats.org/spreadsheetml/2006/main">
  <c r="AB14" i="13" l="1"/>
  <c r="AA14" i="13"/>
  <c r="AB13" i="13"/>
  <c r="AA13" i="13"/>
  <c r="AB12" i="13"/>
  <c r="AA12" i="13"/>
  <c r="W11" i="13" s="1"/>
  <c r="AB10" i="13"/>
  <c r="AA10" i="13"/>
  <c r="AB9" i="13"/>
  <c r="AA9" i="13"/>
  <c r="AB8" i="13"/>
  <c r="AA8" i="13"/>
  <c r="W7" i="13" s="1"/>
  <c r="AA19" i="13"/>
  <c r="W17" i="13" s="1"/>
  <c r="AA18" i="13"/>
  <c r="AB19" i="13"/>
  <c r="AB18" i="13"/>
  <c r="AB52" i="13" l="1"/>
  <c r="AA52" i="13"/>
  <c r="AB51" i="13"/>
  <c r="AA51" i="13"/>
  <c r="AB50" i="13"/>
  <c r="AA50" i="13"/>
  <c r="AB49" i="13"/>
  <c r="AA49" i="13"/>
  <c r="AB48" i="13"/>
  <c r="AA48" i="13"/>
  <c r="AB47" i="13"/>
  <c r="AA47" i="13"/>
  <c r="AB46" i="13"/>
  <c r="AA46" i="13"/>
  <c r="AB45" i="13"/>
  <c r="AA45" i="13"/>
  <c r="AB44" i="13"/>
  <c r="AA44" i="13"/>
  <c r="AB43" i="13"/>
  <c r="AA43" i="13"/>
  <c r="AB41" i="13"/>
  <c r="AA41" i="13"/>
  <c r="AB40" i="13"/>
  <c r="AA40" i="13"/>
  <c r="AB39" i="13"/>
  <c r="AA39" i="13"/>
  <c r="AB38" i="13"/>
  <c r="AA38" i="13"/>
  <c r="AB37" i="13"/>
  <c r="AA37" i="13"/>
  <c r="AB36" i="13"/>
  <c r="AA36" i="13"/>
  <c r="AB35" i="13"/>
  <c r="AA35" i="13"/>
  <c r="AB34" i="13"/>
  <c r="AA34" i="13"/>
  <c r="AB33" i="13"/>
  <c r="AA33" i="13"/>
  <c r="AB32" i="13"/>
  <c r="AA32" i="13"/>
  <c r="AB29" i="13"/>
  <c r="AA29" i="13"/>
  <c r="AB28" i="13"/>
  <c r="AA28" i="13"/>
  <c r="AB27" i="13"/>
  <c r="AA27" i="13"/>
  <c r="AB26" i="13"/>
  <c r="AA26" i="13"/>
  <c r="AB25" i="13"/>
  <c r="AA25" i="13"/>
  <c r="AB24" i="13"/>
  <c r="AA24" i="13"/>
  <c r="AB23" i="13"/>
  <c r="AA23" i="13"/>
  <c r="AB22" i="13"/>
  <c r="AA22" i="13"/>
  <c r="AB21" i="13"/>
  <c r="AA21" i="13"/>
  <c r="W20" i="13" l="1"/>
  <c r="W42" i="13"/>
  <c r="W31" i="13"/>
</calcChain>
</file>

<file path=xl/sharedStrings.xml><?xml version="1.0" encoding="utf-8"?>
<sst xmlns="http://schemas.openxmlformats.org/spreadsheetml/2006/main" count="47" uniqueCount="24">
  <si>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</si>
  <si>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</si>
  <si>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仕事の内容</t>
    <rPh sb="0" eb="2">
      <t>シゴト</t>
    </rPh>
    <rPh sb="3" eb="5">
      <t>ナイヨウ</t>
    </rPh>
    <phoneticPr fontId="1"/>
  </si>
  <si>
    <t>補足事項</t>
    <rPh sb="0" eb="2">
      <t>ホソク</t>
    </rPh>
    <rPh sb="2" eb="4">
      <t>ジコウ</t>
    </rPh>
    <phoneticPr fontId="1"/>
  </si>
  <si>
    <t>５　補足事項・特記事項</t>
    <rPh sb="2" eb="4">
      <t>ホソク</t>
    </rPh>
    <rPh sb="4" eb="6">
      <t>ジコウ</t>
    </rPh>
    <rPh sb="7" eb="9">
      <t>トッキ</t>
    </rPh>
    <rPh sb="9" eb="11">
      <t>ジコウ</t>
    </rPh>
    <phoneticPr fontId="1"/>
  </si>
  <si>
    <t>字</t>
    <rPh sb="0" eb="1">
      <t>ジ</t>
    </rPh>
    <phoneticPr fontId="1"/>
  </si>
  <si>
    <t>改行を含む文字数判定</t>
    <rPh sb="0" eb="2">
      <t>カイギョウ</t>
    </rPh>
    <rPh sb="3" eb="4">
      <t>フク</t>
    </rPh>
    <rPh sb="5" eb="7">
      <t>モジ</t>
    </rPh>
    <rPh sb="7" eb="8">
      <t>スウ</t>
    </rPh>
    <rPh sb="8" eb="10">
      <t>ハンテイ</t>
    </rPh>
    <phoneticPr fontId="1"/>
  </si>
  <si>
    <t>入力可能な残り文字数</t>
    <rPh sb="0" eb="2">
      <t>ニュウリョク</t>
    </rPh>
    <rPh sb="2" eb="4">
      <t>カノウ</t>
    </rPh>
    <rPh sb="5" eb="6">
      <t>ノコ</t>
    </rPh>
    <rPh sb="7" eb="10">
      <t>モジスウ</t>
    </rPh>
    <phoneticPr fontId="1"/>
  </si>
  <si>
    <t>（改行分を含め）使用した文字数</t>
    <rPh sb="1" eb="3">
      <t>カイギョウ</t>
    </rPh>
    <rPh sb="3" eb="4">
      <t>ブン</t>
    </rPh>
    <rPh sb="5" eb="6">
      <t>フク</t>
    </rPh>
    <rPh sb="8" eb="10">
      <t>シヨウ</t>
    </rPh>
    <rPh sb="12" eb="14">
      <t>モジ</t>
    </rPh>
    <rPh sb="14" eb="15">
      <t>スウ</t>
    </rPh>
    <phoneticPr fontId="1"/>
  </si>
  <si>
    <t>求人条件に
かかる特記事項</t>
    <rPh sb="0" eb="2">
      <t>キュウジン</t>
    </rPh>
    <rPh sb="2" eb="4">
      <t>ジョウケン</t>
    </rPh>
    <rPh sb="9" eb="11">
      <t>トッキ</t>
    </rPh>
    <rPh sb="11" eb="13">
      <t>ジコウ</t>
    </rPh>
    <phoneticPr fontId="1"/>
  </si>
  <si>
    <t>２　仕　事　の　情　報</t>
    <phoneticPr fontId="1"/>
  </si>
  <si>
    <t>推薦依頼総数　校　人（貴校　　人）</t>
    <rPh sb="0" eb="2">
      <t>スイセン</t>
    </rPh>
    <rPh sb="2" eb="4">
      <t>イライ</t>
    </rPh>
    <rPh sb="4" eb="6">
      <t>ソウスウ</t>
    </rPh>
    <rPh sb="7" eb="8">
      <t>コウ</t>
    </rPh>
    <rPh sb="9" eb="10">
      <t>ニン</t>
    </rPh>
    <rPh sb="11" eb="13">
      <t>キコウ</t>
    </rPh>
    <rPh sb="15" eb="16">
      <t>ニン</t>
    </rPh>
    <phoneticPr fontId="1"/>
  </si>
  <si>
    <t>1行35文字×8行＋1行20文字×1行</t>
    <rPh sb="1" eb="2">
      <t>ギョウ</t>
    </rPh>
    <rPh sb="4" eb="6">
      <t>モジ</t>
    </rPh>
    <rPh sb="8" eb="9">
      <t>ギョウ</t>
    </rPh>
    <rPh sb="11" eb="12">
      <t>ギョウ</t>
    </rPh>
    <rPh sb="14" eb="16">
      <t>モジ</t>
    </rPh>
    <rPh sb="18" eb="19">
      <t>ギョウ</t>
    </rPh>
    <phoneticPr fontId="1"/>
  </si>
  <si>
    <t>1行30文字×10行</t>
    <rPh sb="1" eb="2">
      <t>ギョウ</t>
    </rPh>
    <rPh sb="4" eb="6">
      <t>モジ</t>
    </rPh>
    <rPh sb="9" eb="10">
      <t>ギョウ</t>
    </rPh>
    <phoneticPr fontId="1"/>
  </si>
  <si>
    <t>試用期間：　ヶ月</t>
    <rPh sb="0" eb="2">
      <t>シヨウ</t>
    </rPh>
    <rPh sb="2" eb="4">
      <t>キカン</t>
    </rPh>
    <rPh sb="7" eb="8">
      <t>ゲツ</t>
    </rPh>
    <phoneticPr fontId="1"/>
  </si>
  <si>
    <t>文字数チェックシート</t>
    <rPh sb="0" eb="3">
      <t>モジスウ</t>
    </rPh>
    <phoneticPr fontId="1"/>
  </si>
  <si>
    <t>-</t>
    <phoneticPr fontId="1"/>
  </si>
  <si>
    <t>1行20文字×2行</t>
    <rPh sb="1" eb="2">
      <t>ギョウ</t>
    </rPh>
    <rPh sb="4" eb="6">
      <t>モジ</t>
    </rPh>
    <rPh sb="8" eb="9">
      <t>ギョウ</t>
    </rPh>
    <phoneticPr fontId="1"/>
  </si>
  <si>
    <t>職　種</t>
    <rPh sb="0" eb="1">
      <t>ショク</t>
    </rPh>
    <rPh sb="2" eb="3">
      <t>シュ</t>
    </rPh>
    <phoneticPr fontId="1"/>
  </si>
  <si>
    <t>※　事業所確認票</t>
    <rPh sb="2" eb="5">
      <t>ジギョウショ</t>
    </rPh>
    <rPh sb="5" eb="7">
      <t>カクニン</t>
    </rPh>
    <rPh sb="7" eb="8">
      <t>ヒョウ</t>
    </rPh>
    <phoneticPr fontId="1"/>
  </si>
  <si>
    <t>1行30文字×3行</t>
    <rPh sb="1" eb="2">
      <t>ギョウ</t>
    </rPh>
    <rPh sb="4" eb="6">
      <t>モジ</t>
    </rPh>
    <rPh sb="8" eb="9">
      <t>ギョウ</t>
    </rPh>
    <phoneticPr fontId="1"/>
  </si>
  <si>
    <t>事業内容</t>
    <rPh sb="0" eb="2">
      <t>ジギョウ</t>
    </rPh>
    <rPh sb="2" eb="4">
      <t>ナイヨウ</t>
    </rPh>
    <phoneticPr fontId="1"/>
  </si>
  <si>
    <t>会社の特徴</t>
    <rPh sb="0" eb="2">
      <t>カイシャ</t>
    </rPh>
    <rPh sb="3" eb="5">
      <t>トクチョウ</t>
    </rPh>
    <phoneticPr fontId="1"/>
  </si>
  <si>
    <t>転勤範囲：</t>
    <rPh sb="0" eb="2">
      <t>テンキン</t>
    </rPh>
    <rPh sb="2" eb="4">
      <t>ハンイ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</si>
</sst>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 ;[Red]\-0\ 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8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 style="medium">
        <color auto="1"/>
      </right>
      <top style="thin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9" fontId="6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10" fillId="3" borderId="24" xfId="0" applyNumberFormat="1" applyFont="1" applyFill="1" applyBorder="1" applyAlignment="1">
      <alignment horizontal="center" vertical="center"/>
    </xf>
    <xf numFmtId="177" fontId="10" fillId="2" borderId="21" xfId="0" applyNumberFormat="1" applyFont="1" applyFill="1" applyBorder="1" applyAlignment="1">
      <alignment horizontal="center" vertical="center"/>
    </xf>
    <xf numFmtId="0" fontId="10" fillId="3" borderId="25" xfId="0" applyNumberFormat="1" applyFont="1" applyFill="1" applyBorder="1" applyAlignment="1">
      <alignment horizontal="center" vertical="center"/>
    </xf>
    <xf numFmtId="177" fontId="10" fillId="2" borderId="2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10" fillId="4" borderId="15" xfId="0" applyNumberFormat="1" applyFont="1" applyFill="1" applyBorder="1" applyAlignment="1">
      <alignment horizontal="center" vertical="center"/>
    </xf>
    <xf numFmtId="177" fontId="10" fillId="2" borderId="37" xfId="0" applyNumberFormat="1" applyFont="1" applyFill="1" applyBorder="1" applyAlignment="1">
      <alignment horizontal="center" vertical="center"/>
    </xf>
    <xf numFmtId="0" fontId="10" fillId="4" borderId="24" xfId="0" applyNumberFormat="1" applyFont="1" applyFill="1" applyBorder="1" applyAlignment="1">
      <alignment horizontal="center" vertical="center"/>
    </xf>
    <xf numFmtId="0" fontId="10" fillId="4" borderId="25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distributed" textRotation="255" justifyLastLine="1"/>
    </xf>
    <xf numFmtId="0" fontId="3" fillId="0" borderId="0" xfId="0" applyFont="1" applyBorder="1" applyAlignment="1">
      <alignment vertical="top"/>
    </xf>
    <xf numFmtId="0" fontId="4" fillId="0" borderId="9" xfId="0" applyFont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49" fontId="4" fillId="6" borderId="31" xfId="0" applyNumberFormat="1" applyFont="1" applyFill="1" applyBorder="1" applyAlignment="1">
      <alignment horizontal="left" vertical="center"/>
    </xf>
    <xf numFmtId="49" fontId="4" fillId="6" borderId="32" xfId="0" applyNumberFormat="1" applyFont="1" applyFill="1" applyBorder="1" applyAlignment="1">
      <alignment horizontal="left" vertical="center"/>
    </xf>
    <xf numFmtId="49" fontId="4" fillId="6" borderId="33" xfId="0" applyNumberFormat="1" applyFont="1" applyFill="1" applyBorder="1" applyAlignment="1">
      <alignment horizontal="left" vertical="center"/>
    </xf>
    <xf numFmtId="49" fontId="4" fillId="6" borderId="28" xfId="0" applyNumberFormat="1" applyFont="1" applyFill="1" applyBorder="1" applyAlignment="1">
      <alignment horizontal="left" vertical="center"/>
    </xf>
    <xf numFmtId="49" fontId="4" fillId="6" borderId="29" xfId="0" applyNumberFormat="1" applyFont="1" applyFill="1" applyBorder="1" applyAlignment="1">
      <alignment horizontal="left" vertical="center"/>
    </xf>
    <xf numFmtId="49" fontId="4" fillId="6" borderId="30" xfId="0" applyNumberFormat="1" applyFont="1" applyFill="1" applyBorder="1" applyAlignment="1">
      <alignment horizontal="left" vertical="center"/>
    </xf>
    <xf numFmtId="0" fontId="3" fillId="0" borderId="13" xfId="0" applyFont="1" applyBorder="1" applyAlignment="1">
      <alignment horizontal="center" vertical="distributed" textRotation="255" wrapText="1" justifyLastLine="1"/>
    </xf>
    <xf numFmtId="0" fontId="3" fillId="0" borderId="14" xfId="0" applyFont="1" applyBorder="1" applyAlignment="1">
      <alignment horizontal="center" vertical="distributed" textRotation="255" justifyLastLine="1"/>
    </xf>
    <xf numFmtId="0" fontId="3" fillId="0" borderId="16" xfId="0" applyFont="1" applyBorder="1" applyAlignment="1">
      <alignment horizontal="center" vertical="distributed" textRotation="255" justifyLastLine="1"/>
    </xf>
    <xf numFmtId="0" fontId="7" fillId="0" borderId="27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176" fontId="9" fillId="5" borderId="7" xfId="0" applyNumberFormat="1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49" fontId="4" fillId="6" borderId="34" xfId="0" applyNumberFormat="1" applyFont="1" applyFill="1" applyBorder="1" applyAlignment="1">
      <alignment horizontal="left" vertical="center"/>
    </xf>
    <xf numFmtId="49" fontId="4" fillId="6" borderId="35" xfId="0" applyNumberFormat="1" applyFont="1" applyFill="1" applyBorder="1" applyAlignment="1">
      <alignment horizontal="left" vertical="center"/>
    </xf>
    <xf numFmtId="49" fontId="4" fillId="6" borderId="36" xfId="0" applyNumberFormat="1" applyFont="1" applyFill="1" applyBorder="1" applyAlignment="1">
      <alignment horizontal="left" vertical="center"/>
    </xf>
    <xf numFmtId="0" fontId="3" fillId="0" borderId="13" xfId="0" applyFont="1" applyBorder="1" applyAlignment="1">
      <alignment horizontal="center" vertical="distributed" textRotation="255" justifyLastLine="1"/>
    </xf>
    <xf numFmtId="0" fontId="3" fillId="0" borderId="1" xfId="0" applyFont="1" applyBorder="1" applyAlignment="1">
      <alignment horizontal="center" vertical="distributed" textRotation="255" justifyLastLine="1"/>
    </xf>
    <xf numFmtId="0" fontId="3" fillId="0" borderId="4" xfId="0" applyFont="1" applyBorder="1" applyAlignment="1">
      <alignment horizontal="center" vertical="distributed" textRotation="255" justifyLastLine="1"/>
    </xf>
    <xf numFmtId="0" fontId="3" fillId="0" borderId="5" xfId="0" applyFont="1" applyBorder="1" applyAlignment="1">
      <alignment horizontal="center" vertical="distributed" textRotation="255" justifyLastLine="1"/>
    </xf>
    <xf numFmtId="0" fontId="8" fillId="0" borderId="2" xfId="0" applyFont="1" applyBorder="1" applyAlignment="1">
      <alignment horizontal="center" vertical="center"/>
    </xf>
    <xf numFmtId="176" fontId="9" fillId="5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49" fontId="4" fillId="6" borderId="11" xfId="0" applyNumberFormat="1" applyFont="1" applyFill="1" applyBorder="1" applyAlignment="1">
      <alignment horizontal="left" vertical="center"/>
    </xf>
    <xf numFmtId="49" fontId="4" fillId="6" borderId="2" xfId="0" applyNumberFormat="1" applyFont="1" applyFill="1" applyBorder="1" applyAlignment="1">
      <alignment horizontal="left" vertical="center"/>
    </xf>
    <xf numFmtId="49" fontId="4" fillId="6" borderId="3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6" borderId="17" xfId="0" applyFont="1" applyFill="1" applyBorder="1" applyAlignment="1">
      <alignment horizontal="left" vertical="center" wrapText="1"/>
    </xf>
    <xf numFmtId="0" fontId="4" fillId="6" borderId="18" xfId="0" applyFont="1" applyFill="1" applyBorder="1" applyAlignment="1">
      <alignment horizontal="left" vertical="center" wrapText="1"/>
    </xf>
    <xf numFmtId="0" fontId="4" fillId="6" borderId="19" xfId="0" applyFont="1" applyFill="1" applyBorder="1" applyAlignment="1">
      <alignment horizontal="left" vertical="center" wrapText="1"/>
    </xf>
    <xf numFmtId="0" fontId="4" fillId="6" borderId="12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left" vertical="center"/>
    </xf>
    <xf numFmtId="0" fontId="4" fillId="6" borderId="33" xfId="0" applyFont="1" applyFill="1" applyBorder="1" applyAlignment="1">
      <alignment horizontal="left" vertical="center"/>
    </xf>
    <xf numFmtId="0" fontId="4" fillId="6" borderId="40" xfId="0" applyFont="1" applyFill="1" applyBorder="1" applyAlignment="1">
      <alignment horizontal="left" vertical="center"/>
    </xf>
    <xf numFmtId="0" fontId="4" fillId="6" borderId="41" xfId="0" applyFont="1" applyFill="1" applyBorder="1" applyAlignment="1">
      <alignment horizontal="left" vertical="center"/>
    </xf>
    <xf numFmtId="0" fontId="3" fillId="0" borderId="13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left" vertical="center"/>
    </xf>
    <xf numFmtId="0" fontId="4" fillId="6" borderId="28" xfId="0" applyFont="1" applyFill="1" applyBorder="1" applyAlignment="1">
      <alignment horizontal="left" vertical="center"/>
    </xf>
    <xf numFmtId="0" fontId="4" fillId="6" borderId="29" xfId="0" applyFont="1" applyFill="1" applyBorder="1" applyAlignment="1">
      <alignment horizontal="left" vertical="center"/>
    </xf>
    <xf numFmtId="0" fontId="4" fillId="6" borderId="30" xfId="0" applyFont="1" applyFill="1" applyBorder="1" applyAlignment="1">
      <alignment horizontal="left" vertical="center"/>
    </xf>
  </cellXfs>
  <cellStyles count="1">
    <cellStyle name="標準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fgColor theme="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FF99"/>
      <color rgb="FFC7E6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8"/>
  <sheetViews>
    <sheetView tabSelected="1" zoomScale="85" zoomScaleNormal="85" workbookViewId="0">
      <selection activeCell="B24" sqref="B24:Z24"/>
    </sheetView>
  </sheetViews>
  <sheetFormatPr defaultColWidth="8.875" defaultRowHeight="11.25" x14ac:dyDescent="0.15"/>
  <cols>
    <col min="1" max="25" width="3.5" style="1" customWidth="1"/>
    <col min="26" max="26" width="3.875" style="1" customWidth="1"/>
    <col min="27" max="27" width="16" style="1" customWidth="1"/>
    <col min="28" max="28" width="16.625" style="1" customWidth="1"/>
    <col min="29" max="29" width="3.875" style="1" customWidth="1"/>
    <col min="30" max="30" width="4" style="1" customWidth="1"/>
    <col min="31" max="34" width="3.875" style="1" customWidth="1"/>
    <col min="35" max="16384" width="8.875" style="1"/>
  </cols>
  <sheetData>
    <row r="1" spans="1:28" ht="20.45" customHeight="1" x14ac:dyDescent="0.15">
      <c r="A1" s="55" t="s">
        <v>15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</row>
    <row r="2" spans="1:28" ht="11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8" s="4" customFormat="1" ht="20.45" customHeight="1" x14ac:dyDescent="0.1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3"/>
      <c r="P3" s="56" t="s">
        <v>1</v>
      </c>
      <c r="Q3" s="57"/>
      <c r="R3" s="57"/>
      <c r="S3" s="57"/>
      <c r="T3" s="57"/>
      <c r="U3" s="57"/>
      <c r="V3" s="57"/>
      <c r="W3" s="57"/>
      <c r="X3" s="57"/>
      <c r="Y3" s="57"/>
      <c r="Z3" s="57"/>
      <c r="AA3" s="58"/>
      <c r="AB3" s="3"/>
    </row>
    <row r="4" spans="1:28" s="4" customFormat="1" ht="30.75" customHeight="1" x14ac:dyDescent="0.15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1"/>
      <c r="O4" s="3"/>
      <c r="P4" s="62">
        <v>230</v>
      </c>
      <c r="Q4" s="63"/>
      <c r="R4" s="63"/>
      <c r="S4" s="63"/>
      <c r="T4" s="26" t="s">
        <v>16</v>
      </c>
      <c r="U4" s="63"/>
      <c r="V4" s="63"/>
      <c r="W4" s="63"/>
      <c r="X4" s="63"/>
      <c r="Y4" s="63"/>
      <c r="Z4" s="26" t="s">
        <v>16</v>
      </c>
      <c r="AA4" s="27"/>
      <c r="AB4" s="3"/>
    </row>
    <row r="5" spans="1:28" s="4" customFormat="1" ht="20.4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s="4" customFormat="1" ht="20.45" customHeight="1" thickBot="1" x14ac:dyDescent="0.2">
      <c r="A6" s="5" t="s">
        <v>19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s="4" customFormat="1" ht="20.45" customHeight="1" x14ac:dyDescent="0.15">
      <c r="A7" s="68" t="s">
        <v>21</v>
      </c>
      <c r="B7" s="71" t="s">
        <v>20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49" t="s">
        <v>8</v>
      </c>
      <c r="P7" s="49"/>
      <c r="Q7" s="49"/>
      <c r="R7" s="49"/>
      <c r="S7" s="49"/>
      <c r="T7" s="49"/>
      <c r="U7" s="49"/>
      <c r="V7" s="49"/>
      <c r="W7" s="50">
        <f>IF(AA8+AA10+AA9&gt;90,"超過",AA8+AB9+AA10)</f>
        <v>90</v>
      </c>
      <c r="X7" s="51"/>
      <c r="Y7" s="51"/>
      <c r="Z7" s="8" t="s">
        <v>5</v>
      </c>
      <c r="AA7" s="9" t="s">
        <v>6</v>
      </c>
      <c r="AB7" s="10" t="s">
        <v>7</v>
      </c>
    </row>
    <row r="8" spans="1:28" s="4" customFormat="1" ht="24.6" customHeight="1" x14ac:dyDescent="0.15">
      <c r="A8" s="69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7"/>
      <c r="AA8" s="22" t="str">
        <f>IF(LEN(B8)&lt;=30,"30",LEN(B8))</f>
        <v>30</v>
      </c>
      <c r="AB8" s="12">
        <f>30-LEN(B8)</f>
        <v>30</v>
      </c>
    </row>
    <row r="9" spans="1:28" s="4" customFormat="1" ht="24.6" customHeight="1" x14ac:dyDescent="0.15">
      <c r="A9" s="69"/>
      <c r="B9" s="72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4"/>
      <c r="AA9" s="22" t="str">
        <f>IF(LEN(B9)&lt;=30,"30",LEN(B9))</f>
        <v>30</v>
      </c>
      <c r="AB9" s="12">
        <f>30-LEN(B9)</f>
        <v>30</v>
      </c>
    </row>
    <row r="10" spans="1:28" s="4" customFormat="1" ht="24.6" customHeight="1" thickBot="1" x14ac:dyDescent="0.2">
      <c r="A10" s="70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5"/>
      <c r="AA10" s="23" t="str">
        <f>IF(LEN(B10)&lt;=30,"30",LEN(B10))</f>
        <v>30</v>
      </c>
      <c r="AB10" s="14">
        <f>30-LEN(B10)</f>
        <v>30</v>
      </c>
    </row>
    <row r="11" spans="1:28" s="4" customFormat="1" ht="20.45" customHeight="1" x14ac:dyDescent="0.15">
      <c r="A11" s="68" t="s">
        <v>22</v>
      </c>
      <c r="B11" s="71" t="s">
        <v>20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49" t="s">
        <v>8</v>
      </c>
      <c r="P11" s="49"/>
      <c r="Q11" s="49"/>
      <c r="R11" s="49"/>
      <c r="S11" s="49"/>
      <c r="T11" s="49"/>
      <c r="U11" s="49"/>
      <c r="V11" s="49"/>
      <c r="W11" s="50">
        <f>IF(AA12+AA14+AA13&gt;90,"超過",AA12+AB13+AA14)</f>
        <v>90</v>
      </c>
      <c r="X11" s="51"/>
      <c r="Y11" s="51"/>
      <c r="Z11" s="8" t="s">
        <v>5</v>
      </c>
      <c r="AA11" s="9" t="s">
        <v>6</v>
      </c>
      <c r="AB11" s="10" t="s">
        <v>7</v>
      </c>
    </row>
    <row r="12" spans="1:28" s="4" customFormat="1" ht="24.6" customHeight="1" x14ac:dyDescent="0.15">
      <c r="A12" s="69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7"/>
      <c r="AA12" s="22" t="str">
        <f>IF(LEN(B12)&lt;=30,"30",LEN(B12))</f>
        <v>30</v>
      </c>
      <c r="AB12" s="12">
        <f>30-LEN(B12)</f>
        <v>30</v>
      </c>
    </row>
    <row r="13" spans="1:28" s="4" customFormat="1" ht="24.6" customHeight="1" x14ac:dyDescent="0.15">
      <c r="A13" s="69"/>
      <c r="B13" s="72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4"/>
      <c r="AA13" s="22" t="str">
        <f>IF(LEN(B13)&lt;=30,"30",LEN(B13))</f>
        <v>30</v>
      </c>
      <c r="AB13" s="12">
        <f>30-LEN(B13)</f>
        <v>30</v>
      </c>
    </row>
    <row r="14" spans="1:28" s="4" customFormat="1" ht="24.6" customHeight="1" thickBot="1" x14ac:dyDescent="0.2">
      <c r="A14" s="70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5"/>
      <c r="AA14" s="23" t="str">
        <f>IF(LEN(B14)&lt;=30,"30",LEN(B14))</f>
        <v>30</v>
      </c>
      <c r="AB14" s="14">
        <f>30-LEN(B14)</f>
        <v>30</v>
      </c>
    </row>
    <row r="15" spans="1:28" s="4" customFormat="1" ht="20.4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20.25" customHeight="1" thickBot="1" x14ac:dyDescent="0.2">
      <c r="A16" s="5" t="s">
        <v>10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Q16" s="7"/>
      <c r="R16" s="7"/>
      <c r="S16" s="7"/>
    </row>
    <row r="17" spans="1:32" s="4" customFormat="1" ht="20.45" customHeight="1" x14ac:dyDescent="0.15">
      <c r="A17" s="68" t="s">
        <v>18</v>
      </c>
      <c r="B17" s="71" t="s">
        <v>17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49" t="s">
        <v>8</v>
      </c>
      <c r="P17" s="49"/>
      <c r="Q17" s="49"/>
      <c r="R17" s="49"/>
      <c r="S17" s="49"/>
      <c r="T17" s="49"/>
      <c r="U17" s="49"/>
      <c r="V17" s="49"/>
      <c r="W17" s="50">
        <f>IF(AA18+AA19&gt;40,"超過",AA18+AA19)</f>
        <v>40</v>
      </c>
      <c r="X17" s="51"/>
      <c r="Y17" s="51"/>
      <c r="Z17" s="8" t="s">
        <v>5</v>
      </c>
      <c r="AA17" s="9" t="s">
        <v>6</v>
      </c>
      <c r="AB17" s="10" t="s">
        <v>7</v>
      </c>
    </row>
    <row r="18" spans="1:32" s="4" customFormat="1" ht="24.6" customHeight="1" x14ac:dyDescent="0.15">
      <c r="A18" s="69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7"/>
      <c r="AA18" s="22" t="str">
        <f>IF(LEN(B18)&lt;=20,"20",LEN(B18))</f>
        <v>20</v>
      </c>
      <c r="AB18" s="12">
        <f>20-LEN(B18)</f>
        <v>20</v>
      </c>
    </row>
    <row r="19" spans="1:32" s="4" customFormat="1" ht="24.6" customHeight="1" thickBot="1" x14ac:dyDescent="0.2">
      <c r="A19" s="70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5"/>
      <c r="AA19" s="23" t="str">
        <f>IF(LEN(B19)&lt;=20,"20",LEN(B19))</f>
        <v>20</v>
      </c>
      <c r="AB19" s="14">
        <f>20-LEN(B19)</f>
        <v>20</v>
      </c>
    </row>
    <row r="20" spans="1:32" ht="20.25" customHeight="1" thickBot="1" x14ac:dyDescent="0.2">
      <c r="A20" s="46" t="s">
        <v>2</v>
      </c>
      <c r="B20" s="37" t="s">
        <v>12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49" t="s">
        <v>8</v>
      </c>
      <c r="P20" s="49"/>
      <c r="Q20" s="49"/>
      <c r="R20" s="49"/>
      <c r="S20" s="49"/>
      <c r="T20" s="49"/>
      <c r="U20" s="49"/>
      <c r="V20" s="49"/>
      <c r="W20" s="50">
        <f>IF(AA21+AA22+AA23+AA24+AA25+AA26+AA27+AA28+AA29&gt;300,"超過",AA21+AA22+AA23+AA24+AA25+AA26+AA27+AA28+AA29)</f>
        <v>300</v>
      </c>
      <c r="X20" s="51"/>
      <c r="Y20" s="51"/>
      <c r="Z20" s="8" t="s">
        <v>5</v>
      </c>
      <c r="AA20" s="9" t="s">
        <v>6</v>
      </c>
      <c r="AB20" s="10" t="s">
        <v>7</v>
      </c>
    </row>
    <row r="21" spans="1:32" ht="24.6" customHeight="1" x14ac:dyDescent="0.15">
      <c r="A21" s="47"/>
      <c r="B21" s="52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4"/>
      <c r="AA21" s="11" t="str">
        <f>IF(LEN(B21)&lt;=35,"35",LEN(B21))</f>
        <v>35</v>
      </c>
      <c r="AB21" s="12">
        <f>35-LEN(B21)</f>
        <v>35</v>
      </c>
    </row>
    <row r="22" spans="1:32" ht="24.6" customHeight="1" x14ac:dyDescent="0.15">
      <c r="A22" s="47"/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3"/>
      <c r="AA22" s="11" t="str">
        <f t="shared" ref="AA22:AA28" si="0">IF(LEN(B22)&lt;=35,"35",LEN(B22))</f>
        <v>35</v>
      </c>
      <c r="AB22" s="12">
        <f t="shared" ref="AB22:AB28" si="1">35-LEN(B22)</f>
        <v>35</v>
      </c>
    </row>
    <row r="23" spans="1:32" ht="24.6" customHeight="1" x14ac:dyDescent="0.15">
      <c r="A23" s="47"/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3"/>
      <c r="AA23" s="11" t="str">
        <f t="shared" si="0"/>
        <v>35</v>
      </c>
      <c r="AB23" s="12">
        <f t="shared" si="1"/>
        <v>35</v>
      </c>
    </row>
    <row r="24" spans="1:32" ht="24.6" customHeight="1" x14ac:dyDescent="0.15">
      <c r="A24" s="47"/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3"/>
      <c r="AA24" s="11" t="str">
        <f t="shared" si="0"/>
        <v>35</v>
      </c>
      <c r="AB24" s="12">
        <f t="shared" si="1"/>
        <v>35</v>
      </c>
    </row>
    <row r="25" spans="1:32" ht="24.6" customHeight="1" x14ac:dyDescent="0.15">
      <c r="A25" s="47"/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3"/>
      <c r="AA25" s="11" t="str">
        <f t="shared" si="0"/>
        <v>35</v>
      </c>
      <c r="AB25" s="12">
        <f t="shared" si="1"/>
        <v>35</v>
      </c>
    </row>
    <row r="26" spans="1:32" ht="24.6" customHeight="1" x14ac:dyDescent="0.15">
      <c r="A26" s="47"/>
      <c r="B26" s="31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3"/>
      <c r="AA26" s="11" t="str">
        <f t="shared" si="0"/>
        <v>35</v>
      </c>
      <c r="AB26" s="12">
        <f t="shared" si="1"/>
        <v>35</v>
      </c>
    </row>
    <row r="27" spans="1:32" ht="24.6" customHeight="1" x14ac:dyDescent="0.15">
      <c r="A27" s="47"/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3"/>
      <c r="AA27" s="11" t="str">
        <f t="shared" si="0"/>
        <v>35</v>
      </c>
      <c r="AB27" s="12">
        <f t="shared" si="1"/>
        <v>35</v>
      </c>
    </row>
    <row r="28" spans="1:32" ht="24.6" customHeight="1" x14ac:dyDescent="0.15">
      <c r="A28" s="47"/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3"/>
      <c r="AA28" s="11" t="str">
        <f t="shared" si="0"/>
        <v>35</v>
      </c>
      <c r="AB28" s="12">
        <f t="shared" si="1"/>
        <v>35</v>
      </c>
    </row>
    <row r="29" spans="1:32" ht="24.6" customHeight="1" thickBot="1" x14ac:dyDescent="0.2">
      <c r="A29" s="48"/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30"/>
      <c r="AA29" s="13" t="str">
        <f>IF(LEN(B29)&lt;=20,"20",LEN(B29))</f>
        <v>20</v>
      </c>
      <c r="AB29" s="14">
        <f>20-LEN(B29)</f>
        <v>20</v>
      </c>
      <c r="AF29" s="15"/>
    </row>
    <row r="30" spans="1:32" ht="20.25" customHeight="1" thickBot="1" x14ac:dyDescent="0.2">
      <c r="A30" s="16" t="s">
        <v>4</v>
      </c>
      <c r="B30" s="16"/>
      <c r="C30" s="16"/>
      <c r="D30" s="16"/>
      <c r="E30" s="16"/>
      <c r="F30" s="16"/>
      <c r="G30" s="16"/>
      <c r="AF30" s="4"/>
    </row>
    <row r="31" spans="1:32" ht="20.25" customHeight="1" thickBot="1" x14ac:dyDescent="0.2">
      <c r="A31" s="45" t="s">
        <v>3</v>
      </c>
      <c r="B31" s="37" t="s">
        <v>13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9" t="s">
        <v>8</v>
      </c>
      <c r="P31" s="39"/>
      <c r="Q31" s="39"/>
      <c r="R31" s="39"/>
      <c r="S31" s="39"/>
      <c r="T31" s="39"/>
      <c r="U31" s="39"/>
      <c r="V31" s="39"/>
      <c r="W31" s="40">
        <f>IF(AA32+AA33+AA34+AA35+AA36+AA37+AA38+AA39+AA40+AA41&gt;300,"超過",AA32+AA33+AA34+AA35+AA36+AA37+AA38+AA39+AA40+AA41)</f>
        <v>300</v>
      </c>
      <c r="X31" s="41"/>
      <c r="Y31" s="41"/>
      <c r="Z31" s="17" t="s">
        <v>5</v>
      </c>
      <c r="AA31" s="18" t="s">
        <v>6</v>
      </c>
      <c r="AB31" s="19" t="s">
        <v>7</v>
      </c>
      <c r="AF31" s="4"/>
    </row>
    <row r="32" spans="1:32" ht="24.6" customHeight="1" x14ac:dyDescent="0.15">
      <c r="A32" s="35"/>
      <c r="B32" s="42" t="s">
        <v>14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4"/>
      <c r="AA32" s="20" t="str">
        <f>IF(LEN(B32)&lt;=30,"30",LEN(B32))</f>
        <v>30</v>
      </c>
      <c r="AB32" s="21">
        <f>30-LEN(B32)</f>
        <v>22</v>
      </c>
      <c r="AF32" s="4"/>
    </row>
    <row r="33" spans="1:32" ht="24.6" customHeight="1" x14ac:dyDescent="0.15">
      <c r="A33" s="35"/>
      <c r="B33" s="31" t="s">
        <v>23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3"/>
      <c r="AA33" s="22" t="str">
        <f t="shared" ref="AA33:AA41" si="2">IF(LEN(B33)&lt;=30,"30",LEN(B33))</f>
        <v>30</v>
      </c>
      <c r="AB33" s="12">
        <f t="shared" ref="AB33:AB41" si="3">30-LEN(B33)</f>
        <v>25</v>
      </c>
      <c r="AF33" s="4"/>
    </row>
    <row r="34" spans="1:32" ht="24.6" customHeight="1" x14ac:dyDescent="0.15">
      <c r="A34" s="35"/>
      <c r="B34" s="3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3"/>
      <c r="AA34" s="22" t="str">
        <f t="shared" si="2"/>
        <v>30</v>
      </c>
      <c r="AB34" s="12">
        <f t="shared" si="3"/>
        <v>30</v>
      </c>
      <c r="AF34" s="4"/>
    </row>
    <row r="35" spans="1:32" ht="24.6" customHeight="1" x14ac:dyDescent="0.15">
      <c r="A35" s="35"/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3"/>
      <c r="AA35" s="22" t="str">
        <f t="shared" si="2"/>
        <v>30</v>
      </c>
      <c r="AB35" s="12">
        <f t="shared" si="3"/>
        <v>30</v>
      </c>
      <c r="AF35" s="4"/>
    </row>
    <row r="36" spans="1:32" ht="24.6" customHeight="1" x14ac:dyDescent="0.15">
      <c r="A36" s="35"/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3"/>
      <c r="AA36" s="22" t="str">
        <f t="shared" si="2"/>
        <v>30</v>
      </c>
      <c r="AB36" s="12">
        <f t="shared" si="3"/>
        <v>30</v>
      </c>
      <c r="AF36" s="4"/>
    </row>
    <row r="37" spans="1:32" ht="24.6" customHeight="1" x14ac:dyDescent="0.15">
      <c r="A37" s="35"/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3"/>
      <c r="AA37" s="22" t="str">
        <f t="shared" si="2"/>
        <v>30</v>
      </c>
      <c r="AB37" s="12">
        <f t="shared" si="3"/>
        <v>30</v>
      </c>
      <c r="AF37" s="4"/>
    </row>
    <row r="38" spans="1:32" ht="24.6" customHeight="1" x14ac:dyDescent="0.15">
      <c r="A38" s="35"/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3"/>
      <c r="AA38" s="22" t="str">
        <f t="shared" si="2"/>
        <v>30</v>
      </c>
      <c r="AB38" s="12">
        <f t="shared" si="3"/>
        <v>30</v>
      </c>
      <c r="AF38" s="4"/>
    </row>
    <row r="39" spans="1:32" ht="24.6" customHeight="1" x14ac:dyDescent="0.15">
      <c r="A39" s="35"/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3"/>
      <c r="AA39" s="22" t="str">
        <f t="shared" si="2"/>
        <v>30</v>
      </c>
      <c r="AB39" s="12">
        <f t="shared" si="3"/>
        <v>30</v>
      </c>
    </row>
    <row r="40" spans="1:32" ht="24.6" customHeight="1" x14ac:dyDescent="0.15">
      <c r="A40" s="35"/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3"/>
      <c r="AA40" s="22" t="str">
        <f t="shared" si="2"/>
        <v>30</v>
      </c>
      <c r="AB40" s="12">
        <f t="shared" si="3"/>
        <v>30</v>
      </c>
    </row>
    <row r="41" spans="1:32" ht="24.6" customHeight="1" thickBot="1" x14ac:dyDescent="0.2">
      <c r="A41" s="36"/>
      <c r="B41" s="28" t="s">
        <v>11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30"/>
      <c r="AA41" s="22" t="str">
        <f t="shared" si="2"/>
        <v>30</v>
      </c>
      <c r="AB41" s="12">
        <f t="shared" si="3"/>
        <v>13</v>
      </c>
      <c r="AF41" s="15"/>
    </row>
    <row r="42" spans="1:32" ht="20.25" customHeight="1" thickBot="1" x14ac:dyDescent="0.2">
      <c r="A42" s="34" t="s">
        <v>9</v>
      </c>
      <c r="B42" s="37" t="s">
        <v>13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9" t="s">
        <v>8</v>
      </c>
      <c r="P42" s="39"/>
      <c r="Q42" s="39"/>
      <c r="R42" s="39"/>
      <c r="S42" s="39"/>
      <c r="T42" s="39"/>
      <c r="U42" s="39"/>
      <c r="V42" s="39"/>
      <c r="W42" s="40">
        <f>IF(AA43+AA44+AA45+AA46+AA47+AA48+AA49+AA50+AA51+AA52&gt;300,"超過",AA43+AA44+AA45+AA46+AA47+AA48+AA49+AA50+AA51+AA52)</f>
        <v>300</v>
      </c>
      <c r="X42" s="41"/>
      <c r="Y42" s="41"/>
      <c r="Z42" s="17" t="s">
        <v>5</v>
      </c>
      <c r="AA42" s="18" t="s">
        <v>6</v>
      </c>
      <c r="AB42" s="19" t="s">
        <v>7</v>
      </c>
    </row>
    <row r="43" spans="1:32" ht="24.6" customHeight="1" x14ac:dyDescent="0.15">
      <c r="A43" s="35"/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4"/>
      <c r="AA43" s="20" t="str">
        <f>IF(LEN(B43)&lt;=30,"30",LEN(B43))</f>
        <v>30</v>
      </c>
      <c r="AB43" s="21">
        <f>30-LEN(B43)</f>
        <v>30</v>
      </c>
    </row>
    <row r="44" spans="1:32" ht="24.6" customHeight="1" x14ac:dyDescent="0.15">
      <c r="A44" s="35"/>
      <c r="B44" s="31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3"/>
      <c r="AA44" s="22" t="str">
        <f t="shared" ref="AA44:AA52" si="4">IF(LEN(B44)&lt;=30,"30",LEN(B44))</f>
        <v>30</v>
      </c>
      <c r="AB44" s="12">
        <f t="shared" ref="AB44:AB52" si="5">30-LEN(B44)</f>
        <v>30</v>
      </c>
    </row>
    <row r="45" spans="1:32" ht="24.6" customHeight="1" x14ac:dyDescent="0.15">
      <c r="A45" s="35"/>
      <c r="B45" s="31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3"/>
      <c r="AA45" s="22" t="str">
        <f t="shared" si="4"/>
        <v>30</v>
      </c>
      <c r="AB45" s="12">
        <f t="shared" si="5"/>
        <v>30</v>
      </c>
    </row>
    <row r="46" spans="1:32" ht="24.6" customHeight="1" x14ac:dyDescent="0.15">
      <c r="A46" s="35"/>
      <c r="B46" s="31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3"/>
      <c r="AA46" s="22" t="str">
        <f t="shared" si="4"/>
        <v>30</v>
      </c>
      <c r="AB46" s="12">
        <f t="shared" si="5"/>
        <v>30</v>
      </c>
    </row>
    <row r="47" spans="1:32" ht="24.6" customHeight="1" x14ac:dyDescent="0.15">
      <c r="A47" s="35"/>
      <c r="B47" s="31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3"/>
      <c r="AA47" s="22" t="str">
        <f t="shared" si="4"/>
        <v>30</v>
      </c>
      <c r="AB47" s="12">
        <f t="shared" si="5"/>
        <v>30</v>
      </c>
    </row>
    <row r="48" spans="1:32" ht="24.6" customHeight="1" x14ac:dyDescent="0.15">
      <c r="A48" s="35"/>
      <c r="B48" s="31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3"/>
      <c r="AA48" s="22" t="str">
        <f t="shared" si="4"/>
        <v>30</v>
      </c>
      <c r="AB48" s="12">
        <f t="shared" si="5"/>
        <v>30</v>
      </c>
    </row>
    <row r="49" spans="1:32" ht="24.6" customHeight="1" x14ac:dyDescent="0.15">
      <c r="A49" s="35"/>
      <c r="B49" s="31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3"/>
      <c r="AA49" s="22" t="str">
        <f t="shared" si="4"/>
        <v>30</v>
      </c>
      <c r="AB49" s="12">
        <f t="shared" si="5"/>
        <v>30</v>
      </c>
    </row>
    <row r="50" spans="1:32" ht="24.6" customHeight="1" x14ac:dyDescent="0.15">
      <c r="A50" s="35"/>
      <c r="B50" s="31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3"/>
      <c r="AA50" s="22" t="str">
        <f t="shared" si="4"/>
        <v>30</v>
      </c>
      <c r="AB50" s="12">
        <f t="shared" si="5"/>
        <v>30</v>
      </c>
    </row>
    <row r="51" spans="1:32" ht="24.6" customHeight="1" x14ac:dyDescent="0.15">
      <c r="A51" s="35"/>
      <c r="B51" s="31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3"/>
      <c r="AA51" s="22" t="str">
        <f t="shared" si="4"/>
        <v>30</v>
      </c>
      <c r="AB51" s="12">
        <f t="shared" si="5"/>
        <v>30</v>
      </c>
    </row>
    <row r="52" spans="1:32" ht="24.6" customHeight="1" thickBot="1" x14ac:dyDescent="0.2">
      <c r="A52" s="36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30"/>
      <c r="AA52" s="23" t="str">
        <f t="shared" si="4"/>
        <v>30</v>
      </c>
      <c r="AB52" s="14">
        <f t="shared" si="5"/>
        <v>30</v>
      </c>
      <c r="AF52" s="15"/>
    </row>
    <row r="53" spans="1:32" ht="20.25" customHeight="1" x14ac:dyDescent="0.15">
      <c r="A53" s="24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</row>
    <row r="54" spans="1:32" ht="20.25" customHeight="1" x14ac:dyDescent="0.15"/>
    <row r="55" spans="1:32" ht="20.25" customHeight="1" x14ac:dyDescent="0.15"/>
    <row r="56" spans="1:32" ht="20.25" customHeight="1" x14ac:dyDescent="0.15"/>
    <row r="57" spans="1:32" ht="20.25" customHeight="1" x14ac:dyDescent="0.15"/>
    <row r="58" spans="1:32" ht="20.25" customHeight="1" x14ac:dyDescent="0.15"/>
    <row r="59" spans="1:32" ht="20.25" customHeight="1" x14ac:dyDescent="0.15"/>
    <row r="60" spans="1:32" ht="20.25" customHeight="1" x14ac:dyDescent="0.15"/>
    <row r="61" spans="1:32" ht="20.25" customHeight="1" x14ac:dyDescent="0.15"/>
    <row r="62" spans="1:32" ht="20.25" customHeight="1" x14ac:dyDescent="0.15"/>
    <row r="63" spans="1:32" ht="20.25" customHeight="1" x14ac:dyDescent="0.15"/>
    <row r="64" spans="1:32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</sheetData>
  <mergeCells count="67">
    <mergeCell ref="B8:Z8"/>
    <mergeCell ref="B10:Z10"/>
    <mergeCell ref="B9:Z9"/>
    <mergeCell ref="A11:A14"/>
    <mergeCell ref="B11:N11"/>
    <mergeCell ref="O11:V11"/>
    <mergeCell ref="W11:Y11"/>
    <mergeCell ref="B12:Z12"/>
    <mergeCell ref="B13:Z13"/>
    <mergeCell ref="B14:Z14"/>
    <mergeCell ref="A7:A10"/>
    <mergeCell ref="B7:N7"/>
    <mergeCell ref="O7:V7"/>
    <mergeCell ref="W7:Y7"/>
    <mergeCell ref="O17:V17"/>
    <mergeCell ref="W17:Y17"/>
    <mergeCell ref="B19:Z19"/>
    <mergeCell ref="B18:Z18"/>
    <mergeCell ref="A17:A19"/>
    <mergeCell ref="B17:N17"/>
    <mergeCell ref="A1:AB1"/>
    <mergeCell ref="A3:N3"/>
    <mergeCell ref="P3:AA3"/>
    <mergeCell ref="A4:N4"/>
    <mergeCell ref="P4:S4"/>
    <mergeCell ref="U4:Y4"/>
    <mergeCell ref="A20:A29"/>
    <mergeCell ref="B20:N20"/>
    <mergeCell ref="O20:V20"/>
    <mergeCell ref="W20:Y20"/>
    <mergeCell ref="B21:Z21"/>
    <mergeCell ref="B28:Z28"/>
    <mergeCell ref="B29:Z29"/>
    <mergeCell ref="B22:Z22"/>
    <mergeCell ref="B23:Z23"/>
    <mergeCell ref="B24:Z24"/>
    <mergeCell ref="B25:Z25"/>
    <mergeCell ref="B26:Z26"/>
    <mergeCell ref="B27:Z27"/>
    <mergeCell ref="B39:Z39"/>
    <mergeCell ref="A31:A41"/>
    <mergeCell ref="B31:N31"/>
    <mergeCell ref="O31:V31"/>
    <mergeCell ref="W31:Y31"/>
    <mergeCell ref="B32:Z32"/>
    <mergeCell ref="B33:Z33"/>
    <mergeCell ref="B34:Z34"/>
    <mergeCell ref="B35:Z35"/>
    <mergeCell ref="B36:Z36"/>
    <mergeCell ref="B37:Z37"/>
    <mergeCell ref="B38:Z38"/>
    <mergeCell ref="B52:Z52"/>
    <mergeCell ref="B40:Z40"/>
    <mergeCell ref="B41:Z41"/>
    <mergeCell ref="A42:A52"/>
    <mergeCell ref="B42:N42"/>
    <mergeCell ref="O42:V42"/>
    <mergeCell ref="W42:Y42"/>
    <mergeCell ref="B43:Z43"/>
    <mergeCell ref="B44:Z44"/>
    <mergeCell ref="B45:Z45"/>
    <mergeCell ref="B46:Z46"/>
    <mergeCell ref="B47:Z47"/>
    <mergeCell ref="B48:Z48"/>
    <mergeCell ref="B49:Z49"/>
    <mergeCell ref="B50:Z50"/>
    <mergeCell ref="B51:Z51"/>
  </mergeCells>
  <phoneticPr fontId="1"/>
  <conditionalFormatting sqref="AB21:AB28">
    <cfRule type="cellIs" dxfId="17" priority="37" operator="lessThan">
      <formula>-1</formula>
    </cfRule>
    <cfRule type="cellIs" dxfId="16" priority="38" operator="lessThanOrEqual">
      <formula>-1</formula>
    </cfRule>
  </conditionalFormatting>
  <conditionalFormatting sqref="AB29">
    <cfRule type="cellIs" dxfId="15" priority="36" operator="lessThan">
      <formula>-1</formula>
    </cfRule>
  </conditionalFormatting>
  <conditionalFormatting sqref="W20:Y20">
    <cfRule type="containsText" dxfId="14" priority="34" operator="containsText" text="超過">
      <formula>NOT(ISERROR(SEARCH("超過",W20)))</formula>
    </cfRule>
  </conditionalFormatting>
  <conditionalFormatting sqref="AB32:AB41">
    <cfRule type="cellIs" dxfId="13" priority="17" operator="lessThan">
      <formula>-1</formula>
    </cfRule>
  </conditionalFormatting>
  <conditionalFormatting sqref="AB43:AB52">
    <cfRule type="cellIs" dxfId="12" priority="16" operator="lessThan">
      <formula>-1</formula>
    </cfRule>
  </conditionalFormatting>
  <conditionalFormatting sqref="W31:Y31">
    <cfRule type="containsText" dxfId="11" priority="14" operator="containsText" text="超過">
      <formula>NOT(ISERROR(SEARCH("超過",W31)))</formula>
    </cfRule>
  </conditionalFormatting>
  <conditionalFormatting sqref="AB19">
    <cfRule type="cellIs" dxfId="10" priority="11" operator="lessThan">
      <formula>-1</formula>
    </cfRule>
  </conditionalFormatting>
  <conditionalFormatting sqref="AB18">
    <cfRule type="cellIs" dxfId="9" priority="10" operator="lessThan">
      <formula>-1</formula>
    </cfRule>
  </conditionalFormatting>
  <conditionalFormatting sqref="W17:Y17">
    <cfRule type="containsText" dxfId="8" priority="9" operator="containsText" text="超過">
      <formula>NOT(ISERROR(SEARCH("超過",W17)))</formula>
    </cfRule>
  </conditionalFormatting>
  <conditionalFormatting sqref="AB10">
    <cfRule type="cellIs" dxfId="7" priority="8" operator="lessThan">
      <formula>-1</formula>
    </cfRule>
  </conditionalFormatting>
  <conditionalFormatting sqref="AB8">
    <cfRule type="cellIs" dxfId="6" priority="7" operator="lessThan">
      <formula>-1</formula>
    </cfRule>
  </conditionalFormatting>
  <conditionalFormatting sqref="W7:Y7">
    <cfRule type="containsText" dxfId="5" priority="6" operator="containsText" text="超過">
      <formula>NOT(ISERROR(SEARCH("超過",W7)))</formula>
    </cfRule>
  </conditionalFormatting>
  <conditionalFormatting sqref="AB9">
    <cfRule type="cellIs" dxfId="4" priority="5" operator="lessThan">
      <formula>-1</formula>
    </cfRule>
  </conditionalFormatting>
  <conditionalFormatting sqref="AB14">
    <cfRule type="cellIs" dxfId="3" priority="4" operator="lessThan">
      <formula>-1</formula>
    </cfRule>
  </conditionalFormatting>
  <conditionalFormatting sqref="AB12">
    <cfRule type="cellIs" dxfId="2" priority="3" operator="lessThan">
      <formula>-1</formula>
    </cfRule>
  </conditionalFormatting>
  <conditionalFormatting sqref="W11:Y11">
    <cfRule type="containsText" dxfId="1" priority="2" operator="containsText" text="超過">
      <formula>NOT(ISERROR(SEARCH("超過",W11)))</formula>
    </cfRule>
  </conditionalFormatting>
  <conditionalFormatting sqref="AB13">
    <cfRule type="cellIs" dxfId="0" priority="1" operator="lessThan">
      <formula>-1</formula>
    </cfRule>
  </conditionalFormatting>
  <dataValidations count="5">
    <dataValidation type="textLength" errorStyle="warning" operator="lessThanOrEqual" allowBlank="1" showInputMessage="1" showErrorMessage="1" errorTitle="文字数超過" error="文字制限数以下で入力をお願いいたします。" promptTitle="入力文字数の制限" prompt="1行20文字まで入力可能です。20文字未満で次の行を使用した場合、（入力していなくても）20文字分入力した事になります。" sqref="B29:Z29">
      <formula1>20</formula1>
    </dataValidation>
    <dataValidation type="textLength" errorStyle="warning" operator="lessThanOrEqual" allowBlank="1" showInputMessage="1" showErrorMessage="1" errorTitle="文字数超過" error="文字制限数以下で入力をお願いいたします。" promptTitle="入力文字数の制限" prompt="1行35文字まで入力可能です。35文字未満で次の行を使用した場合、（入力していなくても）35文字分入力した事になります。" sqref="B21:Z28">
      <formula1>35</formula1>
    </dataValidation>
    <dataValidation type="textLength" errorStyle="warning" operator="lessThanOrEqual" allowBlank="1" showInputMessage="1" showErrorMessage="1" errorTitle="文字数超過" error="文字制限数以下で入力をお願いいたします。" promptTitle="入力文字数の制限" prompt="1行30文字まで入力可能です。30文字未満で次の行を使用した場合、（入力していなくても）30文字分入力した事になります。" sqref="B43:Z52 B32:Z41">
      <formula1>30</formula1>
    </dataValidation>
    <dataValidation type="textLength" operator="lessThanOrEqual" allowBlank="1" showInputMessage="1" showErrorMessage="1" sqref="B18:Z19">
      <formula1>20</formula1>
    </dataValidation>
    <dataValidation type="textLength" operator="lessThanOrEqual" allowBlank="1" showInputMessage="1" showErrorMessage="1" promptTitle="入力文字数の制限" prompt="1行30文字まで入力可能です。30文字未満で次の行を使用した場合、（入力していなくても）30文字分入力した事になります。" sqref="B12:Z14 B8:Z10">
      <formula1>30</formula1>
    </dataValidation>
  </dataValidations>
  <printOptions horizontalCentered="1"/>
  <pageMargins left="0.70866141732283472" right="0.51181102362204722" top="0.55118110236220474" bottom="0.55118110236220474" header="0.31496062992125984" footer="0.31496062992125984"/>
  <pageSetup paperSize="9" scale="68" orientation="portrait" blackAndWhite="1" horizontalDpi="4294967293" verticalDpi="300" r:id="rId1"/>
  <headerFooter>
    <oddFooter>&amp;R(名古屋中　学卒R6.9）</oddFooter>
  </headerFooter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013FFEEE2B2364EAEEFE90D5F118F67" ma:contentTypeVersion="15" ma:contentTypeDescription="新しいドキュメントを作成します。" ma:contentTypeScope="" ma:versionID="30d0e6f6bd9f01b14a5d89db24f1106c">
  <xsd:schema xmlns:xsd="http://www.w3.org/2001/XMLSchema" xmlns:xs="http://www.w3.org/2001/XMLSchema" xmlns:p="http://schemas.microsoft.com/office/2006/metadata/properties" xmlns:ns2="424bc0c1-59e7-4f7c-8df1-7b4c57cc35e0" xmlns:ns3="44856c1c-163a-4db4-9f2d-e69ab44d016d" targetNamespace="http://schemas.microsoft.com/office/2006/metadata/properties" ma:root="true" ma:fieldsID="480d0e10bf939b669c4f24666a05f243" ns2:_="" ns3:_="">
    <xsd:import namespace="424bc0c1-59e7-4f7c-8df1-7b4c57cc35e0"/>
    <xsd:import namespace="44856c1c-163a-4db4-9f2d-e69ab44d016d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4bc0c1-59e7-4f7c-8df1-7b4c57cc35e0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856c1c-163a-4db4-9f2d-e69ab44d016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db2ac86-f5a9-4036-b83b-1bba19918be6}" ma:internalName="TaxCatchAll" ma:showField="CatchAllData" ma:web="44856c1c-163a-4db4-9f2d-e69ab44d01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424bc0c1-59e7-4f7c-8df1-7b4c57cc35e0">
      <UserInfo>
        <DisplayName/>
        <AccountId xsi:nil="true"/>
        <AccountType/>
      </UserInfo>
    </Owner>
    <lcf76f155ced4ddcb4097134ff3c332f xmlns="424bc0c1-59e7-4f7c-8df1-7b4c57cc35e0">
      <Terms xmlns="http://schemas.microsoft.com/office/infopath/2007/PartnerControls"/>
    </lcf76f155ced4ddcb4097134ff3c332f>
    <TaxCatchAll xmlns="44856c1c-163a-4db4-9f2d-e69ab44d016d" xsi:nil="true"/>
    <_Flow_SignoffStatus xmlns="424bc0c1-59e7-4f7c-8df1-7b4c57cc35e0" xsi:nil="true"/>
  </documentManagement>
</p:properties>
</file>

<file path=customXml/itemProps1.xml><?xml version="1.0" encoding="utf-8"?>
<ds:datastoreItem xmlns:ds="http://schemas.openxmlformats.org/officeDocument/2006/customXml" ds:itemID="{44638809-C473-46CC-9969-D6029042D482}"/>
</file>

<file path=customXml/itemProps2.xml><?xml version="1.0" encoding="utf-8"?>
<ds:datastoreItem xmlns:ds="http://schemas.openxmlformats.org/officeDocument/2006/customXml" ds:itemID="{AA7632D5-6E65-431B-8353-373C0DFB0538}"/>
</file>

<file path=customXml/itemProps3.xml><?xml version="1.0" encoding="utf-8"?>
<ds:datastoreItem xmlns:ds="http://schemas.openxmlformats.org/officeDocument/2006/customXml" ds:itemID="{C7405492-AC23-466F-863F-6071BC66E23E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文字数チェックシート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0x010100D013FFEEE2B2364EAEEFE90D5F118F67</vt:lpwstr>
  </property>
</Properties>
</file>