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tabRatio="691" activeTab="0"/>
  </bookViews>
  <sheets>
    <sheet name="令和3.確定値" sheetId="1" r:id="rId1"/>
  </sheets>
  <definedNames/>
  <calcPr fullCalcOnLoad="1"/>
</workbook>
</file>

<file path=xl/sharedStrings.xml><?xml version="1.0" encoding="utf-8"?>
<sst xmlns="http://schemas.openxmlformats.org/spreadsheetml/2006/main" count="71" uniqueCount="53">
  <si>
    <t>その他</t>
  </si>
  <si>
    <t>区　分　</t>
  </si>
  <si>
    <t>労働災害</t>
  </si>
  <si>
    <t>交通労働災害</t>
  </si>
  <si>
    <t>比     率</t>
  </si>
  <si>
    <t>発生状況</t>
  </si>
  <si>
    <t>備考</t>
  </si>
  <si>
    <t>　業　種</t>
  </si>
  <si>
    <t>（休業4日以上）</t>
  </si>
  <si>
    <t>（  ％  ）</t>
  </si>
  <si>
    <t>全産業計(除鉱山法適用）</t>
  </si>
  <si>
    <t>製造業</t>
  </si>
  <si>
    <t>食料品</t>
  </si>
  <si>
    <t>繊維・衣服</t>
  </si>
  <si>
    <t>木材・木製品</t>
  </si>
  <si>
    <t>家具・装備品</t>
  </si>
  <si>
    <t>ﾊﾟﾙﾌﾟ・紙・紙製品・印刷・製本</t>
  </si>
  <si>
    <t>化学</t>
  </si>
  <si>
    <t>窯業・土石</t>
  </si>
  <si>
    <t>鉄鋼・非鉄</t>
  </si>
  <si>
    <t>金属製品</t>
  </si>
  <si>
    <t>機械器具</t>
  </si>
  <si>
    <t>その他</t>
  </si>
  <si>
    <t>小計</t>
  </si>
  <si>
    <t>建設業</t>
  </si>
  <si>
    <t>土木</t>
  </si>
  <si>
    <t>木造建築</t>
  </si>
  <si>
    <t>その他の建築</t>
  </si>
  <si>
    <t>運交</t>
  </si>
  <si>
    <t>道路貨物運送</t>
  </si>
  <si>
    <t>輸通</t>
  </si>
  <si>
    <t>その他の運輸</t>
  </si>
  <si>
    <t>林業</t>
  </si>
  <si>
    <t>伐木・搬出</t>
  </si>
  <si>
    <t>造林・その他の林業</t>
  </si>
  <si>
    <t>①</t>
  </si>
  <si>
    <t>鉱　　　　　　　　業</t>
  </si>
  <si>
    <t>第三次産業</t>
  </si>
  <si>
    <t>小売業</t>
  </si>
  <si>
    <t>社会福祉施設</t>
  </si>
  <si>
    <t>飲食店</t>
  </si>
  <si>
    <t>その他の第三次産業</t>
  </si>
  <si>
    <t>その他の製造業</t>
  </si>
  <si>
    <t>注３：その他とは、貨物取扱業、農業、畜産・水産業。</t>
  </si>
  <si>
    <t>注１：表中の丸付数字は死亡者数で内数。　　</t>
  </si>
  <si>
    <t>畜産・水産業を除くもの。</t>
  </si>
  <si>
    <t>注２：第三次産業とは、全産業のうち、製造業、鉱業、建設業、運輸交通業、貨物取扱業、農林業、</t>
  </si>
  <si>
    <t/>
  </si>
  <si>
    <t>②</t>
  </si>
  <si>
    <t>⑥</t>
  </si>
  <si>
    <t>③</t>
  </si>
  <si>
    <t>小計</t>
  </si>
  <si>
    <t>令和３年交通労働災害発生状況（確定値）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</si>
</sst>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[&lt;=999]000;[&lt;=99999]000\-00;000\-0000"/>
    <numFmt numFmtId="181" formatCode="&quot;(&quot;#,##0&quot;)&quot;"/>
    <numFmt numFmtId="182" formatCode="0.0_ "/>
    <numFmt numFmtId="183" formatCode="0_ "/>
    <numFmt numFmtId="184" formatCode="0.0%"/>
    <numFmt numFmtId="185" formatCode="0.000%"/>
    <numFmt numFmtId="186" formatCode="0.0000000"/>
    <numFmt numFmtId="187" formatCode="0.00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3" xfId="0" applyBorder="1" applyAlignment="1">
      <alignment horizontal="center"/>
    </xf>
    <xf numFmtId="0" fontId="4" fillId="0" borderId="20" xfId="0" applyFont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distributed" vertical="center"/>
    </xf>
    <xf numFmtId="0" fontId="4" fillId="0" borderId="23" xfId="0" applyFont="1" applyBorder="1" applyAlignment="1">
      <alignment horizontal="right" vertical="center"/>
    </xf>
    <xf numFmtId="0" fontId="4" fillId="0" borderId="22" xfId="0" applyFont="1" applyBorder="1" applyAlignment="1">
      <alignment/>
    </xf>
    <xf numFmtId="0" fontId="0" fillId="0" borderId="24" xfId="0" applyBorder="1" applyAlignment="1">
      <alignment/>
    </xf>
    <xf numFmtId="0" fontId="3" fillId="0" borderId="17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4" fillId="0" borderId="26" xfId="0" applyFont="1" applyBorder="1" applyAlignment="1">
      <alignment horizontal="right" vertical="center"/>
    </xf>
    <xf numFmtId="0" fontId="4" fillId="0" borderId="25" xfId="0" applyFont="1" applyBorder="1" applyAlignment="1">
      <alignment/>
    </xf>
    <xf numFmtId="0" fontId="0" fillId="0" borderId="27" xfId="0" applyBorder="1" applyAlignment="1">
      <alignment/>
    </xf>
    <xf numFmtId="0" fontId="5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/>
    </xf>
    <xf numFmtId="179" fontId="4" fillId="0" borderId="37" xfId="0" applyNumberFormat="1" applyFont="1" applyBorder="1" applyAlignment="1">
      <alignment/>
    </xf>
    <xf numFmtId="179" fontId="4" fillId="0" borderId="38" xfId="0" applyNumberFormat="1" applyFont="1" applyBorder="1" applyAlignment="1">
      <alignment horizontal="right"/>
    </xf>
    <xf numFmtId="179" fontId="4" fillId="0" borderId="39" xfId="0" applyNumberFormat="1" applyFont="1" applyBorder="1" applyAlignment="1">
      <alignment horizontal="right"/>
    </xf>
    <xf numFmtId="179" fontId="4" fillId="0" borderId="40" xfId="0" applyNumberFormat="1" applyFont="1" applyBorder="1" applyAlignment="1">
      <alignment horizontal="right"/>
    </xf>
    <xf numFmtId="179" fontId="4" fillId="0" borderId="37" xfId="0" applyNumberFormat="1" applyFont="1" applyBorder="1" applyAlignment="1">
      <alignment horizontal="right"/>
    </xf>
    <xf numFmtId="179" fontId="4" fillId="0" borderId="41" xfId="0" applyNumberFormat="1" applyFont="1" applyBorder="1" applyAlignment="1">
      <alignment horizontal="right"/>
    </xf>
    <xf numFmtId="0" fontId="4" fillId="0" borderId="42" xfId="0" applyFont="1" applyBorder="1" applyAlignment="1">
      <alignment/>
    </xf>
    <xf numFmtId="179" fontId="4" fillId="0" borderId="43" xfId="0" applyNumberFormat="1" applyFont="1" applyBorder="1" applyAlignment="1">
      <alignment horizontal="right"/>
    </xf>
    <xf numFmtId="0" fontId="0" fillId="0" borderId="44" xfId="0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32" xfId="0" applyBorder="1" applyAlignment="1">
      <alignment horizontal="distributed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5" fillId="0" borderId="47" xfId="0" applyFont="1" applyBorder="1" applyAlignment="1">
      <alignment/>
    </xf>
    <xf numFmtId="0" fontId="0" fillId="0" borderId="19" xfId="0" applyBorder="1" applyAlignment="1">
      <alignment horizontal="distributed" vertical="center"/>
    </xf>
    <xf numFmtId="0" fontId="0" fillId="0" borderId="42" xfId="0" applyBorder="1" applyAlignment="1">
      <alignment horizontal="distributed" vertical="distributed"/>
    </xf>
    <xf numFmtId="0" fontId="0" fillId="0" borderId="48" xfId="0" applyBorder="1" applyAlignment="1">
      <alignment horizontal="distributed" vertical="distributed"/>
    </xf>
    <xf numFmtId="0" fontId="0" fillId="0" borderId="49" xfId="0" applyBorder="1" applyAlignment="1">
      <alignment horizontal="distributed" vertical="distributed"/>
    </xf>
    <xf numFmtId="0" fontId="0" fillId="0" borderId="42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4" fillId="0" borderId="22" xfId="0" applyNumberFormat="1" applyFont="1" applyBorder="1" applyAlignment="1">
      <alignment/>
    </xf>
    <xf numFmtId="179" fontId="44" fillId="0" borderId="39" xfId="0" applyNumberFormat="1" applyFont="1" applyBorder="1" applyAlignment="1">
      <alignment horizontal="right"/>
    </xf>
    <xf numFmtId="0" fontId="8" fillId="0" borderId="21" xfId="0" applyFont="1" applyBorder="1" applyAlignment="1">
      <alignment/>
    </xf>
    <xf numFmtId="0" fontId="4" fillId="0" borderId="20" xfId="0" applyFont="1" applyBorder="1" applyAlignment="1">
      <alignment/>
    </xf>
    <xf numFmtId="179" fontId="4" fillId="0" borderId="14" xfId="0" applyNumberFormat="1" applyFont="1" applyBorder="1" applyAlignment="1">
      <alignment/>
    </xf>
    <xf numFmtId="179" fontId="4" fillId="0" borderId="38" xfId="0" applyNumberFormat="1" applyFont="1" applyBorder="1" applyAlignment="1">
      <alignment/>
    </xf>
    <xf numFmtId="179" fontId="4" fillId="0" borderId="39" xfId="0" applyNumberFormat="1" applyFont="1" applyBorder="1" applyAlignment="1">
      <alignment/>
    </xf>
    <xf numFmtId="0" fontId="0" fillId="0" borderId="50" xfId="0" applyBorder="1" applyAlignment="1">
      <alignment horizontal="center" vertical="distributed" textRotation="255"/>
    </xf>
    <xf numFmtId="0" fontId="0" fillId="0" borderId="51" xfId="0" applyBorder="1" applyAlignment="1">
      <alignment horizontal="center" vertical="distributed" textRotation="255"/>
    </xf>
    <xf numFmtId="0" fontId="0" fillId="0" borderId="52" xfId="0" applyBorder="1" applyAlignment="1">
      <alignment horizontal="center" vertical="distributed" textRotation="255"/>
    </xf>
    <xf numFmtId="0" fontId="0" fillId="0" borderId="53" xfId="0" applyBorder="1" applyAlignment="1">
      <alignment horizontal="center" vertical="distributed" textRotation="255"/>
    </xf>
    <xf numFmtId="0" fontId="0" fillId="0" borderId="28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55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5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14" xfId="0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5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81025"/>
          <a:ext cx="20859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4">
      <selection activeCell="F28" sqref="F28"/>
    </sheetView>
  </sheetViews>
  <sheetFormatPr defaultColWidth="9.00390625" defaultRowHeight="13.5"/>
  <cols>
    <col min="1" max="1" width="3.625" style="0" customWidth="1"/>
    <col min="2" max="2" width="24.00390625" style="0" customWidth="1"/>
    <col min="3" max="3" width="6.625" style="1" customWidth="1"/>
    <col min="4" max="4" width="7.625" style="0" customWidth="1"/>
    <col min="5" max="5" width="6.625" style="1" customWidth="1"/>
    <col min="6" max="6" width="7.625" style="0" customWidth="1"/>
    <col min="7" max="7" width="14.50390625" style="0" customWidth="1"/>
    <col min="8" max="8" width="11.875" style="0" customWidth="1"/>
    <col min="9" max="14" width="6.625" style="0" customWidth="1"/>
  </cols>
  <sheetData>
    <row r="1" spans="1:14" ht="24" customHeight="1">
      <c r="A1" s="84" t="s">
        <v>52</v>
      </c>
      <c r="B1" s="85"/>
      <c r="C1" s="85"/>
      <c r="D1" s="85"/>
      <c r="E1" s="85"/>
      <c r="F1" s="85"/>
      <c r="G1" s="85"/>
      <c r="H1" s="85"/>
      <c r="I1" s="4"/>
      <c r="J1" s="4"/>
      <c r="K1" s="4"/>
      <c r="L1" s="4"/>
      <c r="M1" s="4"/>
      <c r="N1" s="4"/>
    </row>
    <row r="2" spans="1:14" ht="21.75" customHeight="1" thickBot="1">
      <c r="A2" s="86"/>
      <c r="B2" s="86"/>
      <c r="C2" s="86"/>
      <c r="D2" s="86"/>
      <c r="E2" s="86"/>
      <c r="F2" s="86"/>
      <c r="G2" s="86"/>
      <c r="H2" s="86"/>
      <c r="I2" s="1"/>
      <c r="J2" s="1"/>
      <c r="K2" s="1"/>
      <c r="L2" s="1"/>
      <c r="M2" s="1"/>
      <c r="N2" s="1"/>
    </row>
    <row r="3" spans="1:12" ht="21.75" customHeight="1">
      <c r="A3" s="87" t="s">
        <v>1</v>
      </c>
      <c r="B3" s="88"/>
      <c r="C3" s="89" t="s">
        <v>2</v>
      </c>
      <c r="D3" s="89"/>
      <c r="E3" s="90" t="s">
        <v>3</v>
      </c>
      <c r="F3" s="89"/>
      <c r="G3" s="10" t="s">
        <v>4</v>
      </c>
      <c r="H3" s="7"/>
      <c r="K3" s="3"/>
      <c r="L3" s="3"/>
    </row>
    <row r="4" spans="1:14" ht="21.75" customHeight="1">
      <c r="A4" s="91"/>
      <c r="B4" s="92"/>
      <c r="C4" s="79" t="s">
        <v>5</v>
      </c>
      <c r="D4" s="79"/>
      <c r="E4" s="93" t="s">
        <v>5</v>
      </c>
      <c r="F4" s="79"/>
      <c r="G4" s="11"/>
      <c r="H4" s="8" t="s">
        <v>6</v>
      </c>
      <c r="M4" s="3"/>
      <c r="N4" s="3"/>
    </row>
    <row r="5" spans="1:12" ht="21.75" customHeight="1" thickBot="1">
      <c r="A5" s="76" t="s">
        <v>7</v>
      </c>
      <c r="B5" s="77"/>
      <c r="C5" s="78" t="s">
        <v>8</v>
      </c>
      <c r="D5" s="79"/>
      <c r="E5" s="78" t="s">
        <v>8</v>
      </c>
      <c r="F5" s="79"/>
      <c r="G5" s="11" t="s">
        <v>9</v>
      </c>
      <c r="H5" s="17"/>
      <c r="K5" s="2"/>
      <c r="L5" s="2"/>
    </row>
    <row r="6" spans="1:8" ht="21.75" customHeight="1" thickBot="1">
      <c r="A6" s="80" t="s">
        <v>10</v>
      </c>
      <c r="B6" s="81"/>
      <c r="C6" s="18" t="s">
        <v>49</v>
      </c>
      <c r="D6" s="30">
        <f>D18+D19+D24+D25+D26+D29+D34+D35</f>
        <v>825</v>
      </c>
      <c r="E6" s="18" t="s">
        <v>50</v>
      </c>
      <c r="F6" s="30">
        <f>F18+F19+F24+F25+F26+F29+F34+F35</f>
        <v>42</v>
      </c>
      <c r="G6" s="39">
        <v>4.9</v>
      </c>
      <c r="H6" s="61"/>
    </row>
    <row r="7" spans="1:8" ht="21.75" customHeight="1">
      <c r="A7" s="67" t="s">
        <v>11</v>
      </c>
      <c r="B7" s="20" t="s">
        <v>12</v>
      </c>
      <c r="C7" s="21"/>
      <c r="D7" s="59">
        <v>43</v>
      </c>
      <c r="E7" s="21"/>
      <c r="F7" s="22">
        <v>1</v>
      </c>
      <c r="G7" s="63">
        <f>F7/D7*100</f>
        <v>2.3255813953488373</v>
      </c>
      <c r="H7" s="23"/>
    </row>
    <row r="8" spans="1:8" ht="21.75" customHeight="1">
      <c r="A8" s="68"/>
      <c r="B8" s="16" t="s">
        <v>13</v>
      </c>
      <c r="C8" s="12"/>
      <c r="D8" s="13">
        <v>3</v>
      </c>
      <c r="E8" s="12"/>
      <c r="F8" s="13">
        <v>0</v>
      </c>
      <c r="G8" s="65"/>
      <c r="H8" s="5"/>
    </row>
    <row r="9" spans="1:8" ht="21.75" customHeight="1">
      <c r="A9" s="68"/>
      <c r="B9" s="16" t="s">
        <v>14</v>
      </c>
      <c r="C9" s="21"/>
      <c r="D9" s="13">
        <v>16</v>
      </c>
      <c r="E9" s="12"/>
      <c r="F9" s="13">
        <v>0</v>
      </c>
      <c r="G9" s="64"/>
      <c r="H9" s="5"/>
    </row>
    <row r="10" spans="1:8" ht="21.75" customHeight="1">
      <c r="A10" s="68"/>
      <c r="B10" s="16" t="s">
        <v>15</v>
      </c>
      <c r="C10" s="12"/>
      <c r="D10" s="13">
        <v>0</v>
      </c>
      <c r="E10" s="12"/>
      <c r="F10" s="13">
        <v>0</v>
      </c>
      <c r="G10" s="41"/>
      <c r="H10" s="5"/>
    </row>
    <row r="11" spans="1:8" ht="21.75" customHeight="1">
      <c r="A11" s="68"/>
      <c r="B11" s="24" t="s">
        <v>16</v>
      </c>
      <c r="C11" s="12"/>
      <c r="D11" s="13">
        <v>1</v>
      </c>
      <c r="E11" s="12"/>
      <c r="F11" s="13">
        <v>0</v>
      </c>
      <c r="G11" s="41"/>
      <c r="H11" s="5"/>
    </row>
    <row r="12" spans="1:11" ht="21.75" customHeight="1">
      <c r="A12" s="68"/>
      <c r="B12" s="16" t="s">
        <v>17</v>
      </c>
      <c r="C12" s="12"/>
      <c r="D12" s="13">
        <v>16</v>
      </c>
      <c r="E12" s="12"/>
      <c r="F12" s="13">
        <v>0</v>
      </c>
      <c r="G12" s="60"/>
      <c r="H12" s="5"/>
      <c r="K12" s="9"/>
    </row>
    <row r="13" spans="1:11" ht="21.75" customHeight="1">
      <c r="A13" s="68"/>
      <c r="B13" s="16" t="s">
        <v>18</v>
      </c>
      <c r="C13" s="12"/>
      <c r="D13" s="13">
        <v>14</v>
      </c>
      <c r="E13" s="12"/>
      <c r="F13" s="13">
        <v>0</v>
      </c>
      <c r="G13" s="41" t="s">
        <v>47</v>
      </c>
      <c r="H13" s="5"/>
      <c r="K13" s="9"/>
    </row>
    <row r="14" spans="1:11" ht="21.75" customHeight="1">
      <c r="A14" s="68"/>
      <c r="B14" s="16" t="s">
        <v>19</v>
      </c>
      <c r="C14" s="12"/>
      <c r="D14" s="13">
        <v>11</v>
      </c>
      <c r="E14" s="12"/>
      <c r="F14" s="13">
        <v>0</v>
      </c>
      <c r="G14" s="41" t="s">
        <v>47</v>
      </c>
      <c r="H14" s="5"/>
      <c r="K14" s="9"/>
    </row>
    <row r="15" spans="1:8" ht="21.75" customHeight="1">
      <c r="A15" s="68"/>
      <c r="B15" s="16" t="s">
        <v>20</v>
      </c>
      <c r="C15" s="12"/>
      <c r="D15" s="13">
        <v>9</v>
      </c>
      <c r="E15" s="12"/>
      <c r="F15" s="13">
        <v>0</v>
      </c>
      <c r="G15" s="41"/>
      <c r="H15" s="5"/>
    </row>
    <row r="16" spans="1:8" ht="21.75" customHeight="1">
      <c r="A16" s="68"/>
      <c r="B16" s="16" t="s">
        <v>21</v>
      </c>
      <c r="C16" s="12"/>
      <c r="D16" s="13">
        <v>24</v>
      </c>
      <c r="E16" s="12"/>
      <c r="F16" s="13">
        <v>0</v>
      </c>
      <c r="G16" s="41" t="s">
        <v>47</v>
      </c>
      <c r="H16" s="5"/>
    </row>
    <row r="17" spans="1:8" ht="21.75" customHeight="1" thickBot="1">
      <c r="A17" s="68"/>
      <c r="B17" s="25" t="s">
        <v>42</v>
      </c>
      <c r="C17" s="26"/>
      <c r="D17" s="27">
        <v>7</v>
      </c>
      <c r="E17" s="26"/>
      <c r="F17" s="27">
        <v>0</v>
      </c>
      <c r="G17" s="42" t="s">
        <v>47</v>
      </c>
      <c r="H17" s="28"/>
    </row>
    <row r="18" spans="1:8" ht="21.75" customHeight="1" thickBot="1">
      <c r="A18" s="69"/>
      <c r="B18" s="47" t="s">
        <v>23</v>
      </c>
      <c r="C18" s="18"/>
      <c r="D18" s="30">
        <f>SUM(D7:D17)</f>
        <v>144</v>
      </c>
      <c r="E18" s="62"/>
      <c r="F18" s="30">
        <f>SUM(F7:F17)</f>
        <v>1</v>
      </c>
      <c r="G18" s="43">
        <f>F18/D18*100</f>
        <v>0.6944444444444444</v>
      </c>
      <c r="H18" s="19"/>
    </row>
    <row r="19" spans="1:8" ht="21.75" customHeight="1" thickBot="1">
      <c r="A19" s="82" t="s">
        <v>36</v>
      </c>
      <c r="B19" s="83"/>
      <c r="C19" s="35"/>
      <c r="D19" s="36">
        <v>3</v>
      </c>
      <c r="E19" s="35"/>
      <c r="F19" s="36">
        <v>0</v>
      </c>
      <c r="G19" s="43"/>
      <c r="H19" s="48"/>
    </row>
    <row r="20" spans="1:8" ht="21.75" customHeight="1" thickBot="1">
      <c r="A20" s="66" t="s">
        <v>24</v>
      </c>
      <c r="B20" s="49" t="s">
        <v>25</v>
      </c>
      <c r="C20" s="33" t="s">
        <v>35</v>
      </c>
      <c r="D20" s="34">
        <v>48</v>
      </c>
      <c r="E20" s="33" t="s">
        <v>35</v>
      </c>
      <c r="F20" s="34">
        <v>3</v>
      </c>
      <c r="G20" s="40">
        <f>F20/D20*100</f>
        <v>6.25</v>
      </c>
      <c r="H20" s="50"/>
    </row>
    <row r="21" spans="1:8" ht="21.75" customHeight="1" thickBot="1">
      <c r="A21" s="66"/>
      <c r="B21" s="16" t="s">
        <v>26</v>
      </c>
      <c r="C21" s="12"/>
      <c r="D21" s="13">
        <v>15</v>
      </c>
      <c r="E21" s="12"/>
      <c r="F21" s="13">
        <v>1</v>
      </c>
      <c r="G21" s="41">
        <f>F21/D21*100</f>
        <v>6.666666666666667</v>
      </c>
      <c r="H21" s="5"/>
    </row>
    <row r="22" spans="1:8" ht="21.75" customHeight="1" thickBot="1">
      <c r="A22" s="66"/>
      <c r="B22" s="16" t="s">
        <v>27</v>
      </c>
      <c r="C22" s="12"/>
      <c r="D22" s="13">
        <v>38</v>
      </c>
      <c r="E22" s="12"/>
      <c r="F22" s="13">
        <v>1</v>
      </c>
      <c r="G22" s="41">
        <v>2.6</v>
      </c>
      <c r="H22" s="5"/>
    </row>
    <row r="23" spans="1:8" ht="21.75" customHeight="1" thickBot="1">
      <c r="A23" s="66"/>
      <c r="B23" s="25" t="s">
        <v>22</v>
      </c>
      <c r="C23" s="12" t="s">
        <v>35</v>
      </c>
      <c r="D23" s="27">
        <v>24</v>
      </c>
      <c r="E23" s="26"/>
      <c r="F23" s="27">
        <v>1</v>
      </c>
      <c r="G23" s="41">
        <f>F23/D23*100</f>
        <v>4.166666666666666</v>
      </c>
      <c r="H23" s="28"/>
    </row>
    <row r="24" spans="1:8" ht="21.75" customHeight="1" thickBot="1">
      <c r="A24" s="66"/>
      <c r="B24" s="47" t="s">
        <v>23</v>
      </c>
      <c r="C24" s="18" t="s">
        <v>48</v>
      </c>
      <c r="D24" s="30">
        <f>SUM(D20:D23)</f>
        <v>125</v>
      </c>
      <c r="E24" s="18" t="s">
        <v>35</v>
      </c>
      <c r="F24" s="30">
        <f>SUM(F20:F23)</f>
        <v>6</v>
      </c>
      <c r="G24" s="43">
        <f>F24/D24*100</f>
        <v>4.8</v>
      </c>
      <c r="H24" s="19"/>
    </row>
    <row r="25" spans="1:8" ht="21.75" customHeight="1">
      <c r="A25" s="29" t="s">
        <v>28</v>
      </c>
      <c r="B25" s="20" t="s">
        <v>29</v>
      </c>
      <c r="C25" s="12"/>
      <c r="D25" s="22">
        <v>51</v>
      </c>
      <c r="E25" s="21"/>
      <c r="F25" s="22">
        <v>1</v>
      </c>
      <c r="G25" s="40">
        <f>F25/D25*100</f>
        <v>1.9607843137254901</v>
      </c>
      <c r="H25" s="23"/>
    </row>
    <row r="26" spans="1:8" ht="21.75" customHeight="1" thickBot="1">
      <c r="A26" s="52" t="s">
        <v>30</v>
      </c>
      <c r="B26" s="53" t="s">
        <v>31</v>
      </c>
      <c r="C26" s="14"/>
      <c r="D26" s="15">
        <v>17</v>
      </c>
      <c r="E26" s="14"/>
      <c r="F26" s="15">
        <v>2</v>
      </c>
      <c r="G26" s="44">
        <f>F26/D26*100</f>
        <v>11.76470588235294</v>
      </c>
      <c r="H26" s="6"/>
    </row>
    <row r="27" spans="1:8" ht="21.75" customHeight="1">
      <c r="A27" s="67" t="s">
        <v>32</v>
      </c>
      <c r="B27" s="20" t="s">
        <v>33</v>
      </c>
      <c r="C27" s="21"/>
      <c r="D27" s="22">
        <v>18</v>
      </c>
      <c r="E27" s="21"/>
      <c r="F27" s="22">
        <v>1</v>
      </c>
      <c r="G27" s="40">
        <v>5.6</v>
      </c>
      <c r="H27" s="23"/>
    </row>
    <row r="28" spans="1:8" ht="21.75" customHeight="1" thickBot="1">
      <c r="A28" s="68"/>
      <c r="B28" s="25" t="s">
        <v>34</v>
      </c>
      <c r="C28" s="26"/>
      <c r="D28" s="27">
        <v>16</v>
      </c>
      <c r="E28" s="26"/>
      <c r="F28" s="27">
        <v>0</v>
      </c>
      <c r="G28" s="42" t="s">
        <v>47</v>
      </c>
      <c r="H28" s="28"/>
    </row>
    <row r="29" spans="1:8" ht="21.75" customHeight="1" thickBot="1">
      <c r="A29" s="69"/>
      <c r="B29" s="57" t="s">
        <v>23</v>
      </c>
      <c r="C29" s="31"/>
      <c r="D29" s="45">
        <f>SUM(D27:D28)</f>
        <v>34</v>
      </c>
      <c r="E29" s="31"/>
      <c r="F29" s="45">
        <v>1</v>
      </c>
      <c r="G29" s="43">
        <v>2.9</v>
      </c>
      <c r="H29" s="32"/>
    </row>
    <row r="30" spans="1:8" ht="21.75" customHeight="1">
      <c r="A30" s="70" t="s">
        <v>37</v>
      </c>
      <c r="B30" s="54" t="s">
        <v>38</v>
      </c>
      <c r="C30" s="31" t="s">
        <v>35</v>
      </c>
      <c r="D30" s="45">
        <v>98</v>
      </c>
      <c r="E30" s="31" t="s">
        <v>35</v>
      </c>
      <c r="F30" s="45">
        <v>11</v>
      </c>
      <c r="G30" s="42">
        <f>F30/D30*100</f>
        <v>11.224489795918368</v>
      </c>
      <c r="H30" s="32"/>
    </row>
    <row r="31" spans="1:8" ht="21.75" customHeight="1">
      <c r="A31" s="71"/>
      <c r="B31" s="55" t="s">
        <v>39</v>
      </c>
      <c r="C31" s="12"/>
      <c r="D31" s="13">
        <v>117</v>
      </c>
      <c r="E31" s="12"/>
      <c r="F31" s="13">
        <v>3</v>
      </c>
      <c r="G31" s="41">
        <f>F31/D31*100</f>
        <v>2.564102564102564</v>
      </c>
      <c r="H31" s="5"/>
    </row>
    <row r="32" spans="1:8" ht="21.75" customHeight="1">
      <c r="A32" s="71"/>
      <c r="B32" s="55" t="s">
        <v>40</v>
      </c>
      <c r="C32" s="12"/>
      <c r="D32" s="13">
        <v>28</v>
      </c>
      <c r="E32" s="12"/>
      <c r="F32" s="13">
        <v>0</v>
      </c>
      <c r="G32" s="40"/>
      <c r="H32" s="5"/>
    </row>
    <row r="33" spans="1:8" ht="21.75" customHeight="1" thickBot="1">
      <c r="A33" s="71"/>
      <c r="B33" s="56" t="s">
        <v>41</v>
      </c>
      <c r="C33" s="14" t="s">
        <v>48</v>
      </c>
      <c r="D33" s="15">
        <v>174</v>
      </c>
      <c r="E33" s="14" t="s">
        <v>35</v>
      </c>
      <c r="F33" s="15">
        <v>17</v>
      </c>
      <c r="G33" s="46">
        <f>F33/D33*100</f>
        <v>9.770114942528735</v>
      </c>
      <c r="H33" s="6"/>
    </row>
    <row r="34" spans="1:8" ht="21.75" customHeight="1" thickBot="1">
      <c r="A34" s="72"/>
      <c r="B34" s="58" t="s">
        <v>51</v>
      </c>
      <c r="C34" s="37" t="s">
        <v>50</v>
      </c>
      <c r="D34" s="38">
        <f>SUM(D30:D33)</f>
        <v>417</v>
      </c>
      <c r="E34" s="37" t="s">
        <v>48</v>
      </c>
      <c r="F34" s="38">
        <f>SUM(F30:F33)</f>
        <v>31</v>
      </c>
      <c r="G34" s="46">
        <f>F34/D34*100</f>
        <v>7.434052757793765</v>
      </c>
      <c r="H34" s="51"/>
    </row>
    <row r="35" spans="1:8" ht="21.75" customHeight="1" thickBot="1">
      <c r="A35" s="73" t="s">
        <v>0</v>
      </c>
      <c r="B35" s="74"/>
      <c r="C35" s="18" t="s">
        <v>35</v>
      </c>
      <c r="D35" s="30">
        <v>34</v>
      </c>
      <c r="E35" s="18"/>
      <c r="F35" s="30">
        <v>0</v>
      </c>
      <c r="G35" s="43"/>
      <c r="H35" s="19"/>
    </row>
    <row r="36" spans="1:8" ht="21.75" customHeight="1">
      <c r="A36" s="75" t="s">
        <v>44</v>
      </c>
      <c r="B36" s="75"/>
      <c r="C36" s="75"/>
      <c r="D36" s="75"/>
      <c r="E36" s="75"/>
      <c r="F36" s="75"/>
      <c r="G36" s="75"/>
      <c r="H36" s="75"/>
    </row>
    <row r="37" ht="13.5">
      <c r="A37" t="s">
        <v>46</v>
      </c>
    </row>
    <row r="38" ht="13.5">
      <c r="B38" t="s">
        <v>45</v>
      </c>
    </row>
    <row r="39" ht="13.5">
      <c r="A39" t="s">
        <v>43</v>
      </c>
    </row>
  </sheetData>
  <sheetProtection/>
  <mergeCells count="19">
    <mergeCell ref="A19:B19"/>
    <mergeCell ref="A1:H1"/>
    <mergeCell ref="A2:H2"/>
    <mergeCell ref="A3:B3"/>
    <mergeCell ref="C3:D3"/>
    <mergeCell ref="E3:F3"/>
    <mergeCell ref="A4:B4"/>
    <mergeCell ref="C4:D4"/>
    <mergeCell ref="E4:F4"/>
    <mergeCell ref="A20:A24"/>
    <mergeCell ref="A27:A29"/>
    <mergeCell ref="A30:A34"/>
    <mergeCell ref="A35:B35"/>
    <mergeCell ref="A36:H36"/>
    <mergeCell ref="A5:B5"/>
    <mergeCell ref="C5:D5"/>
    <mergeCell ref="E5:F5"/>
    <mergeCell ref="A6:B6"/>
    <mergeCell ref="A7:A18"/>
  </mergeCells>
  <printOptions/>
  <pageMargins left="0.984251968503937" right="0.7874015748031497" top="0.7" bottom="0.45" header="0.5118110236220472" footer="0.39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2022-04-11T06:18:19Z</dcterms:created>
  <dcterms:modified xsi:type="dcterms:W3CDTF">2022-04-11T06:18:30Z</dcterms:modified>
  <cp:category/>
  <cp:version/>
  <cp:contentType/>
  <cp:contentStatus/>
</cp:coreProperties>
</file>