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80" tabRatio="691" activeTab="0"/>
  </bookViews>
  <sheets>
    <sheet name="確定値" sheetId="1" r:id="rId1"/>
  </sheets>
  <definedNames/>
  <calcPr fullCalcOnLoad="1"/>
</workbook>
</file>

<file path=xl/sharedStrings.xml><?xml version="1.0" encoding="utf-8"?>
<sst xmlns="http://schemas.openxmlformats.org/spreadsheetml/2006/main" count="60" uniqueCount="50">
  <si>
    <t>その他</t>
  </si>
  <si>
    <t>区　分　</t>
  </si>
  <si>
    <t>労働災害</t>
  </si>
  <si>
    <t>交通労働災害</t>
  </si>
  <si>
    <t>比     率</t>
  </si>
  <si>
    <t>発生状況</t>
  </si>
  <si>
    <t>備考</t>
  </si>
  <si>
    <t>　業　種</t>
  </si>
  <si>
    <t>（休業4日以上）</t>
  </si>
  <si>
    <t>（  ％  ）</t>
  </si>
  <si>
    <t>全産業計(除鉱山法適用）</t>
  </si>
  <si>
    <t>製造業</t>
  </si>
  <si>
    <t>食料品</t>
  </si>
  <si>
    <t>繊維・衣服</t>
  </si>
  <si>
    <t>木材・木製品</t>
  </si>
  <si>
    <t>家具・装備品</t>
  </si>
  <si>
    <t>ﾊﾟﾙﾌﾟ・紙・紙製品・印刷・製本</t>
  </si>
  <si>
    <t>化学</t>
  </si>
  <si>
    <t>窯業・土石</t>
  </si>
  <si>
    <t>鉄鋼・非鉄</t>
  </si>
  <si>
    <t>金属製品</t>
  </si>
  <si>
    <t>機械器具</t>
  </si>
  <si>
    <t>その他</t>
  </si>
  <si>
    <t>小計</t>
  </si>
  <si>
    <t>建設業</t>
  </si>
  <si>
    <t>土木</t>
  </si>
  <si>
    <t>木造建築</t>
  </si>
  <si>
    <t>その他の建築</t>
  </si>
  <si>
    <t>運交</t>
  </si>
  <si>
    <t>道路貨物運送</t>
  </si>
  <si>
    <t>輸通</t>
  </si>
  <si>
    <t>その他の運輸</t>
  </si>
  <si>
    <t>林業</t>
  </si>
  <si>
    <t>伐木・搬出</t>
  </si>
  <si>
    <t>造林・その他の林業</t>
  </si>
  <si>
    <t>①</t>
  </si>
  <si>
    <t>鉱　　　　　　　　業</t>
  </si>
  <si>
    <t>第三次産業</t>
  </si>
  <si>
    <t>小売業</t>
  </si>
  <si>
    <t>社会福祉施設</t>
  </si>
  <si>
    <t>飲食店</t>
  </si>
  <si>
    <t>その他の第三次産業</t>
  </si>
  <si>
    <t>その他の製造業</t>
  </si>
  <si>
    <t>注３：その他とは、貨物取扱業、農業、畜産・水産業。</t>
  </si>
  <si>
    <t>注１：表中の丸付数字は死亡者数で内数。　　</t>
  </si>
  <si>
    <t>畜産・水産業を除くもの。</t>
  </si>
  <si>
    <t>注２：第三次産業とは、全産業のうち、製造業、鉱業、建設業、運輸交通業、貨物取扱業、農林業、</t>
  </si>
  <si>
    <t>②</t>
  </si>
  <si>
    <t>④</t>
  </si>
  <si>
    <t>交通労働災害発生状況（令和２年１月～令和２年12月）(確定値)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</si>
</sst>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"/>
    <numFmt numFmtId="178" formatCode="0.000"/>
    <numFmt numFmtId="179" formatCode="0.0"/>
    <numFmt numFmtId="180" formatCode="[&lt;=999]000;[&lt;=99999]000\-00;000\-0000"/>
    <numFmt numFmtId="181" formatCode="&quot;(&quot;#,##0&quot;)&quot;"/>
    <numFmt numFmtId="182" formatCode="0.0_ "/>
    <numFmt numFmtId="183" formatCode="0_ "/>
    <numFmt numFmtId="184" formatCode="0.0%"/>
    <numFmt numFmtId="185" formatCode="0.000%"/>
    <numFmt numFmtId="186" formatCode="0.0000000"/>
    <numFmt numFmtId="187" formatCode="0.000000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0" fillId="0" borderId="16" xfId="0" applyBorder="1" applyAlignment="1">
      <alignment horizontal="distributed" vertical="center"/>
    </xf>
    <xf numFmtId="0" fontId="0" fillId="0" borderId="11" xfId="0" applyBorder="1" applyAlignment="1">
      <alignment horizontal="center"/>
    </xf>
    <xf numFmtId="0" fontId="4" fillId="0" borderId="17" xfId="0" applyFont="1" applyBorder="1" applyAlignment="1">
      <alignment horizontal="right" vertical="center"/>
    </xf>
    <xf numFmtId="0" fontId="0" fillId="0" borderId="18" xfId="0" applyBorder="1" applyAlignment="1">
      <alignment horizontal="distributed" vertical="center"/>
    </xf>
    <xf numFmtId="0" fontId="4" fillId="0" borderId="19" xfId="0" applyFont="1" applyBorder="1" applyAlignment="1">
      <alignment horizontal="right" vertical="center"/>
    </xf>
    <xf numFmtId="0" fontId="3" fillId="0" borderId="16" xfId="0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4" fillId="0" borderId="21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4" fillId="0" borderId="23" xfId="0" applyFont="1" applyBorder="1" applyAlignment="1">
      <alignment horizontal="right" vertical="center"/>
    </xf>
    <xf numFmtId="0" fontId="4" fillId="0" borderId="24" xfId="0" applyFont="1" applyBorder="1" applyAlignment="1">
      <alignment horizontal="right" vertical="center"/>
    </xf>
    <xf numFmtId="0" fontId="4" fillId="0" borderId="25" xfId="0" applyFont="1" applyBorder="1" applyAlignment="1">
      <alignment horizontal="right" vertical="center"/>
    </xf>
    <xf numFmtId="179" fontId="4" fillId="0" borderId="26" xfId="0" applyNumberFormat="1" applyFont="1" applyBorder="1" applyAlignment="1">
      <alignment horizontal="right"/>
    </xf>
    <xf numFmtId="179" fontId="4" fillId="0" borderId="27" xfId="0" applyNumberFormat="1" applyFont="1" applyBorder="1" applyAlignment="1">
      <alignment horizontal="right"/>
    </xf>
    <xf numFmtId="179" fontId="4" fillId="0" borderId="28" xfId="0" applyNumberFormat="1" applyFont="1" applyBorder="1" applyAlignment="1">
      <alignment horizontal="right"/>
    </xf>
    <xf numFmtId="179" fontId="4" fillId="0" borderId="29" xfId="0" applyNumberFormat="1" applyFont="1" applyBorder="1" applyAlignment="1">
      <alignment horizontal="right"/>
    </xf>
    <xf numFmtId="179" fontId="4" fillId="0" borderId="30" xfId="0" applyNumberFormat="1" applyFont="1" applyBorder="1" applyAlignment="1">
      <alignment horizontal="right"/>
    </xf>
    <xf numFmtId="179" fontId="4" fillId="0" borderId="12" xfId="0" applyNumberFormat="1" applyFont="1" applyBorder="1" applyAlignment="1">
      <alignment horizontal="right"/>
    </xf>
    <xf numFmtId="179" fontId="4" fillId="0" borderId="31" xfId="0" applyNumberFormat="1" applyFont="1" applyBorder="1" applyAlignment="1">
      <alignment horizontal="right"/>
    </xf>
    <xf numFmtId="179" fontId="4" fillId="0" borderId="32" xfId="0" applyNumberFormat="1" applyFont="1" applyBorder="1" applyAlignment="1">
      <alignment horizontal="right"/>
    </xf>
    <xf numFmtId="0" fontId="0" fillId="0" borderId="33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0" fillId="0" borderId="36" xfId="0" applyBorder="1" applyAlignment="1">
      <alignment horizontal="distributed" vertical="distributed"/>
    </xf>
    <xf numFmtId="0" fontId="0" fillId="0" borderId="37" xfId="0" applyBorder="1" applyAlignment="1">
      <alignment horizontal="distributed" vertical="distributed"/>
    </xf>
    <xf numFmtId="0" fontId="0" fillId="0" borderId="38" xfId="0" applyBorder="1" applyAlignment="1">
      <alignment horizontal="distributed" vertical="distributed"/>
    </xf>
    <xf numFmtId="0" fontId="0" fillId="0" borderId="36" xfId="0" applyBorder="1" applyAlignment="1">
      <alignment horizontal="distributed" vertical="center"/>
    </xf>
    <xf numFmtId="0" fontId="0" fillId="0" borderId="39" xfId="0" applyBorder="1" applyAlignment="1">
      <alignment horizontal="distributed" vertical="center"/>
    </xf>
    <xf numFmtId="0" fontId="5" fillId="0" borderId="40" xfId="0" applyFont="1" applyBorder="1" applyAlignment="1">
      <alignment/>
    </xf>
    <xf numFmtId="0" fontId="0" fillId="0" borderId="0" xfId="0" applyAlignment="1">
      <alignment/>
    </xf>
    <xf numFmtId="0" fontId="0" fillId="0" borderId="41" xfId="0" applyBorder="1" applyAlignment="1">
      <alignment/>
    </xf>
    <xf numFmtId="38" fontId="4" fillId="0" borderId="18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0" fontId="0" fillId="0" borderId="42" xfId="0" applyBorder="1" applyAlignment="1">
      <alignment/>
    </xf>
    <xf numFmtId="3" fontId="4" fillId="0" borderId="16" xfId="0" applyNumberFormat="1" applyFont="1" applyBorder="1" applyAlignment="1">
      <alignment/>
    </xf>
    <xf numFmtId="0" fontId="0" fillId="0" borderId="43" xfId="0" applyBorder="1" applyAlignment="1">
      <alignment/>
    </xf>
    <xf numFmtId="0" fontId="0" fillId="0" borderId="0" xfId="0" applyBorder="1" applyAlignment="1">
      <alignment/>
    </xf>
    <xf numFmtId="3" fontId="4" fillId="0" borderId="20" xfId="0" applyNumberFormat="1" applyFont="1" applyBorder="1" applyAlignment="1">
      <alignment/>
    </xf>
    <xf numFmtId="0" fontId="0" fillId="0" borderId="44" xfId="0" applyBorder="1" applyAlignment="1">
      <alignment/>
    </xf>
    <xf numFmtId="38" fontId="4" fillId="0" borderId="45" xfId="0" applyNumberFormat="1" applyFont="1" applyBorder="1" applyAlignment="1">
      <alignment/>
    </xf>
    <xf numFmtId="3" fontId="4" fillId="0" borderId="45" xfId="0" applyNumberFormat="1" applyFont="1" applyBorder="1" applyAlignment="1">
      <alignment/>
    </xf>
    <xf numFmtId="0" fontId="0" fillId="0" borderId="11" xfId="0" applyBorder="1" applyAlignment="1">
      <alignment/>
    </xf>
    <xf numFmtId="38" fontId="4" fillId="0" borderId="36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0" fontId="0" fillId="0" borderId="46" xfId="0" applyBorder="1" applyAlignment="1">
      <alignment/>
    </xf>
    <xf numFmtId="38" fontId="4" fillId="0" borderId="16" xfId="0" applyNumberFormat="1" applyFont="1" applyBorder="1" applyAlignment="1">
      <alignment/>
    </xf>
    <xf numFmtId="0" fontId="5" fillId="0" borderId="47" xfId="0" applyFont="1" applyBorder="1" applyAlignment="1">
      <alignment/>
    </xf>
    <xf numFmtId="38" fontId="4" fillId="0" borderId="35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0" fontId="0" fillId="0" borderId="48" xfId="0" applyBorder="1" applyAlignment="1">
      <alignment/>
    </xf>
    <xf numFmtId="0" fontId="0" fillId="0" borderId="10" xfId="0" applyBorder="1" applyAlignment="1">
      <alignment/>
    </xf>
    <xf numFmtId="3" fontId="4" fillId="0" borderId="36" xfId="0" applyNumberFormat="1" applyFont="1" applyBorder="1" applyAlignment="1">
      <alignment/>
    </xf>
    <xf numFmtId="0" fontId="0" fillId="0" borderId="49" xfId="0" applyBorder="1" applyAlignment="1">
      <alignment/>
    </xf>
    <xf numFmtId="38" fontId="4" fillId="0" borderId="17" xfId="0" applyNumberFormat="1" applyFont="1" applyBorder="1" applyAlignment="1">
      <alignment horizontal="right" vertical="center"/>
    </xf>
    <xf numFmtId="38" fontId="4" fillId="0" borderId="50" xfId="0" applyNumberFormat="1" applyFont="1" applyBorder="1" applyAlignment="1">
      <alignment/>
    </xf>
    <xf numFmtId="3" fontId="4" fillId="0" borderId="50" xfId="0" applyNumberFormat="1" applyFont="1" applyBorder="1" applyAlignment="1">
      <alignment/>
    </xf>
    <xf numFmtId="38" fontId="4" fillId="0" borderId="39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182" fontId="4" fillId="0" borderId="29" xfId="42" applyNumberFormat="1" applyFont="1" applyBorder="1" applyAlignment="1">
      <alignment/>
    </xf>
    <xf numFmtId="182" fontId="0" fillId="0" borderId="0" xfId="0" applyNumberFormat="1" applyAlignment="1">
      <alignment/>
    </xf>
    <xf numFmtId="0" fontId="0" fillId="0" borderId="51" xfId="0" applyBorder="1" applyAlignment="1">
      <alignment horizontal="center" vertical="distributed" textRotation="255"/>
    </xf>
    <xf numFmtId="0" fontId="0" fillId="0" borderId="52" xfId="0" applyBorder="1" applyAlignment="1">
      <alignment horizontal="center" vertical="distributed" textRotation="255"/>
    </xf>
    <xf numFmtId="0" fontId="0" fillId="0" borderId="53" xfId="0" applyBorder="1" applyAlignment="1">
      <alignment horizontal="center" vertical="distributed" textRotation="255"/>
    </xf>
    <xf numFmtId="0" fontId="0" fillId="0" borderId="54" xfId="0" applyBorder="1" applyAlignment="1">
      <alignment horizontal="center" vertical="distributed" textRotation="255"/>
    </xf>
    <xf numFmtId="0" fontId="0" fillId="0" borderId="47" xfId="0" applyBorder="1" applyAlignment="1">
      <alignment horizontal="center" vertical="center" textRotation="255"/>
    </xf>
    <xf numFmtId="0" fontId="0" fillId="0" borderId="55" xfId="0" applyBorder="1" applyAlignment="1">
      <alignment horizontal="center" vertical="center" textRotation="255"/>
    </xf>
    <xf numFmtId="0" fontId="0" fillId="0" borderId="40" xfId="0" applyBorder="1" applyAlignment="1">
      <alignment horizontal="center" vertical="center" textRotation="255"/>
    </xf>
    <xf numFmtId="0" fontId="0" fillId="0" borderId="56" xfId="0" applyBorder="1" applyAlignment="1">
      <alignment horizontal="distributed" vertical="center"/>
    </xf>
    <xf numFmtId="0" fontId="0" fillId="0" borderId="50" xfId="0" applyBorder="1" applyAlignment="1">
      <alignment horizontal="distributed" vertical="center"/>
    </xf>
    <xf numFmtId="0" fontId="0" fillId="0" borderId="57" xfId="0" applyBorder="1" applyAlignment="1">
      <alignment horizontal="left"/>
    </xf>
    <xf numFmtId="0" fontId="0" fillId="0" borderId="58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3" fillId="0" borderId="13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0" fillId="0" borderId="5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0" xfId="0" applyAlignment="1">
      <alignment horizontal="right" vertical="center"/>
    </xf>
    <xf numFmtId="0" fontId="0" fillId="0" borderId="59" xfId="0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0" fontId="0" fillId="0" borderId="12" xfId="0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58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3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00050"/>
          <a:ext cx="2085975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zoomScalePageLayoutView="0" workbookViewId="0" topLeftCell="A1">
      <selection activeCell="H20" sqref="H20"/>
    </sheetView>
  </sheetViews>
  <sheetFormatPr defaultColWidth="9.00390625" defaultRowHeight="13.5"/>
  <cols>
    <col min="1" max="1" width="3.625" style="40" customWidth="1"/>
    <col min="2" max="2" width="24.00390625" style="40" customWidth="1"/>
    <col min="3" max="3" width="6.625" style="1" customWidth="1"/>
    <col min="4" max="4" width="7.625" style="40" customWidth="1"/>
    <col min="5" max="5" width="6.625" style="1" customWidth="1"/>
    <col min="6" max="6" width="7.625" style="40" customWidth="1"/>
    <col min="7" max="7" width="14.50390625" style="40" customWidth="1"/>
    <col min="8" max="8" width="11.875" style="40" customWidth="1"/>
    <col min="9" max="14" width="6.625" style="40" customWidth="1"/>
    <col min="15" max="16384" width="9.00390625" style="40" customWidth="1"/>
  </cols>
  <sheetData>
    <row r="1" spans="1:14" ht="24" customHeight="1">
      <c r="A1" s="89" t="s">
        <v>49</v>
      </c>
      <c r="B1" s="90"/>
      <c r="C1" s="90"/>
      <c r="D1" s="90"/>
      <c r="E1" s="90"/>
      <c r="F1" s="90"/>
      <c r="G1" s="90"/>
      <c r="H1" s="90"/>
      <c r="I1" s="4"/>
      <c r="J1" s="4"/>
      <c r="K1" s="4"/>
      <c r="L1" s="4"/>
      <c r="M1" s="4"/>
      <c r="N1" s="4"/>
    </row>
    <row r="2" spans="1:14" ht="7.5" customHeight="1" thickBot="1">
      <c r="A2" s="91"/>
      <c r="B2" s="91"/>
      <c r="C2" s="91"/>
      <c r="D2" s="91"/>
      <c r="E2" s="91"/>
      <c r="F2" s="91"/>
      <c r="G2" s="91"/>
      <c r="H2" s="91"/>
      <c r="I2" s="1"/>
      <c r="J2" s="1"/>
      <c r="K2" s="1"/>
      <c r="L2" s="1"/>
      <c r="M2" s="1"/>
      <c r="N2" s="1"/>
    </row>
    <row r="3" spans="1:12" ht="19.5" customHeight="1">
      <c r="A3" s="92" t="s">
        <v>1</v>
      </c>
      <c r="B3" s="93"/>
      <c r="C3" s="94" t="s">
        <v>2</v>
      </c>
      <c r="D3" s="94"/>
      <c r="E3" s="95" t="s">
        <v>3</v>
      </c>
      <c r="F3" s="94"/>
      <c r="G3" s="7" t="s">
        <v>4</v>
      </c>
      <c r="H3" s="5"/>
      <c r="K3" s="3"/>
      <c r="L3" s="3"/>
    </row>
    <row r="4" spans="1:14" ht="19.5" customHeight="1">
      <c r="A4" s="96"/>
      <c r="B4" s="97"/>
      <c r="C4" s="84" t="s">
        <v>5</v>
      </c>
      <c r="D4" s="84"/>
      <c r="E4" s="98" t="s">
        <v>5</v>
      </c>
      <c r="F4" s="84"/>
      <c r="G4" s="8"/>
      <c r="H4" s="6" t="s">
        <v>6</v>
      </c>
      <c r="M4" s="3"/>
      <c r="N4" s="3"/>
    </row>
    <row r="5" spans="1:12" ht="19.5" customHeight="1" thickBot="1">
      <c r="A5" s="81" t="s">
        <v>7</v>
      </c>
      <c r="B5" s="82"/>
      <c r="C5" s="83" t="s">
        <v>8</v>
      </c>
      <c r="D5" s="84"/>
      <c r="E5" s="83" t="s">
        <v>8</v>
      </c>
      <c r="F5" s="84"/>
      <c r="G5" s="8" t="s">
        <v>9</v>
      </c>
      <c r="H5" s="12"/>
      <c r="K5" s="2"/>
      <c r="L5" s="2"/>
    </row>
    <row r="6" spans="1:8" ht="19.5" customHeight="1" thickBot="1">
      <c r="A6" s="85" t="s">
        <v>10</v>
      </c>
      <c r="B6" s="86"/>
      <c r="C6" s="13" t="s">
        <v>48</v>
      </c>
      <c r="D6" s="65">
        <f>SUM(D18,D19,D24,D25,D26,D29,D34,D35)</f>
        <v>688</v>
      </c>
      <c r="E6" s="13"/>
      <c r="F6" s="66">
        <f>SUM(F18,F19,F24,F25,F26,F29,F34,F35)</f>
        <v>34</v>
      </c>
      <c r="G6" s="69">
        <f>F6/D6*100</f>
        <v>4.941860465116279</v>
      </c>
      <c r="H6" s="41"/>
    </row>
    <row r="7" spans="1:8" ht="19.5" customHeight="1">
      <c r="A7" s="72" t="s">
        <v>11</v>
      </c>
      <c r="B7" s="14" t="s">
        <v>12</v>
      </c>
      <c r="C7" s="15"/>
      <c r="D7" s="42">
        <v>33</v>
      </c>
      <c r="E7" s="15"/>
      <c r="F7" s="43">
        <v>0</v>
      </c>
      <c r="G7" s="23">
        <f aca="true" t="shared" si="0" ref="G7:G35">F7/D7*100</f>
        <v>0</v>
      </c>
      <c r="H7" s="44"/>
    </row>
    <row r="8" spans="1:8" ht="19.5" customHeight="1">
      <c r="A8" s="73"/>
      <c r="B8" s="11" t="s">
        <v>13</v>
      </c>
      <c r="C8" s="9"/>
      <c r="D8" s="42">
        <v>3</v>
      </c>
      <c r="E8" s="9"/>
      <c r="F8" s="45">
        <v>0</v>
      </c>
      <c r="G8" s="24">
        <f t="shared" si="0"/>
        <v>0</v>
      </c>
      <c r="H8" s="46"/>
    </row>
    <row r="9" spans="1:8" ht="19.5" customHeight="1">
      <c r="A9" s="73"/>
      <c r="B9" s="11" t="s">
        <v>14</v>
      </c>
      <c r="C9" s="15"/>
      <c r="D9" s="42">
        <v>13</v>
      </c>
      <c r="E9" s="9"/>
      <c r="F9" s="45">
        <v>0</v>
      </c>
      <c r="G9" s="24">
        <f t="shared" si="0"/>
        <v>0</v>
      </c>
      <c r="H9" s="46"/>
    </row>
    <row r="10" spans="1:8" ht="19.5" customHeight="1">
      <c r="A10" s="73"/>
      <c r="B10" s="11" t="s">
        <v>15</v>
      </c>
      <c r="C10" s="9"/>
      <c r="D10" s="42">
        <v>3</v>
      </c>
      <c r="E10" s="9"/>
      <c r="F10" s="45">
        <v>0</v>
      </c>
      <c r="G10" s="24">
        <f t="shared" si="0"/>
        <v>0</v>
      </c>
      <c r="H10" s="46"/>
    </row>
    <row r="11" spans="1:8" ht="19.5" customHeight="1">
      <c r="A11" s="73"/>
      <c r="B11" s="16" t="s">
        <v>16</v>
      </c>
      <c r="C11" s="9" t="s">
        <v>35</v>
      </c>
      <c r="D11" s="42">
        <v>3</v>
      </c>
      <c r="E11" s="9"/>
      <c r="F11" s="45">
        <v>0</v>
      </c>
      <c r="G11" s="24">
        <f t="shared" si="0"/>
        <v>0</v>
      </c>
      <c r="H11" s="46"/>
    </row>
    <row r="12" spans="1:11" ht="19.5" customHeight="1">
      <c r="A12" s="73"/>
      <c r="B12" s="11" t="s">
        <v>17</v>
      </c>
      <c r="C12" s="9"/>
      <c r="D12" s="42">
        <v>12</v>
      </c>
      <c r="E12" s="9"/>
      <c r="F12" s="45">
        <v>0</v>
      </c>
      <c r="G12" s="24">
        <f>F12/D12*100</f>
        <v>0</v>
      </c>
      <c r="H12" s="46"/>
      <c r="K12" s="47"/>
    </row>
    <row r="13" spans="1:11" ht="19.5" customHeight="1">
      <c r="A13" s="73"/>
      <c r="B13" s="11" t="s">
        <v>18</v>
      </c>
      <c r="C13" s="9"/>
      <c r="D13" s="42">
        <v>8</v>
      </c>
      <c r="E13" s="9"/>
      <c r="F13" s="45">
        <v>0</v>
      </c>
      <c r="G13" s="24">
        <f>F13/D13*100</f>
        <v>0</v>
      </c>
      <c r="H13" s="46"/>
      <c r="K13" s="47"/>
    </row>
    <row r="14" spans="1:11" ht="19.5" customHeight="1">
      <c r="A14" s="73"/>
      <c r="B14" s="11" t="s">
        <v>19</v>
      </c>
      <c r="C14" s="9"/>
      <c r="D14" s="42">
        <v>14</v>
      </c>
      <c r="E14" s="9"/>
      <c r="F14" s="45">
        <v>0</v>
      </c>
      <c r="G14" s="24">
        <f>F14/D14*100</f>
        <v>0</v>
      </c>
      <c r="H14" s="46"/>
      <c r="K14" s="47"/>
    </row>
    <row r="15" spans="1:8" ht="19.5" customHeight="1">
      <c r="A15" s="73"/>
      <c r="B15" s="11" t="s">
        <v>20</v>
      </c>
      <c r="C15" s="9"/>
      <c r="D15" s="42">
        <v>14</v>
      </c>
      <c r="E15" s="9"/>
      <c r="F15" s="45">
        <v>0</v>
      </c>
      <c r="G15" s="24">
        <f t="shared" si="0"/>
        <v>0</v>
      </c>
      <c r="H15" s="46"/>
    </row>
    <row r="16" spans="1:8" ht="19.5" customHeight="1">
      <c r="A16" s="73"/>
      <c r="B16" s="11" t="s">
        <v>21</v>
      </c>
      <c r="C16" s="9"/>
      <c r="D16" s="42">
        <v>23</v>
      </c>
      <c r="E16" s="9"/>
      <c r="F16" s="45">
        <v>0</v>
      </c>
      <c r="G16" s="24">
        <f t="shared" si="0"/>
        <v>0</v>
      </c>
      <c r="H16" s="46"/>
    </row>
    <row r="17" spans="1:8" ht="19.5" customHeight="1" thickBot="1">
      <c r="A17" s="73"/>
      <c r="B17" s="17" t="s">
        <v>42</v>
      </c>
      <c r="C17" s="18"/>
      <c r="D17" s="42">
        <v>16</v>
      </c>
      <c r="E17" s="18"/>
      <c r="F17" s="48">
        <v>1</v>
      </c>
      <c r="G17" s="25">
        <f t="shared" si="0"/>
        <v>6.25</v>
      </c>
      <c r="H17" s="49"/>
    </row>
    <row r="18" spans="1:12" ht="19.5" customHeight="1" thickBot="1">
      <c r="A18" s="74"/>
      <c r="B18" s="31" t="s">
        <v>23</v>
      </c>
      <c r="C18" s="13" t="s">
        <v>35</v>
      </c>
      <c r="D18" s="65">
        <f>SUM(D7:D17)</f>
        <v>142</v>
      </c>
      <c r="E18" s="13"/>
      <c r="F18" s="66">
        <f>SUM(F7:F17)</f>
        <v>1</v>
      </c>
      <c r="G18" s="26">
        <f t="shared" si="0"/>
        <v>0.7042253521126761</v>
      </c>
      <c r="H18" s="41"/>
      <c r="L18" s="70"/>
    </row>
    <row r="19" spans="1:8" ht="19.5" customHeight="1" thickBot="1">
      <c r="A19" s="87" t="s">
        <v>36</v>
      </c>
      <c r="B19" s="88"/>
      <c r="C19" s="21"/>
      <c r="D19" s="50">
        <v>2</v>
      </c>
      <c r="E19" s="21"/>
      <c r="F19" s="51">
        <v>0</v>
      </c>
      <c r="G19" s="26">
        <f t="shared" si="0"/>
        <v>0</v>
      </c>
      <c r="H19" s="52"/>
    </row>
    <row r="20" spans="1:8" ht="19.5" customHeight="1" thickBot="1">
      <c r="A20" s="71" t="s">
        <v>24</v>
      </c>
      <c r="B20" s="32" t="s">
        <v>25</v>
      </c>
      <c r="C20" s="20" t="s">
        <v>35</v>
      </c>
      <c r="D20" s="53">
        <v>29</v>
      </c>
      <c r="E20" s="20"/>
      <c r="F20" s="54">
        <v>1</v>
      </c>
      <c r="G20" s="24">
        <f t="shared" si="0"/>
        <v>3.4482758620689653</v>
      </c>
      <c r="H20" s="55"/>
    </row>
    <row r="21" spans="1:8" ht="19.5" customHeight="1" thickBot="1">
      <c r="A21" s="71"/>
      <c r="B21" s="11" t="s">
        <v>26</v>
      </c>
      <c r="C21" s="9"/>
      <c r="D21" s="56">
        <v>28</v>
      </c>
      <c r="E21" s="9"/>
      <c r="F21" s="45">
        <v>1</v>
      </c>
      <c r="G21" s="24">
        <f t="shared" si="0"/>
        <v>3.571428571428571</v>
      </c>
      <c r="H21" s="46"/>
    </row>
    <row r="22" spans="1:8" ht="19.5" customHeight="1" thickBot="1">
      <c r="A22" s="71"/>
      <c r="B22" s="11" t="s">
        <v>27</v>
      </c>
      <c r="C22" s="9" t="s">
        <v>35</v>
      </c>
      <c r="D22" s="42">
        <v>27</v>
      </c>
      <c r="E22" s="9"/>
      <c r="F22" s="45">
        <v>1</v>
      </c>
      <c r="G22" s="24">
        <f t="shared" si="0"/>
        <v>3.7037037037037033</v>
      </c>
      <c r="H22" s="46"/>
    </row>
    <row r="23" spans="1:8" ht="19.5" customHeight="1" thickBot="1">
      <c r="A23" s="71"/>
      <c r="B23" s="17" t="s">
        <v>22</v>
      </c>
      <c r="C23" s="9"/>
      <c r="D23" s="42">
        <v>17</v>
      </c>
      <c r="E23" s="18"/>
      <c r="F23" s="48">
        <v>0</v>
      </c>
      <c r="G23" s="25">
        <f t="shared" si="0"/>
        <v>0</v>
      </c>
      <c r="H23" s="49"/>
    </row>
    <row r="24" spans="1:8" ht="19.5" customHeight="1" thickBot="1">
      <c r="A24" s="71"/>
      <c r="B24" s="31" t="s">
        <v>23</v>
      </c>
      <c r="C24" s="13" t="s">
        <v>47</v>
      </c>
      <c r="D24" s="65">
        <f>SUM(D20:D23)</f>
        <v>101</v>
      </c>
      <c r="E24" s="13"/>
      <c r="F24" s="66">
        <f>SUM(F20:F23)</f>
        <v>3</v>
      </c>
      <c r="G24" s="26">
        <f t="shared" si="0"/>
        <v>2.9702970297029703</v>
      </c>
      <c r="H24" s="41"/>
    </row>
    <row r="25" spans="1:8" ht="19.5" customHeight="1">
      <c r="A25" s="57" t="s">
        <v>28</v>
      </c>
      <c r="B25" s="14" t="s">
        <v>29</v>
      </c>
      <c r="C25" s="9"/>
      <c r="D25" s="42">
        <v>49</v>
      </c>
      <c r="E25" s="15"/>
      <c r="F25" s="43">
        <v>2</v>
      </c>
      <c r="G25" s="23">
        <f t="shared" si="0"/>
        <v>4.081632653061225</v>
      </c>
      <c r="H25" s="44"/>
    </row>
    <row r="26" spans="1:8" ht="19.5" customHeight="1" thickBot="1">
      <c r="A26" s="39" t="s">
        <v>30</v>
      </c>
      <c r="B26" s="33" t="s">
        <v>31</v>
      </c>
      <c r="C26" s="10"/>
      <c r="D26" s="58">
        <v>5</v>
      </c>
      <c r="E26" s="10"/>
      <c r="F26" s="59">
        <v>0</v>
      </c>
      <c r="G26" s="27">
        <f t="shared" si="0"/>
        <v>0</v>
      </c>
      <c r="H26" s="60"/>
    </row>
    <row r="27" spans="1:8" ht="19.5" customHeight="1">
      <c r="A27" s="72" t="s">
        <v>32</v>
      </c>
      <c r="B27" s="14" t="s">
        <v>33</v>
      </c>
      <c r="C27" s="15"/>
      <c r="D27" s="42">
        <v>15</v>
      </c>
      <c r="E27" s="15"/>
      <c r="F27" s="43">
        <v>0</v>
      </c>
      <c r="G27" s="23">
        <f t="shared" si="0"/>
        <v>0</v>
      </c>
      <c r="H27" s="44"/>
    </row>
    <row r="28" spans="1:8" ht="19.5" customHeight="1" thickBot="1">
      <c r="A28" s="73"/>
      <c r="B28" s="17" t="s">
        <v>34</v>
      </c>
      <c r="C28" s="18"/>
      <c r="D28" s="42">
        <v>19</v>
      </c>
      <c r="E28" s="18"/>
      <c r="F28" s="48">
        <v>0</v>
      </c>
      <c r="G28" s="25">
        <f t="shared" si="0"/>
        <v>0</v>
      </c>
      <c r="H28" s="49"/>
    </row>
    <row r="29" spans="1:8" ht="19.5" customHeight="1" thickBot="1">
      <c r="A29" s="74"/>
      <c r="B29" s="37" t="s">
        <v>23</v>
      </c>
      <c r="C29" s="19"/>
      <c r="D29" s="53">
        <f>SUM(D27:D28)</f>
        <v>34</v>
      </c>
      <c r="E29" s="19"/>
      <c r="F29" s="62">
        <f>SUM(F27:F28)</f>
        <v>0</v>
      </c>
      <c r="G29" s="28">
        <f t="shared" si="0"/>
        <v>0</v>
      </c>
      <c r="H29" s="61"/>
    </row>
    <row r="30" spans="1:8" ht="19.5" customHeight="1">
      <c r="A30" s="75" t="s">
        <v>37</v>
      </c>
      <c r="B30" s="34" t="s">
        <v>38</v>
      </c>
      <c r="C30" s="19"/>
      <c r="D30" s="53">
        <v>79</v>
      </c>
      <c r="E30" s="19"/>
      <c r="F30" s="62">
        <v>5</v>
      </c>
      <c r="G30" s="29">
        <f t="shared" si="0"/>
        <v>6.329113924050633</v>
      </c>
      <c r="H30" s="61"/>
    </row>
    <row r="31" spans="1:8" ht="19.5" customHeight="1">
      <c r="A31" s="76"/>
      <c r="B31" s="35" t="s">
        <v>39</v>
      </c>
      <c r="C31" s="9"/>
      <c r="D31" s="56">
        <v>89</v>
      </c>
      <c r="E31" s="9"/>
      <c r="F31" s="45">
        <v>3</v>
      </c>
      <c r="G31" s="23">
        <f t="shared" si="0"/>
        <v>3.3707865168539324</v>
      </c>
      <c r="H31" s="46"/>
    </row>
    <row r="32" spans="1:8" ht="19.5" customHeight="1">
      <c r="A32" s="76"/>
      <c r="B32" s="35" t="s">
        <v>40</v>
      </c>
      <c r="C32" s="9"/>
      <c r="D32" s="56">
        <v>19</v>
      </c>
      <c r="E32" s="9"/>
      <c r="F32" s="45">
        <v>0</v>
      </c>
      <c r="G32" s="23">
        <f t="shared" si="0"/>
        <v>0</v>
      </c>
      <c r="H32" s="46"/>
    </row>
    <row r="33" spans="1:8" ht="19.5" customHeight="1" thickBot="1">
      <c r="A33" s="76"/>
      <c r="B33" s="36" t="s">
        <v>41</v>
      </c>
      <c r="C33" s="10" t="s">
        <v>35</v>
      </c>
      <c r="D33" s="58">
        <v>143</v>
      </c>
      <c r="E33" s="10"/>
      <c r="F33" s="59">
        <v>19</v>
      </c>
      <c r="G33" s="27">
        <f t="shared" si="0"/>
        <v>13.286713286713287</v>
      </c>
      <c r="H33" s="60"/>
    </row>
    <row r="34" spans="1:8" ht="19.5" customHeight="1" thickBot="1">
      <c r="A34" s="77"/>
      <c r="B34" s="38" t="s">
        <v>23</v>
      </c>
      <c r="C34" s="22" t="s">
        <v>35</v>
      </c>
      <c r="D34" s="67">
        <f>SUM(D30:D33)</f>
        <v>330</v>
      </c>
      <c r="E34" s="22"/>
      <c r="F34" s="68">
        <f>SUM(F30:F33)</f>
        <v>27</v>
      </c>
      <c r="G34" s="30">
        <f t="shared" si="0"/>
        <v>8.181818181818182</v>
      </c>
      <c r="H34" s="63"/>
    </row>
    <row r="35" spans="1:8" ht="19.5" customHeight="1" thickBot="1">
      <c r="A35" s="78" t="s">
        <v>0</v>
      </c>
      <c r="B35" s="79"/>
      <c r="C35" s="64"/>
      <c r="D35" s="65">
        <v>25</v>
      </c>
      <c r="E35" s="13"/>
      <c r="F35" s="66">
        <v>1</v>
      </c>
      <c r="G35" s="30">
        <f t="shared" si="0"/>
        <v>4</v>
      </c>
      <c r="H35" s="41"/>
    </row>
    <row r="36" spans="1:8" ht="21.75" customHeight="1">
      <c r="A36" s="80" t="s">
        <v>44</v>
      </c>
      <c r="B36" s="80"/>
      <c r="C36" s="80"/>
      <c r="D36" s="80"/>
      <c r="E36" s="80"/>
      <c r="F36" s="80"/>
      <c r="G36" s="80"/>
      <c r="H36" s="80"/>
    </row>
    <row r="37" ht="13.5">
      <c r="A37" s="40" t="s">
        <v>46</v>
      </c>
    </row>
    <row r="38" ht="13.5">
      <c r="B38" s="40" t="s">
        <v>45</v>
      </c>
    </row>
    <row r="39" ht="13.5">
      <c r="A39" s="40" t="s">
        <v>43</v>
      </c>
    </row>
  </sheetData>
  <sheetProtection/>
  <mergeCells count="19">
    <mergeCell ref="A19:B19"/>
    <mergeCell ref="A1:H1"/>
    <mergeCell ref="A2:H2"/>
    <mergeCell ref="A3:B3"/>
    <mergeCell ref="C3:D3"/>
    <mergeCell ref="E3:F3"/>
    <mergeCell ref="A4:B4"/>
    <mergeCell ref="C4:D4"/>
    <mergeCell ref="E4:F4"/>
    <mergeCell ref="A20:A24"/>
    <mergeCell ref="A27:A29"/>
    <mergeCell ref="A30:A34"/>
    <mergeCell ref="A35:B35"/>
    <mergeCell ref="A36:H36"/>
    <mergeCell ref="A5:B5"/>
    <mergeCell ref="C5:D5"/>
    <mergeCell ref="E5:F5"/>
    <mergeCell ref="A6:B6"/>
    <mergeCell ref="A7:A18"/>
  </mergeCells>
  <printOptions/>
  <pageMargins left="0.984251968503937" right="0.7874015748031497" top="0.7" bottom="0.45" header="0.5118110236220472" footer="0.39"/>
  <pageSetup blackAndWhite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2021-04-28T02:15:27Z</dcterms:created>
  <dcterms:modified xsi:type="dcterms:W3CDTF">2021-04-28T02:15:33Z</dcterms:modified>
  <cp:category/>
  <cp:version/>
  <cp:contentType/>
  <cp:contentStatus/>
</cp:coreProperties>
</file>