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1"/>
  </bookViews>
  <sheets>
    <sheet name="061231概要（19年3月末集計確定）" sheetId="1" r:id="rId1"/>
    <sheet name="061231発生状況(19年3月末集計確定)" sheetId="2" r:id="rId2"/>
  </sheets>
  <definedNames>
    <definedName name="_xlnm.Print_Titles" localSheetId="0">'061231概要（19年3月末集計確定）'!$4:$4</definedName>
  </definedNames>
  <calcPr fullCalcOnLoad="1"/>
</workbook>
</file>

<file path=xl/sharedStrings.xml><?xml version="1.0" encoding="utf-8"?>
<sst xmlns="http://schemas.openxmlformats.org/spreadsheetml/2006/main" count="131" uniqueCount="97">
  <si>
    <t>管轄署</t>
  </si>
  <si>
    <t>事故の型</t>
  </si>
  <si>
    <t>滋賀労働局</t>
  </si>
  <si>
    <t>番
号</t>
  </si>
  <si>
    <t>業　　種
（規模）</t>
  </si>
  <si>
    <t>発生月日
曜 日
時 間</t>
  </si>
  <si>
    <t>被災者の職種
性別・年齢</t>
  </si>
  <si>
    <t>発　　　　　生　　　　　状　　　　況</t>
  </si>
  <si>
    <t>交通事故</t>
  </si>
  <si>
    <t>彦根</t>
  </si>
  <si>
    <t>大津</t>
  </si>
  <si>
    <t>1月29日
（日）
8：00</t>
  </si>
  <si>
    <t>プラスチック製品
製造業
1-8-5
(84名)</t>
  </si>
  <si>
    <t>有害物等
との接触</t>
  </si>
  <si>
    <t>長浜</t>
  </si>
  <si>
    <t>激突され</t>
  </si>
  <si>
    <t>その他の
土木工事業
3-1-99
(5名)</t>
  </si>
  <si>
    <t>建築廃材を載せたトラックを重量計に乗せた状況の写真を撮影していたところ、別のトラックが気付かずにバックで進入し、トラックに激突されたもの。</t>
  </si>
  <si>
    <t>2月18日
（土）
11：25</t>
  </si>
  <si>
    <t>3月29日
（水）
18：05</t>
  </si>
  <si>
    <t>倉庫業
8-4-1
(4名)</t>
  </si>
  <si>
    <t>荷役作業中、フォークリフトを降りて荷物の設置状況を確認していたところ、フォークリフトが前進で動き出し、トラックとの間に頭部を挟まれたもの。</t>
  </si>
  <si>
    <t>東近江</t>
  </si>
  <si>
    <t>3月31日
（金）
19：39</t>
  </si>
  <si>
    <t>金属プレス製品
製造業
1-12-3
(117名)</t>
  </si>
  <si>
    <t xml:space="preserve">
その他の化学工業
1-8-99
(28名)</t>
  </si>
  <si>
    <t>4月8日
（土）
15：30</t>
  </si>
  <si>
    <t>プラスチック
製品製造工
男　20歳</t>
  </si>
  <si>
    <t>作業者・
技能者
男　41歳</t>
  </si>
  <si>
    <t>はさまれ・
巻き込まれ</t>
  </si>
  <si>
    <t>作業者・
技能者
男　60歳</t>
  </si>
  <si>
    <t>金属製品
製造工
男　36歳</t>
  </si>
  <si>
    <t>工場内のショットブラスト機で作業中、加工材料投入装置と本体の間に上半身を挟まれたもの。</t>
  </si>
  <si>
    <t>作業者・
技能者
男　31歳</t>
  </si>
  <si>
    <t>化学製品の製造過程において、原料を混ぜるミキサーの内部で洗浄作業中、ジクロルメタン含有の溶剤により中毒になったもの。</t>
  </si>
  <si>
    <t>工場において、ジクロルメタンと樹脂の混合液をフィルムに塗布する機械の側で、倒れていた所を発見されたもの。</t>
  </si>
  <si>
    <t>6月22日
（木）
22：15</t>
  </si>
  <si>
    <t xml:space="preserve">
その他の化学工業
1-8-99
(94名)</t>
  </si>
  <si>
    <t>その他の
製造工
男　32歳</t>
  </si>
  <si>
    <t xml:space="preserve">
その他の小売業
8-2-9
(40名)</t>
  </si>
  <si>
    <t>7月20日
（木）
13：25</t>
  </si>
  <si>
    <t>運転
男　71歳</t>
  </si>
  <si>
    <t>感電</t>
  </si>
  <si>
    <t>作業者・
技能者
男　37歳</t>
  </si>
  <si>
    <t>7月22日
（土）
16：27</t>
  </si>
  <si>
    <t xml:space="preserve">
建築設備工事業
3-2-3
(5名)</t>
  </si>
  <si>
    <t>切れ、
こすれ</t>
  </si>
  <si>
    <t>8月4日
（金）
14：50</t>
  </si>
  <si>
    <t>大工
男　56歳</t>
  </si>
  <si>
    <t>木造家屋建築
工事業
3-2-2
(5名)</t>
  </si>
  <si>
    <t>運転者
男　60歳</t>
  </si>
  <si>
    <t>9月16日
（土）
5：40</t>
  </si>
  <si>
    <t>一般貨物自動車
運送業
4-3-1
(46名)</t>
  </si>
  <si>
    <t>4ｔトラックにて荷を搬送中、事故渋滞中のトラックに追突後、別のトラックに接触し、中央分離帯に激突したもの。</t>
  </si>
  <si>
    <t>窒素パージされた遠心分離機内の粉体製品の取り出し作業を行う際、誤って、頭部を点検窓から遠心分離機内に入れて作業を行ったため、酸素欠乏症となったもの。</t>
  </si>
  <si>
    <t>配達のため軽保冷車を運転し市道を走行中、運転を誤り橋の欄干に激突したもの。</t>
  </si>
  <si>
    <t>工場改造工事において、配電盤の移設工事作業中、交流２００ｖの充電電路に感電したもの。</t>
  </si>
  <si>
    <t>木造家屋の棟木の加工中、手持ち式丸のこの歯で、右大腿部内側を切創し、出血性ショックとなったもの。</t>
  </si>
  <si>
    <t>11月29日
（水）
15：45</t>
  </si>
  <si>
    <t>左官
男　66歳</t>
  </si>
  <si>
    <t>現場作業終了後に自社事務所へ帰社のため軽トラックを運転中、片側１車線道路で対向車線に出たため、反対方向から走行してきた牽引レッカー車と正面衝突したもの。</t>
  </si>
  <si>
    <t>12月14日
（木）
14：50</t>
  </si>
  <si>
    <t>運転者
男　50歳</t>
  </si>
  <si>
    <t>一般貨物自動車
運送業
4-3-1
(5名)</t>
  </si>
  <si>
    <t>車両積載形トラッククレーンにて、荷（コンクリート製Ｕ字溝）の積込作業中、仮置中のＵ字溝が崩れ、被災したもの。</t>
  </si>
  <si>
    <t>鉄骨・鉄筋
コンクリート造
家屋建築工事業
3-2-1
(9名)</t>
  </si>
  <si>
    <r>
      <t>平　成　 １　8　年　</t>
    </r>
    <r>
      <rPr>
        <b/>
        <sz val="16"/>
        <color indexed="8"/>
        <rFont val="ＭＳ 明朝"/>
        <family val="1"/>
      </rPr>
      <t>　</t>
    </r>
    <r>
      <rPr>
        <b/>
        <sz val="16"/>
        <color indexed="8"/>
        <rFont val="ＨＧｺﾞｼｯｸE-PRO"/>
        <family val="3"/>
      </rPr>
      <t>死　亡　災　害　の　概　要</t>
    </r>
  </si>
  <si>
    <t>崩壊、倒壊</t>
  </si>
  <si>
    <t>その他の
道路貨物運送業
4-3-9
(12名)</t>
  </si>
  <si>
    <t>3月27日
（月）
11：50</t>
  </si>
  <si>
    <t>その他</t>
  </si>
  <si>
    <t>引越部門営業
男　28歳</t>
  </si>
  <si>
    <t>運送会社の営業職に従事する労働者が、繁忙期の為、運送（引越し）の実作業を行っていたところ、急性心臓死により死亡したもの。</t>
  </si>
  <si>
    <t>平成１８年　　死 亡 災 害 発 生 状 況</t>
  </si>
  <si>
    <t>滋賀労働局</t>
  </si>
  <si>
    <t>業　　　種</t>
  </si>
  <si>
    <t>本　　年</t>
  </si>
  <si>
    <t>前年同期</t>
  </si>
  <si>
    <t>増　　減</t>
  </si>
  <si>
    <t>全　産　業</t>
  </si>
  <si>
    <t>製　造　業</t>
  </si>
  <si>
    <t>鉱　　　業</t>
  </si>
  <si>
    <t>建　設　業</t>
  </si>
  <si>
    <t>運輸交通業</t>
  </si>
  <si>
    <t>貨物取扱業</t>
  </si>
  <si>
    <t>林　　　業</t>
  </si>
  <si>
    <t>商　　　業</t>
  </si>
  <si>
    <t>その他の事業</t>
  </si>
  <si>
    <t>（　）内は交通事故で内数</t>
  </si>
  <si>
    <t>　　　　監督署
業　種</t>
  </si>
  <si>
    <t>大　　津</t>
  </si>
  <si>
    <t>彦　　根</t>
  </si>
  <si>
    <t>長　　浜</t>
  </si>
  <si>
    <t>東 近 江</t>
  </si>
  <si>
    <t>本　年</t>
  </si>
  <si>
    <t>増減</t>
  </si>
  <si>
    <t>平成18年12月31日現在（確定）</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</si>
</sst>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現在&quot;"/>
    <numFmt numFmtId="181" formatCode="\(0\)"/>
    <numFmt numFmtId="182" formatCode="&quot;△&quot;\ #,##0;&quot;▲&quot;\ #,##0"/>
    <numFmt numFmtId="183" formatCode="&quot;+&quot;\ #,##0;&quot;&quot;\ #,##0"/>
    <numFmt numFmtId="184" formatCode="&quot;+&quot;\ #,##0;&quot;-&quot;\ #,##0"/>
    <numFmt numFmtId="185" formatCode="&quot;+&quot;\ #,##0;&quot;-&quot;\ #,##0;&quot;±&quot;0"/>
    <numFmt numFmtId="186" formatCode="\(0\);0;"/>
    <numFmt numFmtId="187" formatCode="&quot;+&quot;\ #,##0;&quot;-&quot;\ #,##0;&quot;±&quot;0;"/>
    <numFmt numFmtId="188" formatCode="[$-411]yyyy&quot;年&quot;m&quot;月&quot;d&quot;日&quot;\ dddd"/>
    <numFmt numFmtId="189" formatCode="[$-411]ggge&quot;年&quot;m&quot;月&quot;d&quot;日&quot;;@&quot;現在&quot;"/>
    <numFmt numFmtId="190" formatCode="[$-411]ggge&quot;年&quot;m&quot;月&quot;d&quot;日&quot;&quot;現在&quot;"/>
    <numFmt numFmtId="191" formatCode="0;0;"/>
    <numFmt numFmtId="192" formatCode="&quot;＋&quot;\ #,##0;&quot;－&quot;\ #,##0;&quot;±&quot;0"/>
    <numFmt numFmtId="193" formatCode="&quot;＋&quot;#,##0;&quot;－&quot;#,##0;&quot;±&quot;0"/>
    <numFmt numFmtId="194" formatCode="[$-F800]dddd\,\ mmmm\ dd\,\ yyyy"/>
  </numFmts>
  <fonts count="1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6"/>
      <color indexed="8"/>
      <name val="ＭＳ 明朝"/>
      <family val="1"/>
    </font>
    <font>
      <b/>
      <sz val="16"/>
      <color indexed="8"/>
      <name val="ＨＧｺﾞｼｯｸE-PRO"/>
      <family val="3"/>
    </font>
    <font>
      <b/>
      <sz val="16"/>
      <name val="ＨＧｺﾞｼｯｸE-PRO"/>
      <family val="3"/>
    </font>
    <font>
      <b/>
      <sz val="11"/>
      <name val="ＭＳ Ｐゴシック"/>
      <family val="3"/>
    </font>
    <font>
      <b/>
      <sz val="11"/>
      <name val="FA ｺﾞｼｯｸ"/>
      <family val="3"/>
    </font>
    <font>
      <sz val="9.5"/>
      <color indexed="8"/>
      <name val="ＭＳ 明朝"/>
      <family val="1"/>
    </font>
    <font>
      <sz val="9"/>
      <name val="ＭＳ 明朝"/>
      <family val="1"/>
    </font>
    <font>
      <sz val="16"/>
      <name val="ＭＳ 明朝"/>
      <family val="1"/>
    </font>
    <font>
      <sz val="12"/>
      <name val="ＭＳ 明朝"/>
      <family val="1"/>
    </font>
    <font>
      <sz val="14"/>
      <name val="ＭＳ 明朝"/>
      <family val="1"/>
    </font>
  </fonts>
  <fills count="2">
    <fill>
      <patternFill/>
    </fill>
    <fill>
      <patternFill patternType="gray125"/>
    </fill>
  </fills>
  <borders count="43">
    <border>
      <left/>
      <right/>
      <top/>
      <bottom/>
      <diagonal/>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medium">
        <color indexed="8"/>
      </left>
      <right style="thin">
        <color indexed="8"/>
      </right>
      <top style="thin"/>
      <bottom style="medium">
        <color indexed="8"/>
      </bottom>
    </border>
    <border>
      <left style="medium">
        <color indexed="8"/>
      </left>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diagonalDown="1">
      <left>
        <color indexed="63"/>
      </left>
      <right style="thin"/>
      <top>
        <color indexed="63"/>
      </top>
      <bottom style="thin"/>
      <diagonal style="thin"/>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color indexed="63"/>
      </right>
      <top style="thin">
        <color indexed="8"/>
      </top>
      <bottom>
        <color indexed="63"/>
      </bottom>
    </border>
    <border>
      <left>
        <color indexed="63"/>
      </left>
      <right style="medium">
        <color indexed="8"/>
      </right>
      <top style="thin">
        <color indexed="8"/>
      </top>
      <bottom>
        <color indexed="63"/>
      </bottom>
    </border>
    <border>
      <left style="thin">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color indexed="63"/>
      </right>
      <top style="thin"/>
      <bottom>
        <color indexed="63"/>
      </bottom>
    </border>
    <border>
      <left>
        <color indexed="63"/>
      </left>
      <right>
        <color indexed="63"/>
      </right>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lignment vertical="center"/>
      <protection/>
    </xf>
    <xf numFmtId="0" fontId="2" fillId="0" borderId="0" applyNumberFormat="0" applyFill="0" applyBorder="0" applyAlignment="0" applyProtection="0"/>
  </cellStyleXfs>
  <cellXfs count="78">
    <xf numFmtId="0" fontId="0" fillId="0" borderId="0" xfId="0" applyAlignment="1">
      <alignment/>
    </xf>
    <xf numFmtId="0" fontId="6" fillId="0" borderId="0" xfId="0" applyFont="1" applyAlignment="1">
      <alignment horizontal="center" vertical="center"/>
    </xf>
    <xf numFmtId="0" fontId="7" fillId="0" borderId="0" xfId="0" applyFont="1" applyAlignment="1">
      <alignment horizontal="distributed"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180" fontId="7" fillId="0" borderId="0" xfId="0" applyNumberFormat="1" applyFont="1" applyAlignment="1">
      <alignment horizontal="distributed"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7" xfId="0" applyFont="1" applyFill="1" applyBorder="1" applyAlignment="1">
      <alignment horizontal="center" vertical="center" wrapText="1"/>
    </xf>
    <xf numFmtId="0" fontId="11" fillId="0" borderId="0" xfId="21" applyFont="1" applyAlignment="1">
      <alignment horizontal="centerContinuous" vertical="center"/>
      <protection/>
    </xf>
    <xf numFmtId="0" fontId="10" fillId="0" borderId="0" xfId="21" applyAlignment="1">
      <alignment horizontal="centerContinuous" vertical="center"/>
      <protection/>
    </xf>
    <xf numFmtId="0" fontId="10" fillId="0" borderId="0" xfId="21">
      <alignment vertical="center"/>
      <protection/>
    </xf>
    <xf numFmtId="0" fontId="10" fillId="0" borderId="18" xfId="21" applyBorder="1" applyAlignment="1">
      <alignment horizontal="center" vertical="center"/>
      <protection/>
    </xf>
    <xf numFmtId="191" fontId="10" fillId="0" borderId="19" xfId="21" applyNumberFormat="1" applyFill="1" applyBorder="1" applyAlignment="1">
      <alignment horizontal="center" vertical="center"/>
      <protection/>
    </xf>
    <xf numFmtId="186" fontId="10" fillId="0" borderId="18" xfId="21" applyNumberFormat="1" applyFill="1" applyBorder="1" applyAlignment="1">
      <alignment horizontal="center" vertical="center"/>
      <protection/>
    </xf>
    <xf numFmtId="193" fontId="10" fillId="0" borderId="20" xfId="21" applyNumberFormat="1" applyBorder="1" applyAlignment="1">
      <alignment horizontal="center" vertical="center"/>
      <protection/>
    </xf>
    <xf numFmtId="0" fontId="10" fillId="0" borderId="19" xfId="21" applyFill="1" applyBorder="1" applyAlignment="1">
      <alignment horizontal="center" vertical="center"/>
      <protection/>
    </xf>
    <xf numFmtId="193" fontId="10" fillId="0" borderId="20" xfId="21" applyNumberFormat="1" applyFill="1" applyBorder="1" applyAlignment="1">
      <alignment horizontal="center" vertical="center"/>
      <protection/>
    </xf>
    <xf numFmtId="0" fontId="10" fillId="0" borderId="21" xfId="21" applyBorder="1" applyAlignment="1">
      <alignment vertical="justify"/>
      <protection/>
    </xf>
    <xf numFmtId="0" fontId="9" fillId="0" borderId="22" xfId="0" applyFont="1" applyBorder="1" applyAlignment="1">
      <alignment vertical="center" wrapText="1"/>
    </xf>
    <xf numFmtId="0" fontId="9" fillId="0" borderId="23" xfId="0" applyFont="1" applyBorder="1" applyAlignment="1">
      <alignment vertical="center" wrapText="1"/>
    </xf>
    <xf numFmtId="0" fontId="9" fillId="0" borderId="24" xfId="0" applyFont="1" applyBorder="1" applyAlignment="1">
      <alignment vertical="center" wrapText="1"/>
    </xf>
    <xf numFmtId="0" fontId="9" fillId="0" borderId="25" xfId="0" applyFont="1" applyBorder="1" applyAlignment="1">
      <alignment vertical="center" wrapText="1"/>
    </xf>
    <xf numFmtId="0" fontId="6" fillId="0" borderId="0" xfId="0" applyFont="1" applyAlignment="1">
      <alignment horizontal="center" vertical="center"/>
    </xf>
    <xf numFmtId="0" fontId="0" fillId="0" borderId="0" xfId="0" applyAlignment="1">
      <alignment horizontal="center"/>
    </xf>
    <xf numFmtId="0" fontId="8" fillId="0" borderId="0" xfId="0" applyFont="1" applyAlignment="1">
      <alignment horizontal="right" vertical="center"/>
    </xf>
    <xf numFmtId="0" fontId="9" fillId="0" borderId="26" xfId="0" applyFont="1" applyBorder="1" applyAlignment="1">
      <alignment horizontal="center" vertical="center" wrapText="1"/>
    </xf>
    <xf numFmtId="0" fontId="0" fillId="0" borderId="27" xfId="0" applyBorder="1" applyAlignment="1">
      <alignment horizontal="center" vertical="center" wrapText="1"/>
    </xf>
    <xf numFmtId="0" fontId="9" fillId="0" borderId="28" xfId="0" applyFont="1" applyBorder="1" applyAlignment="1">
      <alignment vertical="center" wrapText="1"/>
    </xf>
    <xf numFmtId="0" fontId="9" fillId="0" borderId="29" xfId="0" applyFont="1" applyBorder="1" applyAlignment="1">
      <alignment vertical="center" wrapText="1"/>
    </xf>
    <xf numFmtId="0" fontId="9" fillId="0" borderId="30" xfId="0" applyFont="1" applyBorder="1" applyAlignment="1">
      <alignment vertical="center" wrapText="1"/>
    </xf>
    <xf numFmtId="0" fontId="9" fillId="0" borderId="31" xfId="0" applyFont="1" applyBorder="1" applyAlignment="1">
      <alignment vertical="center" wrapText="1"/>
    </xf>
    <xf numFmtId="0" fontId="9" fillId="0" borderId="32" xfId="0" applyFont="1" applyBorder="1" applyAlignment="1">
      <alignment vertical="center" wrapText="1"/>
    </xf>
    <xf numFmtId="0" fontId="9" fillId="0" borderId="33" xfId="0" applyFont="1" applyBorder="1" applyAlignment="1">
      <alignment vertical="center" wrapText="1"/>
    </xf>
    <xf numFmtId="0" fontId="0" fillId="0" borderId="25" xfId="0" applyBorder="1" applyAlignment="1">
      <alignment vertical="center" wrapText="1"/>
    </xf>
    <xf numFmtId="0" fontId="9" fillId="0" borderId="34" xfId="0" applyFont="1" applyBorder="1" applyAlignment="1">
      <alignment vertical="center" wrapText="1"/>
    </xf>
    <xf numFmtId="0" fontId="9" fillId="0" borderId="35" xfId="0" applyFont="1" applyBorder="1" applyAlignment="1">
      <alignment vertical="center" wrapText="1"/>
    </xf>
    <xf numFmtId="0" fontId="10" fillId="0" borderId="36" xfId="21" applyBorder="1" applyAlignment="1">
      <alignment horizontal="right" vertical="center"/>
      <protection/>
    </xf>
    <xf numFmtId="0" fontId="10" fillId="0" borderId="0" xfId="21" applyAlignment="1">
      <alignment horizontal="right" vertical="center"/>
      <protection/>
    </xf>
    <xf numFmtId="0" fontId="10" fillId="0" borderId="19" xfId="21" applyBorder="1" applyAlignment="1">
      <alignment horizontal="center" vertical="center"/>
      <protection/>
    </xf>
    <xf numFmtId="0" fontId="10" fillId="0" borderId="37" xfId="21" applyBorder="1" applyAlignment="1">
      <alignment horizontal="center" vertical="center"/>
      <protection/>
    </xf>
    <xf numFmtId="0" fontId="10" fillId="0" borderId="18" xfId="21" applyBorder="1" applyAlignment="1">
      <alignment horizontal="center" vertical="center"/>
      <protection/>
    </xf>
    <xf numFmtId="0" fontId="10" fillId="0" borderId="38" xfId="21" applyBorder="1" applyAlignment="1">
      <alignment vertical="justify" wrapText="1"/>
      <protection/>
    </xf>
    <xf numFmtId="0" fontId="10" fillId="0" borderId="39" xfId="21" applyBorder="1" applyAlignment="1">
      <alignment vertical="justify"/>
      <protection/>
    </xf>
    <xf numFmtId="0" fontId="10" fillId="0" borderId="40" xfId="21" applyBorder="1" applyAlignment="1">
      <alignment vertical="justify"/>
      <protection/>
    </xf>
    <xf numFmtId="0" fontId="10" fillId="0" borderId="41" xfId="21" applyBorder="1" applyAlignment="1">
      <alignment vertical="justify"/>
      <protection/>
    </xf>
    <xf numFmtId="0" fontId="10" fillId="0" borderId="42" xfId="21" applyBorder="1" applyAlignment="1">
      <alignment vertical="justify"/>
      <protection/>
    </xf>
    <xf numFmtId="186" fontId="13" fillId="0" borderId="37" xfId="21" applyNumberFormat="1" applyFont="1" applyBorder="1" applyAlignment="1">
      <alignment horizontal="left" vertical="center"/>
      <protection/>
    </xf>
    <xf numFmtId="186" fontId="13" fillId="0" borderId="18" xfId="21" applyNumberFormat="1" applyFont="1" applyBorder="1" applyAlignment="1">
      <alignment horizontal="left" vertical="center"/>
      <protection/>
    </xf>
    <xf numFmtId="0" fontId="12" fillId="0" borderId="19" xfId="21" applyFont="1" applyBorder="1" applyAlignment="1">
      <alignment horizontal="center" vertical="center"/>
      <protection/>
    </xf>
    <xf numFmtId="0" fontId="12" fillId="0" borderId="37" xfId="21" applyFont="1" applyBorder="1" applyAlignment="1">
      <alignment horizontal="center" vertical="center"/>
      <protection/>
    </xf>
    <xf numFmtId="0" fontId="12" fillId="0" borderId="18" xfId="21" applyFont="1" applyBorder="1" applyAlignment="1">
      <alignment horizontal="center" vertical="center"/>
      <protection/>
    </xf>
    <xf numFmtId="191" fontId="13" fillId="0" borderId="19" xfId="21" applyNumberFormat="1" applyFont="1" applyBorder="1" applyAlignment="1">
      <alignment horizontal="right" vertical="center" indent="1"/>
      <protection/>
    </xf>
    <xf numFmtId="191" fontId="13" fillId="0" borderId="37" xfId="21" applyNumberFormat="1" applyFont="1" applyBorder="1" applyAlignment="1">
      <alignment horizontal="right" vertical="center" indent="1"/>
      <protection/>
    </xf>
    <xf numFmtId="0" fontId="10" fillId="0" borderId="0" xfId="21" applyFont="1" applyAlignment="1">
      <alignment horizontal="distributed" vertical="center"/>
      <protection/>
    </xf>
    <xf numFmtId="0" fontId="10" fillId="0" borderId="0" xfId="21" applyAlignment="1">
      <alignment horizontal="distributed" vertical="center"/>
      <protection/>
    </xf>
    <xf numFmtId="0" fontId="12" fillId="0" borderId="19" xfId="21" applyFont="1" applyFill="1" applyBorder="1" applyAlignment="1">
      <alignment horizontal="center" vertical="center"/>
      <protection/>
    </xf>
    <xf numFmtId="0" fontId="12" fillId="0" borderId="37" xfId="21" applyFont="1" applyFill="1" applyBorder="1" applyAlignment="1">
      <alignment horizontal="center" vertical="center"/>
      <protection/>
    </xf>
    <xf numFmtId="0" fontId="10" fillId="0" borderId="37" xfId="21" applyFill="1" applyBorder="1" applyAlignment="1">
      <alignment horizontal="center" vertical="center"/>
      <protection/>
    </xf>
    <xf numFmtId="0" fontId="10" fillId="0" borderId="18" xfId="21" applyFill="1" applyBorder="1" applyAlignment="1">
      <alignment horizontal="center" vertical="center"/>
      <protection/>
    </xf>
    <xf numFmtId="193" fontId="13" fillId="0" borderId="19" xfId="21" applyNumberFormat="1" applyFont="1" applyBorder="1" applyAlignment="1">
      <alignment horizontal="center" vertical="center"/>
      <protection/>
    </xf>
    <xf numFmtId="193" fontId="13" fillId="0" borderId="37" xfId="21" applyNumberFormat="1" applyFont="1" applyBorder="1" applyAlignment="1">
      <alignment horizontal="center" vertical="center"/>
      <protection/>
    </xf>
    <xf numFmtId="193" fontId="13" fillId="0" borderId="18" xfId="21" applyNumberFormat="1" applyFont="1" applyBorder="1" applyAlignment="1">
      <alignment horizontal="center"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死亡災害発生状況（平成18年12月末現在平成19年3月末集計確定）"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7"/>
  <sheetViews>
    <sheetView workbookViewId="0" topLeftCell="A1">
      <selection activeCell="I5" sqref="I5"/>
    </sheetView>
  </sheetViews>
  <sheetFormatPr defaultColWidth="9.00390625" defaultRowHeight="13.5"/>
  <cols>
    <col min="1" max="1" width="4.00390625" style="5" customWidth="1"/>
    <col min="2" max="2" width="15.50390625" style="5" customWidth="1"/>
    <col min="3" max="3" width="6.00390625" style="5" customWidth="1"/>
    <col min="4" max="4" width="10.00390625" style="5" customWidth="1"/>
    <col min="5" max="5" width="10.375" style="5" bestFit="1" customWidth="1"/>
    <col min="6" max="6" width="11.50390625" style="5" customWidth="1"/>
    <col min="7" max="7" width="12.75390625" style="6" customWidth="1"/>
    <col min="8" max="8" width="35.50390625" style="0" customWidth="1"/>
  </cols>
  <sheetData>
    <row r="1" spans="1:8" ht="33" customHeight="1">
      <c r="A1" s="38" t="s">
        <v>66</v>
      </c>
      <c r="B1" s="38"/>
      <c r="C1" s="38"/>
      <c r="D1" s="38"/>
      <c r="E1" s="38"/>
      <c r="F1" s="38"/>
      <c r="G1" s="38"/>
      <c r="H1" s="39"/>
    </row>
    <row r="2" spans="1:8" ht="21.75" customHeight="1">
      <c r="A2" s="1"/>
      <c r="B2" s="1"/>
      <c r="C2" s="1"/>
      <c r="D2" s="1"/>
      <c r="E2" s="1"/>
      <c r="F2" s="1"/>
      <c r="G2" s="1"/>
      <c r="H2" s="2" t="s">
        <v>2</v>
      </c>
    </row>
    <row r="3" spans="1:8" ht="21.75" customHeight="1" thickBot="1">
      <c r="A3" s="40"/>
      <c r="B3" s="40"/>
      <c r="C3" s="40"/>
      <c r="D3" s="40"/>
      <c r="E3" s="40"/>
      <c r="F3" s="40"/>
      <c r="G3" s="40"/>
      <c r="H3" s="7" t="s">
        <v>96</v>
      </c>
    </row>
    <row r="4" spans="1:8" ht="57.75" customHeight="1" thickBot="1">
      <c r="A4" s="3" t="s">
        <v>3</v>
      </c>
      <c r="B4" s="4" t="s">
        <v>4</v>
      </c>
      <c r="C4" s="4" t="s">
        <v>0</v>
      </c>
      <c r="D4" s="4" t="s">
        <v>5</v>
      </c>
      <c r="E4" s="4" t="s">
        <v>1</v>
      </c>
      <c r="F4" s="4" t="s">
        <v>6</v>
      </c>
      <c r="G4" s="41" t="s">
        <v>7</v>
      </c>
      <c r="H4" s="42"/>
    </row>
    <row r="5" spans="1:8" ht="69.75" customHeight="1">
      <c r="A5" s="8">
        <v>1</v>
      </c>
      <c r="B5" s="9" t="s">
        <v>12</v>
      </c>
      <c r="C5" s="9" t="s">
        <v>10</v>
      </c>
      <c r="D5" s="9" t="s">
        <v>11</v>
      </c>
      <c r="E5" s="9" t="s">
        <v>13</v>
      </c>
      <c r="F5" s="9" t="s">
        <v>27</v>
      </c>
      <c r="G5" s="43" t="s">
        <v>35</v>
      </c>
      <c r="H5" s="44"/>
    </row>
    <row r="6" spans="1:8" ht="69.75" customHeight="1">
      <c r="A6" s="11">
        <v>2</v>
      </c>
      <c r="B6" s="12" t="s">
        <v>16</v>
      </c>
      <c r="C6" s="12" t="s">
        <v>14</v>
      </c>
      <c r="D6" s="12" t="s">
        <v>18</v>
      </c>
      <c r="E6" s="12" t="s">
        <v>15</v>
      </c>
      <c r="F6" s="12" t="s">
        <v>28</v>
      </c>
      <c r="G6" s="45" t="s">
        <v>17</v>
      </c>
      <c r="H6" s="46"/>
    </row>
    <row r="7" spans="1:8" ht="69.75" customHeight="1">
      <c r="A7" s="23">
        <v>3</v>
      </c>
      <c r="B7" s="18" t="s">
        <v>68</v>
      </c>
      <c r="C7" s="12" t="s">
        <v>22</v>
      </c>
      <c r="D7" s="12" t="s">
        <v>69</v>
      </c>
      <c r="E7" s="12" t="s">
        <v>70</v>
      </c>
      <c r="F7" s="12" t="s">
        <v>71</v>
      </c>
      <c r="G7" s="36" t="s">
        <v>72</v>
      </c>
      <c r="H7" s="49"/>
    </row>
    <row r="8" spans="1:8" ht="69.75" customHeight="1">
      <c r="A8" s="16">
        <v>4</v>
      </c>
      <c r="B8" s="12" t="s">
        <v>20</v>
      </c>
      <c r="C8" s="12" t="s">
        <v>14</v>
      </c>
      <c r="D8" s="12" t="s">
        <v>19</v>
      </c>
      <c r="E8" s="12" t="s">
        <v>29</v>
      </c>
      <c r="F8" s="12" t="s">
        <v>30</v>
      </c>
      <c r="G8" s="45" t="s">
        <v>21</v>
      </c>
      <c r="H8" s="46"/>
    </row>
    <row r="9" spans="1:8" ht="69.75" customHeight="1">
      <c r="A9" s="11">
        <v>5</v>
      </c>
      <c r="B9" s="12" t="s">
        <v>24</v>
      </c>
      <c r="C9" s="12" t="s">
        <v>22</v>
      </c>
      <c r="D9" s="12" t="s">
        <v>23</v>
      </c>
      <c r="E9" s="12" t="s">
        <v>29</v>
      </c>
      <c r="F9" s="12" t="s">
        <v>31</v>
      </c>
      <c r="G9" s="45" t="s">
        <v>32</v>
      </c>
      <c r="H9" s="46"/>
    </row>
    <row r="10" spans="1:8" ht="69.75" customHeight="1">
      <c r="A10" s="22">
        <v>6</v>
      </c>
      <c r="B10" s="18" t="s">
        <v>25</v>
      </c>
      <c r="C10" s="12" t="s">
        <v>22</v>
      </c>
      <c r="D10" s="12" t="s">
        <v>26</v>
      </c>
      <c r="E10" s="12" t="s">
        <v>13</v>
      </c>
      <c r="F10" s="12" t="s">
        <v>33</v>
      </c>
      <c r="G10" s="45" t="s">
        <v>34</v>
      </c>
      <c r="H10" s="46"/>
    </row>
    <row r="11" spans="1:8" ht="69.75" customHeight="1">
      <c r="A11" s="16">
        <v>7</v>
      </c>
      <c r="B11" s="12" t="s">
        <v>37</v>
      </c>
      <c r="C11" s="12" t="s">
        <v>10</v>
      </c>
      <c r="D11" s="12" t="s">
        <v>36</v>
      </c>
      <c r="E11" s="12" t="s">
        <v>13</v>
      </c>
      <c r="F11" s="12" t="s">
        <v>38</v>
      </c>
      <c r="G11" s="45" t="s">
        <v>54</v>
      </c>
      <c r="H11" s="46"/>
    </row>
    <row r="12" spans="1:8" ht="69.75" customHeight="1">
      <c r="A12" s="11">
        <v>8</v>
      </c>
      <c r="B12" s="15" t="s">
        <v>39</v>
      </c>
      <c r="C12" s="15" t="s">
        <v>10</v>
      </c>
      <c r="D12" s="15" t="s">
        <v>40</v>
      </c>
      <c r="E12" s="15" t="s">
        <v>8</v>
      </c>
      <c r="F12" s="15" t="s">
        <v>41</v>
      </c>
      <c r="G12" s="36" t="s">
        <v>55</v>
      </c>
      <c r="H12" s="37"/>
    </row>
    <row r="13" spans="1:8" ht="69.75" customHeight="1">
      <c r="A13" s="22">
        <v>9</v>
      </c>
      <c r="B13" s="20" t="s">
        <v>45</v>
      </c>
      <c r="C13" s="12" t="s">
        <v>22</v>
      </c>
      <c r="D13" s="17" t="s">
        <v>44</v>
      </c>
      <c r="E13" s="17" t="s">
        <v>42</v>
      </c>
      <c r="F13" s="17" t="s">
        <v>43</v>
      </c>
      <c r="G13" s="47" t="s">
        <v>56</v>
      </c>
      <c r="H13" s="48"/>
    </row>
    <row r="14" spans="1:8" ht="69.75" customHeight="1" thickBot="1">
      <c r="A14" s="13">
        <v>10</v>
      </c>
      <c r="B14" s="10" t="s">
        <v>49</v>
      </c>
      <c r="C14" s="10" t="s">
        <v>9</v>
      </c>
      <c r="D14" s="10" t="s">
        <v>47</v>
      </c>
      <c r="E14" s="10" t="s">
        <v>46</v>
      </c>
      <c r="F14" s="10" t="s">
        <v>48</v>
      </c>
      <c r="G14" s="50" t="s">
        <v>57</v>
      </c>
      <c r="H14" s="51"/>
    </row>
    <row r="15" spans="1:8" ht="69.75" customHeight="1">
      <c r="A15" s="16">
        <v>11</v>
      </c>
      <c r="B15" s="17" t="s">
        <v>52</v>
      </c>
      <c r="C15" s="17" t="s">
        <v>10</v>
      </c>
      <c r="D15" s="17" t="s">
        <v>51</v>
      </c>
      <c r="E15" s="17" t="s">
        <v>8</v>
      </c>
      <c r="F15" s="17" t="s">
        <v>50</v>
      </c>
      <c r="G15" s="47" t="s">
        <v>53</v>
      </c>
      <c r="H15" s="48"/>
    </row>
    <row r="16" spans="1:8" ht="69.75" customHeight="1">
      <c r="A16" s="22">
        <v>12</v>
      </c>
      <c r="B16" s="19" t="s">
        <v>65</v>
      </c>
      <c r="C16" s="15" t="s">
        <v>9</v>
      </c>
      <c r="D16" s="15" t="s">
        <v>58</v>
      </c>
      <c r="E16" s="15" t="s">
        <v>8</v>
      </c>
      <c r="F16" s="15" t="s">
        <v>59</v>
      </c>
      <c r="G16" s="36" t="s">
        <v>60</v>
      </c>
      <c r="H16" s="37"/>
    </row>
    <row r="17" spans="1:8" ht="69.75" customHeight="1" thickBot="1">
      <c r="A17" s="21">
        <v>13</v>
      </c>
      <c r="B17" s="14" t="s">
        <v>63</v>
      </c>
      <c r="C17" s="14" t="s">
        <v>9</v>
      </c>
      <c r="D17" s="14" t="s">
        <v>61</v>
      </c>
      <c r="E17" s="14" t="s">
        <v>67</v>
      </c>
      <c r="F17" s="14" t="s">
        <v>62</v>
      </c>
      <c r="G17" s="34" t="s">
        <v>64</v>
      </c>
      <c r="H17" s="35"/>
    </row>
  </sheetData>
  <mergeCells count="16">
    <mergeCell ref="G7:H7"/>
    <mergeCell ref="G9:H9"/>
    <mergeCell ref="G14:H14"/>
    <mergeCell ref="G8:H8"/>
    <mergeCell ref="G12:H12"/>
    <mergeCell ref="G13:H13"/>
    <mergeCell ref="G17:H17"/>
    <mergeCell ref="G16:H16"/>
    <mergeCell ref="A1:H1"/>
    <mergeCell ref="A3:G3"/>
    <mergeCell ref="G4:H4"/>
    <mergeCell ref="G5:H5"/>
    <mergeCell ref="G6:H6"/>
    <mergeCell ref="G11:H11"/>
    <mergeCell ref="G15:H15"/>
    <mergeCell ref="G10:H10"/>
  </mergeCells>
  <dataValidations count="1">
    <dataValidation allowBlank="1" showInputMessage="1" showErrorMessage="1" imeMode="off" sqref="H3"/>
  </dataValidations>
  <printOptions/>
  <pageMargins left="0.5905511811023623" right="0.3937007874015748" top="0.7874015748031497" bottom="0.5905511811023623" header="0" footer="0"/>
  <pageSetup blackAndWhite="1" horizontalDpi="600" verticalDpi="600" orientation="portrait" paperSize="9" scale="87" r:id="rId1"/>
  <rowBreaks count="1" manualBreakCount="1">
    <brk id="14" max="255" man="1"/>
  </rowBreaks>
</worksheet>
</file>

<file path=xl/worksheets/sheet2.xml><?xml version="1.0" encoding="utf-8"?>
<worksheet xmlns="http://schemas.openxmlformats.org/spreadsheetml/2006/main" xmlns:r="http://schemas.openxmlformats.org/officeDocument/2006/relationships">
  <dimension ref="A1:X29"/>
  <sheetViews>
    <sheetView tabSelected="1" workbookViewId="0" topLeftCell="A1">
      <selection activeCell="AA11" sqref="AA11"/>
    </sheetView>
  </sheetViews>
  <sheetFormatPr defaultColWidth="9.00390625" defaultRowHeight="13.5"/>
  <cols>
    <col min="1" max="4" width="2.875" style="26" customWidth="1"/>
    <col min="5" max="24" width="3.625" style="26" customWidth="1"/>
    <col min="25" max="16384" width="7.00390625" style="26" customWidth="1"/>
  </cols>
  <sheetData>
    <row r="1" spans="1:24" ht="30" customHeight="1">
      <c r="A1" s="24" t="s">
        <v>73</v>
      </c>
      <c r="B1" s="25"/>
      <c r="C1" s="25"/>
      <c r="D1" s="25"/>
      <c r="E1" s="25"/>
      <c r="F1" s="25"/>
      <c r="G1" s="25"/>
      <c r="H1" s="25"/>
      <c r="I1" s="25"/>
      <c r="J1" s="25"/>
      <c r="K1" s="25"/>
      <c r="L1" s="25"/>
      <c r="M1" s="25"/>
      <c r="N1" s="25"/>
      <c r="O1" s="25"/>
      <c r="P1" s="25"/>
      <c r="Q1" s="25"/>
      <c r="R1" s="25"/>
      <c r="S1" s="25"/>
      <c r="T1" s="25"/>
      <c r="U1" s="25"/>
      <c r="V1" s="25"/>
      <c r="W1" s="25"/>
      <c r="X1" s="25"/>
    </row>
    <row r="3" spans="19:24" ht="15" customHeight="1">
      <c r="S3" s="70" t="s">
        <v>74</v>
      </c>
      <c r="T3" s="70"/>
      <c r="U3" s="70"/>
      <c r="V3" s="70"/>
      <c r="W3" s="70"/>
      <c r="X3" s="70"/>
    </row>
    <row r="4" spans="19:24" ht="15" customHeight="1">
      <c r="S4" s="69" t="s">
        <v>96</v>
      </c>
      <c r="T4" s="69"/>
      <c r="U4" s="69"/>
      <c r="V4" s="69"/>
      <c r="W4" s="69"/>
      <c r="X4" s="69"/>
    </row>
    <row r="6" spans="1:24" ht="34.5" customHeight="1">
      <c r="A6" s="64" t="s">
        <v>75</v>
      </c>
      <c r="B6" s="65"/>
      <c r="C6" s="65"/>
      <c r="D6" s="65"/>
      <c r="E6" s="65"/>
      <c r="F6" s="66"/>
      <c r="G6" s="64" t="s">
        <v>76</v>
      </c>
      <c r="H6" s="65"/>
      <c r="I6" s="65"/>
      <c r="J6" s="55"/>
      <c r="K6" s="55"/>
      <c r="L6" s="56"/>
      <c r="M6" s="71" t="s">
        <v>77</v>
      </c>
      <c r="N6" s="72"/>
      <c r="O6" s="72"/>
      <c r="P6" s="73"/>
      <c r="Q6" s="73"/>
      <c r="R6" s="74"/>
      <c r="S6" s="64" t="s">
        <v>78</v>
      </c>
      <c r="T6" s="65"/>
      <c r="U6" s="65"/>
      <c r="V6" s="55"/>
      <c r="W6" s="55"/>
      <c r="X6" s="56"/>
    </row>
    <row r="7" spans="1:24" ht="34.5" customHeight="1">
      <c r="A7" s="64" t="s">
        <v>79</v>
      </c>
      <c r="B7" s="65"/>
      <c r="C7" s="65"/>
      <c r="D7" s="65"/>
      <c r="E7" s="65"/>
      <c r="F7" s="66"/>
      <c r="G7" s="67">
        <f aca="true" t="shared" si="0" ref="G7:G15">E21+J21+O21+T21</f>
        <v>13</v>
      </c>
      <c r="H7" s="68"/>
      <c r="I7" s="68"/>
      <c r="J7" s="62">
        <f aca="true" t="shared" si="1" ref="J7:J15">F21+K21+P21+U21</f>
        <v>3</v>
      </c>
      <c r="K7" s="62"/>
      <c r="L7" s="63"/>
      <c r="M7" s="67">
        <f aca="true" t="shared" si="2" ref="M7:M15">G21+L21+Q21+V21</f>
        <v>22</v>
      </c>
      <c r="N7" s="68"/>
      <c r="O7" s="68"/>
      <c r="P7" s="62">
        <f aca="true" t="shared" si="3" ref="P7:P15">H21+M21+R21+W21</f>
        <v>7</v>
      </c>
      <c r="Q7" s="62"/>
      <c r="R7" s="63"/>
      <c r="S7" s="75">
        <f aca="true" t="shared" si="4" ref="S7:S15">G7-M7</f>
        <v>-9</v>
      </c>
      <c r="T7" s="76"/>
      <c r="U7" s="76"/>
      <c r="V7" s="76"/>
      <c r="W7" s="76"/>
      <c r="X7" s="77"/>
    </row>
    <row r="8" spans="1:24" ht="34.5" customHeight="1">
      <c r="A8" s="64" t="s">
        <v>80</v>
      </c>
      <c r="B8" s="65"/>
      <c r="C8" s="65"/>
      <c r="D8" s="65"/>
      <c r="E8" s="65"/>
      <c r="F8" s="66"/>
      <c r="G8" s="67">
        <f t="shared" si="0"/>
        <v>4</v>
      </c>
      <c r="H8" s="68"/>
      <c r="I8" s="68"/>
      <c r="J8" s="62">
        <f t="shared" si="1"/>
        <v>0</v>
      </c>
      <c r="K8" s="62"/>
      <c r="L8" s="63"/>
      <c r="M8" s="67">
        <f t="shared" si="2"/>
        <v>6</v>
      </c>
      <c r="N8" s="68"/>
      <c r="O8" s="68"/>
      <c r="P8" s="62">
        <f t="shared" si="3"/>
        <v>1</v>
      </c>
      <c r="Q8" s="62"/>
      <c r="R8" s="63"/>
      <c r="S8" s="75">
        <f t="shared" si="4"/>
        <v>-2</v>
      </c>
      <c r="T8" s="76"/>
      <c r="U8" s="76"/>
      <c r="V8" s="76"/>
      <c r="W8" s="76"/>
      <c r="X8" s="77"/>
    </row>
    <row r="9" spans="1:24" ht="34.5" customHeight="1">
      <c r="A9" s="64" t="s">
        <v>81</v>
      </c>
      <c r="B9" s="65"/>
      <c r="C9" s="65"/>
      <c r="D9" s="65"/>
      <c r="E9" s="65"/>
      <c r="F9" s="66"/>
      <c r="G9" s="67">
        <f t="shared" si="0"/>
        <v>0</v>
      </c>
      <c r="H9" s="68"/>
      <c r="I9" s="68"/>
      <c r="J9" s="62">
        <f t="shared" si="1"/>
        <v>0</v>
      </c>
      <c r="K9" s="62"/>
      <c r="L9" s="63"/>
      <c r="M9" s="67">
        <f t="shared" si="2"/>
        <v>0</v>
      </c>
      <c r="N9" s="68"/>
      <c r="O9" s="68"/>
      <c r="P9" s="62">
        <f t="shared" si="3"/>
        <v>0</v>
      </c>
      <c r="Q9" s="62"/>
      <c r="R9" s="63"/>
      <c r="S9" s="75">
        <f t="shared" si="4"/>
        <v>0</v>
      </c>
      <c r="T9" s="76"/>
      <c r="U9" s="76"/>
      <c r="V9" s="76"/>
      <c r="W9" s="76"/>
      <c r="X9" s="77"/>
    </row>
    <row r="10" spans="1:24" ht="34.5" customHeight="1">
      <c r="A10" s="64" t="s">
        <v>82</v>
      </c>
      <c r="B10" s="65"/>
      <c r="C10" s="65"/>
      <c r="D10" s="65"/>
      <c r="E10" s="65"/>
      <c r="F10" s="66"/>
      <c r="G10" s="67">
        <f t="shared" si="0"/>
        <v>4</v>
      </c>
      <c r="H10" s="68"/>
      <c r="I10" s="68"/>
      <c r="J10" s="62">
        <f t="shared" si="1"/>
        <v>1</v>
      </c>
      <c r="K10" s="62"/>
      <c r="L10" s="63"/>
      <c r="M10" s="67">
        <f t="shared" si="2"/>
        <v>8</v>
      </c>
      <c r="N10" s="68"/>
      <c r="O10" s="68"/>
      <c r="P10" s="62">
        <f t="shared" si="3"/>
        <v>3</v>
      </c>
      <c r="Q10" s="62"/>
      <c r="R10" s="63"/>
      <c r="S10" s="75">
        <f t="shared" si="4"/>
        <v>-4</v>
      </c>
      <c r="T10" s="76"/>
      <c r="U10" s="76"/>
      <c r="V10" s="76"/>
      <c r="W10" s="76"/>
      <c r="X10" s="77"/>
    </row>
    <row r="11" spans="1:24" ht="34.5" customHeight="1">
      <c r="A11" s="64" t="s">
        <v>83</v>
      </c>
      <c r="B11" s="65"/>
      <c r="C11" s="65"/>
      <c r="D11" s="65"/>
      <c r="E11" s="65"/>
      <c r="F11" s="66"/>
      <c r="G11" s="67">
        <f t="shared" si="0"/>
        <v>3</v>
      </c>
      <c r="H11" s="68"/>
      <c r="I11" s="68"/>
      <c r="J11" s="62">
        <f t="shared" si="1"/>
        <v>1</v>
      </c>
      <c r="K11" s="62"/>
      <c r="L11" s="63"/>
      <c r="M11" s="67">
        <f t="shared" si="2"/>
        <v>3</v>
      </c>
      <c r="N11" s="68"/>
      <c r="O11" s="68"/>
      <c r="P11" s="62">
        <f t="shared" si="3"/>
        <v>3</v>
      </c>
      <c r="Q11" s="62"/>
      <c r="R11" s="63"/>
      <c r="S11" s="75">
        <f t="shared" si="4"/>
        <v>0</v>
      </c>
      <c r="T11" s="76"/>
      <c r="U11" s="76"/>
      <c r="V11" s="76"/>
      <c r="W11" s="76"/>
      <c r="X11" s="77"/>
    </row>
    <row r="12" spans="1:24" ht="34.5" customHeight="1">
      <c r="A12" s="64" t="s">
        <v>84</v>
      </c>
      <c r="B12" s="65"/>
      <c r="C12" s="65"/>
      <c r="D12" s="65"/>
      <c r="E12" s="65"/>
      <c r="F12" s="66"/>
      <c r="G12" s="67">
        <f t="shared" si="0"/>
        <v>0</v>
      </c>
      <c r="H12" s="68"/>
      <c r="I12" s="68"/>
      <c r="J12" s="62">
        <f t="shared" si="1"/>
        <v>0</v>
      </c>
      <c r="K12" s="62"/>
      <c r="L12" s="63"/>
      <c r="M12" s="67">
        <f t="shared" si="2"/>
        <v>0</v>
      </c>
      <c r="N12" s="68"/>
      <c r="O12" s="68"/>
      <c r="P12" s="62">
        <f t="shared" si="3"/>
        <v>0</v>
      </c>
      <c r="Q12" s="62"/>
      <c r="R12" s="63"/>
      <c r="S12" s="75">
        <f t="shared" si="4"/>
        <v>0</v>
      </c>
      <c r="T12" s="76"/>
      <c r="U12" s="76"/>
      <c r="V12" s="76"/>
      <c r="W12" s="76"/>
      <c r="X12" s="77"/>
    </row>
    <row r="13" spans="1:24" ht="34.5" customHeight="1">
      <c r="A13" s="64" t="s">
        <v>85</v>
      </c>
      <c r="B13" s="65"/>
      <c r="C13" s="65"/>
      <c r="D13" s="65"/>
      <c r="E13" s="65"/>
      <c r="F13" s="66"/>
      <c r="G13" s="67">
        <f t="shared" si="0"/>
        <v>0</v>
      </c>
      <c r="H13" s="68"/>
      <c r="I13" s="68"/>
      <c r="J13" s="62">
        <f t="shared" si="1"/>
        <v>0</v>
      </c>
      <c r="K13" s="62"/>
      <c r="L13" s="63"/>
      <c r="M13" s="67">
        <f t="shared" si="2"/>
        <v>0</v>
      </c>
      <c r="N13" s="68"/>
      <c r="O13" s="68"/>
      <c r="P13" s="62">
        <f t="shared" si="3"/>
        <v>0</v>
      </c>
      <c r="Q13" s="62"/>
      <c r="R13" s="63"/>
      <c r="S13" s="75">
        <f t="shared" si="4"/>
        <v>0</v>
      </c>
      <c r="T13" s="76"/>
      <c r="U13" s="76"/>
      <c r="V13" s="76"/>
      <c r="W13" s="76"/>
      <c r="X13" s="77"/>
    </row>
    <row r="14" spans="1:24" ht="34.5" customHeight="1">
      <c r="A14" s="64" t="s">
        <v>86</v>
      </c>
      <c r="B14" s="65"/>
      <c r="C14" s="65"/>
      <c r="D14" s="65"/>
      <c r="E14" s="65"/>
      <c r="F14" s="66"/>
      <c r="G14" s="67">
        <f t="shared" si="0"/>
        <v>2</v>
      </c>
      <c r="H14" s="68"/>
      <c r="I14" s="68"/>
      <c r="J14" s="62">
        <f t="shared" si="1"/>
        <v>1</v>
      </c>
      <c r="K14" s="62"/>
      <c r="L14" s="63"/>
      <c r="M14" s="67">
        <f t="shared" si="2"/>
        <v>2</v>
      </c>
      <c r="N14" s="68"/>
      <c r="O14" s="68"/>
      <c r="P14" s="62">
        <f t="shared" si="3"/>
        <v>0</v>
      </c>
      <c r="Q14" s="62"/>
      <c r="R14" s="63"/>
      <c r="S14" s="75">
        <f t="shared" si="4"/>
        <v>0</v>
      </c>
      <c r="T14" s="76"/>
      <c r="U14" s="76"/>
      <c r="V14" s="76"/>
      <c r="W14" s="76"/>
      <c r="X14" s="77"/>
    </row>
    <row r="15" spans="1:24" ht="34.5" customHeight="1">
      <c r="A15" s="64" t="s">
        <v>87</v>
      </c>
      <c r="B15" s="65"/>
      <c r="C15" s="65"/>
      <c r="D15" s="65"/>
      <c r="E15" s="65"/>
      <c r="F15" s="66"/>
      <c r="G15" s="67">
        <f t="shared" si="0"/>
        <v>0</v>
      </c>
      <c r="H15" s="68"/>
      <c r="I15" s="68"/>
      <c r="J15" s="62">
        <f t="shared" si="1"/>
        <v>0</v>
      </c>
      <c r="K15" s="62"/>
      <c r="L15" s="63"/>
      <c r="M15" s="67">
        <f t="shared" si="2"/>
        <v>3</v>
      </c>
      <c r="N15" s="68"/>
      <c r="O15" s="68"/>
      <c r="P15" s="62">
        <f t="shared" si="3"/>
        <v>0</v>
      </c>
      <c r="Q15" s="62"/>
      <c r="R15" s="63"/>
      <c r="S15" s="75">
        <f t="shared" si="4"/>
        <v>-3</v>
      </c>
      <c r="T15" s="76"/>
      <c r="U15" s="76"/>
      <c r="V15" s="76"/>
      <c r="W15" s="76"/>
      <c r="X15" s="77"/>
    </row>
    <row r="16" spans="19:24" ht="11.25">
      <c r="S16" s="52" t="s">
        <v>88</v>
      </c>
      <c r="T16" s="52"/>
      <c r="U16" s="52"/>
      <c r="V16" s="52"/>
      <c r="W16" s="52"/>
      <c r="X16" s="52"/>
    </row>
    <row r="17" spans="19:24" ht="11.25">
      <c r="S17" s="53"/>
      <c r="T17" s="53"/>
      <c r="U17" s="53"/>
      <c r="V17" s="53"/>
      <c r="W17" s="53"/>
      <c r="X17" s="53"/>
    </row>
    <row r="19" spans="1:24" ht="30" customHeight="1">
      <c r="A19" s="57" t="s">
        <v>89</v>
      </c>
      <c r="B19" s="58"/>
      <c r="C19" s="58"/>
      <c r="D19" s="59"/>
      <c r="E19" s="54" t="s">
        <v>90</v>
      </c>
      <c r="F19" s="55"/>
      <c r="G19" s="55"/>
      <c r="H19" s="55"/>
      <c r="I19" s="56"/>
      <c r="J19" s="54" t="s">
        <v>91</v>
      </c>
      <c r="K19" s="55"/>
      <c r="L19" s="55"/>
      <c r="M19" s="55"/>
      <c r="N19" s="56"/>
      <c r="O19" s="54" t="s">
        <v>92</v>
      </c>
      <c r="P19" s="55"/>
      <c r="Q19" s="55"/>
      <c r="R19" s="55"/>
      <c r="S19" s="56"/>
      <c r="T19" s="54" t="s">
        <v>93</v>
      </c>
      <c r="U19" s="55"/>
      <c r="V19" s="55"/>
      <c r="W19" s="55"/>
      <c r="X19" s="56"/>
    </row>
    <row r="20" spans="1:24" ht="30" customHeight="1">
      <c r="A20" s="60"/>
      <c r="B20" s="61"/>
      <c r="C20" s="61"/>
      <c r="D20" s="33"/>
      <c r="E20" s="54" t="s">
        <v>94</v>
      </c>
      <c r="F20" s="56"/>
      <c r="G20" s="54" t="s">
        <v>77</v>
      </c>
      <c r="H20" s="56"/>
      <c r="I20" s="27" t="s">
        <v>95</v>
      </c>
      <c r="J20" s="54" t="s">
        <v>94</v>
      </c>
      <c r="K20" s="56"/>
      <c r="L20" s="54" t="s">
        <v>77</v>
      </c>
      <c r="M20" s="56"/>
      <c r="N20" s="27" t="s">
        <v>95</v>
      </c>
      <c r="O20" s="54" t="s">
        <v>94</v>
      </c>
      <c r="P20" s="56"/>
      <c r="Q20" s="54" t="s">
        <v>77</v>
      </c>
      <c r="R20" s="56"/>
      <c r="S20" s="27" t="s">
        <v>95</v>
      </c>
      <c r="T20" s="54" t="s">
        <v>94</v>
      </c>
      <c r="U20" s="56"/>
      <c r="V20" s="54" t="s">
        <v>77</v>
      </c>
      <c r="W20" s="56"/>
      <c r="X20" s="27" t="s">
        <v>95</v>
      </c>
    </row>
    <row r="21" spans="1:24" ht="30" customHeight="1">
      <c r="A21" s="54" t="s">
        <v>79</v>
      </c>
      <c r="B21" s="55"/>
      <c r="C21" s="55"/>
      <c r="D21" s="56"/>
      <c r="E21" s="28">
        <f>SUM(E22:E29)</f>
        <v>4</v>
      </c>
      <c r="F21" s="29">
        <f>SUM(F22:F29)</f>
        <v>2</v>
      </c>
      <c r="G21" s="28">
        <f>SUM(G22:G29)</f>
        <v>11</v>
      </c>
      <c r="H21" s="29">
        <f>SUM(H22:H29)</f>
        <v>5</v>
      </c>
      <c r="I21" s="30">
        <f aca="true" t="shared" si="5" ref="I21:I29">E21-G21</f>
        <v>-7</v>
      </c>
      <c r="J21" s="28">
        <f>SUM(J22:J29)</f>
        <v>3</v>
      </c>
      <c r="K21" s="29">
        <f>SUM(K22:K29)</f>
        <v>1</v>
      </c>
      <c r="L21" s="28">
        <f>SUM(L22:L29)</f>
        <v>2</v>
      </c>
      <c r="M21" s="29">
        <f>SUM(M22:M29)</f>
        <v>1</v>
      </c>
      <c r="N21" s="30">
        <f aca="true" t="shared" si="6" ref="N21:N29">J21-L21</f>
        <v>1</v>
      </c>
      <c r="O21" s="28">
        <f>SUM(O22:O29)</f>
        <v>2</v>
      </c>
      <c r="P21" s="29">
        <f>SUM(P22:P29)</f>
        <v>0</v>
      </c>
      <c r="Q21" s="28">
        <f>SUM(Q22:Q29)</f>
        <v>3</v>
      </c>
      <c r="R21" s="29">
        <f>SUM(R22:R29)</f>
        <v>0</v>
      </c>
      <c r="S21" s="30">
        <f aca="true" t="shared" si="7" ref="S21:S29">O21-Q21</f>
        <v>-1</v>
      </c>
      <c r="T21" s="28">
        <f>SUM(T22:T29)</f>
        <v>4</v>
      </c>
      <c r="U21" s="29">
        <f>SUM(U22:U29)</f>
        <v>0</v>
      </c>
      <c r="V21" s="28">
        <f>SUM(V22:V29)</f>
        <v>6</v>
      </c>
      <c r="W21" s="29">
        <f>SUM(W22:W29)</f>
        <v>1</v>
      </c>
      <c r="X21" s="30">
        <f aca="true" t="shared" si="8" ref="X21:X29">T21-V21</f>
        <v>-2</v>
      </c>
    </row>
    <row r="22" spans="1:24" ht="30" customHeight="1">
      <c r="A22" s="54" t="s">
        <v>80</v>
      </c>
      <c r="B22" s="55"/>
      <c r="C22" s="55"/>
      <c r="D22" s="56"/>
      <c r="E22" s="31">
        <v>2</v>
      </c>
      <c r="F22" s="29"/>
      <c r="G22" s="31">
        <v>2</v>
      </c>
      <c r="H22" s="29">
        <v>1</v>
      </c>
      <c r="I22" s="32">
        <f t="shared" si="5"/>
        <v>0</v>
      </c>
      <c r="J22" s="31"/>
      <c r="K22" s="29"/>
      <c r="L22" s="31">
        <v>1</v>
      </c>
      <c r="M22" s="29"/>
      <c r="N22" s="32">
        <f t="shared" si="6"/>
        <v>-1</v>
      </c>
      <c r="O22" s="31"/>
      <c r="P22" s="29"/>
      <c r="Q22" s="31"/>
      <c r="R22" s="29"/>
      <c r="S22" s="32">
        <f t="shared" si="7"/>
        <v>0</v>
      </c>
      <c r="T22" s="31">
        <v>2</v>
      </c>
      <c r="U22" s="29"/>
      <c r="V22" s="31">
        <v>3</v>
      </c>
      <c r="W22" s="29"/>
      <c r="X22" s="30">
        <f t="shared" si="8"/>
        <v>-1</v>
      </c>
    </row>
    <row r="23" spans="1:24" ht="30" customHeight="1">
      <c r="A23" s="54" t="s">
        <v>81</v>
      </c>
      <c r="B23" s="55"/>
      <c r="C23" s="55"/>
      <c r="D23" s="56"/>
      <c r="E23" s="31"/>
      <c r="F23" s="29"/>
      <c r="G23" s="31"/>
      <c r="H23" s="29"/>
      <c r="I23" s="32">
        <f t="shared" si="5"/>
        <v>0</v>
      </c>
      <c r="J23" s="31"/>
      <c r="K23" s="29"/>
      <c r="L23" s="31"/>
      <c r="M23" s="29"/>
      <c r="N23" s="32">
        <f t="shared" si="6"/>
        <v>0</v>
      </c>
      <c r="O23" s="31"/>
      <c r="P23" s="29"/>
      <c r="Q23" s="31"/>
      <c r="R23" s="29"/>
      <c r="S23" s="32">
        <f t="shared" si="7"/>
        <v>0</v>
      </c>
      <c r="T23" s="31"/>
      <c r="U23" s="29"/>
      <c r="V23" s="31"/>
      <c r="W23" s="29"/>
      <c r="X23" s="30">
        <f t="shared" si="8"/>
        <v>0</v>
      </c>
    </row>
    <row r="24" spans="1:24" ht="30" customHeight="1">
      <c r="A24" s="54" t="s">
        <v>82</v>
      </c>
      <c r="B24" s="55"/>
      <c r="C24" s="55"/>
      <c r="D24" s="56"/>
      <c r="E24" s="31"/>
      <c r="F24" s="29"/>
      <c r="G24" s="31">
        <v>2</v>
      </c>
      <c r="H24" s="29">
        <v>1</v>
      </c>
      <c r="I24" s="32">
        <f t="shared" si="5"/>
        <v>-2</v>
      </c>
      <c r="J24" s="31">
        <v>2</v>
      </c>
      <c r="K24" s="29">
        <v>1</v>
      </c>
      <c r="L24" s="31">
        <v>1</v>
      </c>
      <c r="M24" s="29">
        <v>1</v>
      </c>
      <c r="N24" s="32">
        <f t="shared" si="6"/>
        <v>1</v>
      </c>
      <c r="O24" s="31">
        <v>1</v>
      </c>
      <c r="P24" s="29"/>
      <c r="Q24" s="31">
        <v>3</v>
      </c>
      <c r="R24" s="29"/>
      <c r="S24" s="32">
        <f t="shared" si="7"/>
        <v>-2</v>
      </c>
      <c r="T24" s="31">
        <v>1</v>
      </c>
      <c r="U24" s="29"/>
      <c r="V24" s="31">
        <v>2</v>
      </c>
      <c r="W24" s="29">
        <v>1</v>
      </c>
      <c r="X24" s="30">
        <f t="shared" si="8"/>
        <v>-1</v>
      </c>
    </row>
    <row r="25" spans="1:24" ht="30" customHeight="1">
      <c r="A25" s="54" t="s">
        <v>83</v>
      </c>
      <c r="B25" s="55"/>
      <c r="C25" s="55"/>
      <c r="D25" s="56"/>
      <c r="E25" s="31">
        <v>1</v>
      </c>
      <c r="F25" s="29">
        <v>1</v>
      </c>
      <c r="G25" s="31">
        <v>3</v>
      </c>
      <c r="H25" s="29">
        <v>3</v>
      </c>
      <c r="I25" s="32">
        <f t="shared" si="5"/>
        <v>-2</v>
      </c>
      <c r="J25" s="31">
        <v>1</v>
      </c>
      <c r="K25" s="29"/>
      <c r="L25" s="31"/>
      <c r="M25" s="29"/>
      <c r="N25" s="32">
        <f t="shared" si="6"/>
        <v>1</v>
      </c>
      <c r="O25" s="31"/>
      <c r="P25" s="29"/>
      <c r="Q25" s="31"/>
      <c r="R25" s="29"/>
      <c r="S25" s="32">
        <f t="shared" si="7"/>
        <v>0</v>
      </c>
      <c r="T25" s="31">
        <v>1</v>
      </c>
      <c r="U25" s="29"/>
      <c r="V25" s="31"/>
      <c r="W25" s="29"/>
      <c r="X25" s="30">
        <f t="shared" si="8"/>
        <v>1</v>
      </c>
    </row>
    <row r="26" spans="1:24" ht="30" customHeight="1">
      <c r="A26" s="54" t="s">
        <v>84</v>
      </c>
      <c r="B26" s="55"/>
      <c r="C26" s="55"/>
      <c r="D26" s="56"/>
      <c r="E26" s="31"/>
      <c r="F26" s="29"/>
      <c r="G26" s="31"/>
      <c r="H26" s="29"/>
      <c r="I26" s="32">
        <f t="shared" si="5"/>
        <v>0</v>
      </c>
      <c r="J26" s="31"/>
      <c r="K26" s="29"/>
      <c r="L26" s="31"/>
      <c r="M26" s="29"/>
      <c r="N26" s="32">
        <f t="shared" si="6"/>
        <v>0</v>
      </c>
      <c r="O26" s="31"/>
      <c r="P26" s="29"/>
      <c r="Q26" s="31"/>
      <c r="R26" s="29"/>
      <c r="S26" s="32">
        <f t="shared" si="7"/>
        <v>0</v>
      </c>
      <c r="T26" s="31"/>
      <c r="U26" s="29"/>
      <c r="V26" s="31"/>
      <c r="W26" s="29"/>
      <c r="X26" s="30">
        <f t="shared" si="8"/>
        <v>0</v>
      </c>
    </row>
    <row r="27" spans="1:24" ht="30" customHeight="1">
      <c r="A27" s="54" t="s">
        <v>85</v>
      </c>
      <c r="B27" s="55"/>
      <c r="C27" s="55"/>
      <c r="D27" s="56"/>
      <c r="E27" s="31"/>
      <c r="F27" s="29"/>
      <c r="G27" s="31"/>
      <c r="H27" s="29"/>
      <c r="I27" s="32">
        <f t="shared" si="5"/>
        <v>0</v>
      </c>
      <c r="J27" s="31"/>
      <c r="K27" s="29"/>
      <c r="L27" s="31"/>
      <c r="M27" s="29"/>
      <c r="N27" s="32">
        <f t="shared" si="6"/>
        <v>0</v>
      </c>
      <c r="O27" s="31"/>
      <c r="P27" s="29"/>
      <c r="Q27" s="31"/>
      <c r="R27" s="29"/>
      <c r="S27" s="32">
        <f t="shared" si="7"/>
        <v>0</v>
      </c>
      <c r="T27" s="31"/>
      <c r="U27" s="29"/>
      <c r="V27" s="31"/>
      <c r="W27" s="29"/>
      <c r="X27" s="30">
        <f t="shared" si="8"/>
        <v>0</v>
      </c>
    </row>
    <row r="28" spans="1:24" ht="30" customHeight="1">
      <c r="A28" s="54" t="s">
        <v>86</v>
      </c>
      <c r="B28" s="55"/>
      <c r="C28" s="55"/>
      <c r="D28" s="56"/>
      <c r="E28" s="31">
        <v>1</v>
      </c>
      <c r="F28" s="29">
        <v>1</v>
      </c>
      <c r="G28" s="31">
        <v>1</v>
      </c>
      <c r="H28" s="29"/>
      <c r="I28" s="32">
        <f t="shared" si="5"/>
        <v>0</v>
      </c>
      <c r="J28" s="31"/>
      <c r="K28" s="29"/>
      <c r="L28" s="31"/>
      <c r="M28" s="29"/>
      <c r="N28" s="32">
        <f t="shared" si="6"/>
        <v>0</v>
      </c>
      <c r="O28" s="31">
        <v>1</v>
      </c>
      <c r="P28" s="29"/>
      <c r="Q28" s="31"/>
      <c r="R28" s="29"/>
      <c r="S28" s="32">
        <f t="shared" si="7"/>
        <v>1</v>
      </c>
      <c r="T28" s="31"/>
      <c r="U28" s="29"/>
      <c r="V28" s="31">
        <v>1</v>
      </c>
      <c r="W28" s="29"/>
      <c r="X28" s="30">
        <f t="shared" si="8"/>
        <v>-1</v>
      </c>
    </row>
    <row r="29" spans="1:24" ht="30" customHeight="1">
      <c r="A29" s="54" t="s">
        <v>87</v>
      </c>
      <c r="B29" s="55"/>
      <c r="C29" s="55"/>
      <c r="D29" s="56"/>
      <c r="E29" s="31"/>
      <c r="F29" s="29"/>
      <c r="G29" s="31">
        <v>3</v>
      </c>
      <c r="H29" s="29"/>
      <c r="I29" s="32">
        <f t="shared" si="5"/>
        <v>-3</v>
      </c>
      <c r="J29" s="31"/>
      <c r="K29" s="29"/>
      <c r="L29" s="31"/>
      <c r="M29" s="29"/>
      <c r="N29" s="32">
        <f t="shared" si="6"/>
        <v>0</v>
      </c>
      <c r="O29" s="31"/>
      <c r="P29" s="29"/>
      <c r="Q29" s="31"/>
      <c r="R29" s="29"/>
      <c r="S29" s="32">
        <f t="shared" si="7"/>
        <v>0</v>
      </c>
      <c r="T29" s="31"/>
      <c r="U29" s="29"/>
      <c r="V29" s="31"/>
      <c r="W29" s="29"/>
      <c r="X29" s="30">
        <f t="shared" si="8"/>
        <v>0</v>
      </c>
    </row>
  </sheetData>
  <mergeCells count="83">
    <mergeCell ref="S15:X15"/>
    <mergeCell ref="S11:X11"/>
    <mergeCell ref="S12:X12"/>
    <mergeCell ref="S13:X13"/>
    <mergeCell ref="S14:X14"/>
    <mergeCell ref="S7:X7"/>
    <mergeCell ref="S8:X8"/>
    <mergeCell ref="S9:X9"/>
    <mergeCell ref="S10:X10"/>
    <mergeCell ref="S4:X4"/>
    <mergeCell ref="S3:X3"/>
    <mergeCell ref="G6:L6"/>
    <mergeCell ref="M6:R6"/>
    <mergeCell ref="S6:X6"/>
    <mergeCell ref="P13:R13"/>
    <mergeCell ref="A14:F14"/>
    <mergeCell ref="G14:I14"/>
    <mergeCell ref="J14:L14"/>
    <mergeCell ref="M14:O14"/>
    <mergeCell ref="P14:R14"/>
    <mergeCell ref="A13:F13"/>
    <mergeCell ref="G13:I13"/>
    <mergeCell ref="J13:L13"/>
    <mergeCell ref="M13:O13"/>
    <mergeCell ref="P11:R11"/>
    <mergeCell ref="A12:F12"/>
    <mergeCell ref="G12:I12"/>
    <mergeCell ref="J12:L12"/>
    <mergeCell ref="M12:O12"/>
    <mergeCell ref="P12:R12"/>
    <mergeCell ref="A11:F11"/>
    <mergeCell ref="G11:I11"/>
    <mergeCell ref="J11:L11"/>
    <mergeCell ref="M11:O11"/>
    <mergeCell ref="P9:R9"/>
    <mergeCell ref="A10:F10"/>
    <mergeCell ref="G10:I10"/>
    <mergeCell ref="J10:L10"/>
    <mergeCell ref="M10:O10"/>
    <mergeCell ref="P10:R10"/>
    <mergeCell ref="A9:F9"/>
    <mergeCell ref="G9:I9"/>
    <mergeCell ref="J9:L9"/>
    <mergeCell ref="M9:O9"/>
    <mergeCell ref="M8:O8"/>
    <mergeCell ref="P8:R8"/>
    <mergeCell ref="A7:F7"/>
    <mergeCell ref="G7:I7"/>
    <mergeCell ref="J7:L7"/>
    <mergeCell ref="M7:O7"/>
    <mergeCell ref="P15:R15"/>
    <mergeCell ref="A6:F6"/>
    <mergeCell ref="A15:F15"/>
    <mergeCell ref="G15:I15"/>
    <mergeCell ref="J15:L15"/>
    <mergeCell ref="M15:O15"/>
    <mergeCell ref="P7:R7"/>
    <mergeCell ref="A8:F8"/>
    <mergeCell ref="G8:I8"/>
    <mergeCell ref="J8:L8"/>
    <mergeCell ref="O20:P20"/>
    <mergeCell ref="Q20:R20"/>
    <mergeCell ref="T20:U20"/>
    <mergeCell ref="V20:W20"/>
    <mergeCell ref="E20:F20"/>
    <mergeCell ref="G20:H20"/>
    <mergeCell ref="J20:K20"/>
    <mergeCell ref="L20:M20"/>
    <mergeCell ref="A29:D29"/>
    <mergeCell ref="A25:D25"/>
    <mergeCell ref="A26:D26"/>
    <mergeCell ref="A27:D27"/>
    <mergeCell ref="A28:D28"/>
    <mergeCell ref="S16:X17"/>
    <mergeCell ref="A22:D22"/>
    <mergeCell ref="A23:D23"/>
    <mergeCell ref="A24:D24"/>
    <mergeCell ref="E19:I19"/>
    <mergeCell ref="J19:N19"/>
    <mergeCell ref="O19:S19"/>
    <mergeCell ref="A19:D20"/>
    <mergeCell ref="A21:D21"/>
    <mergeCell ref="T19:X19"/>
  </mergeCells>
  <printOptions horizontalCentered="1" verticalCentered="1"/>
  <pageMargins left="0.5511811023622047" right="0.5511811023622047" top="0.5511811023622047" bottom="0.5511811023622047" header="0.5118110236220472" footer="0.511811023622047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kikaku05</cp:lastModifiedBy>
  <cp:lastPrinted>2007-03-27T06:12:59Z</cp:lastPrinted>
  <dcterms:created xsi:type="dcterms:W3CDTF">2005-01-18T00:15:31Z</dcterms:created>
  <dcterms:modified xsi:type="dcterms:W3CDTF">2007-04-11T05:54:13Z</dcterms:modified>
  <cp:category/>
  <cp:version/>
  <cp:contentType/>
  <cp:contentStatus/>
</cp:coreProperties>
</file>