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945" yWindow="3615" windowWidth="4290" windowHeight="363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AF25" i="1" l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U3" i="1"/>
  <c r="O3" i="1"/>
  <c r="I3" i="1"/>
  <c r="C3" i="1"/>
</calcChain>
</file>

<file path=xl/sharedStrings.xml><?xml version="1.0" encoding="utf-8"?>
<sst xmlns="http://schemas.openxmlformats.org/spreadsheetml/2006/main" count="41" uniqueCount="29">
  <si>
    <t>傷病分類別年別業務上疾病発生状況</t>
  </si>
  <si>
    <t>疾病分類</t>
  </si>
  <si>
    <t>発生年</t>
  </si>
  <si>
    <t>(1)負傷に起因する疾病</t>
  </si>
  <si>
    <t>(2)有害光線による疾病</t>
  </si>
  <si>
    <t>(3)電離放射線による疾病</t>
  </si>
  <si>
    <t>(4)異常気圧下における疾病</t>
  </si>
  <si>
    <t>(5)異常温度条件による疾病</t>
  </si>
  <si>
    <t>(6)騒音による耳の疾病</t>
  </si>
  <si>
    <t>(7)(2)～(6)以外の原因による疾病</t>
  </si>
  <si>
    <t>(8)重激業務による運動器疾患と内臓脱</t>
  </si>
  <si>
    <t>(9)負傷によらない業務上の腰痛</t>
  </si>
  <si>
    <t>(10)振動障害</t>
  </si>
  <si>
    <t>(12)(8)～(11)以外の作業様態に起因する疾病</t>
  </si>
  <si>
    <t>(13)酸素欠乏症</t>
  </si>
  <si>
    <t>(14)化学物質による疾病(がんを除く)</t>
  </si>
  <si>
    <t>(15)じん肺及びじん肺合併症</t>
  </si>
  <si>
    <t>(16)病原体による疾病</t>
  </si>
  <si>
    <t>(17)電離放射線によるがん</t>
  </si>
  <si>
    <t>(18)化学物質によるがん</t>
  </si>
  <si>
    <t>(19)(17)、(18)以外の原因によるがん</t>
  </si>
  <si>
    <t>(20)その他の業務によることの明らかな疾病</t>
  </si>
  <si>
    <t>合                  計</t>
  </si>
  <si>
    <t>()内は腰痛(内数)</t>
  </si>
  <si>
    <t>休業</t>
    <rPh sb="0" eb="2">
      <t>キュウギョウ</t>
    </rPh>
    <phoneticPr fontId="5"/>
  </si>
  <si>
    <t>計</t>
    <rPh sb="0" eb="1">
      <t>ケイ</t>
    </rPh>
    <phoneticPr fontId="5"/>
  </si>
  <si>
    <t>死亡</t>
    <rPh sb="0" eb="2">
      <t>シボウ</t>
    </rPh>
    <phoneticPr fontId="5"/>
  </si>
  <si>
    <t>(11)手指前腕の障害及び頸肩腕症候群</t>
    <rPh sb="13" eb="14">
      <t>クビ</t>
    </rPh>
    <phoneticPr fontId="5"/>
  </si>
  <si>
    <t>滋賀労働局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</si>
</sst>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#,###"/>
    <numFmt numFmtId="177" formatCode="&quot;(&quot;#,##0&quot;)&quot;"/>
    <numFmt numFmtId="178" formatCode="#,###,##0"/>
    <numFmt numFmtId="179" formatCode="[$-411]ggg\ e\ &quot;年&quot;"/>
    <numFmt numFmtId="180" formatCode="#,##0;[Red]#,##0"/>
    <numFmt numFmtId="181" formatCode="&quot;&quot;"/>
  </numFmts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Continuous" vertical="center"/>
    </xf>
    <xf numFmtId="0" fontId="4" fillId="0" borderId="0" xfId="0" applyNumberFormat="1" applyFont="1" applyAlignment="1">
      <alignment horizontal="centerContinuous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Continuous" vertical="center"/>
    </xf>
    <xf numFmtId="0" fontId="2" fillId="0" borderId="1" xfId="0" applyFont="1" applyBorder="1" applyAlignment="1">
      <alignment horizontal="centerContinuous" vertical="center"/>
    </xf>
    <xf numFmtId="176" fontId="2" fillId="0" borderId="0" xfId="0" applyNumberFormat="1" applyFont="1" applyAlignment="1">
      <alignment horizontal="centerContinuous" vertical="center"/>
    </xf>
    <xf numFmtId="177" fontId="2" fillId="0" borderId="0" xfId="0" applyNumberFormat="1" applyFont="1" applyAlignment="1">
      <alignment horizontal="centerContinuous" vertical="center"/>
    </xf>
    <xf numFmtId="177" fontId="2" fillId="0" borderId="6" xfId="0" applyNumberFormat="1" applyFont="1" applyBorder="1" applyAlignment="1">
      <alignment vertical="center"/>
    </xf>
    <xf numFmtId="177" fontId="2" fillId="0" borderId="0" xfId="0" applyNumberFormat="1" applyFont="1" applyAlignment="1">
      <alignment vertical="center"/>
    </xf>
    <xf numFmtId="178" fontId="2" fillId="0" borderId="0" xfId="0" applyNumberFormat="1" applyFont="1" applyAlignment="1">
      <alignment horizontal="centerContinuous" vertical="center"/>
    </xf>
    <xf numFmtId="178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centerContinuous" vertical="center"/>
    </xf>
    <xf numFmtId="3" fontId="2" fillId="0" borderId="0" xfId="0" applyNumberFormat="1" applyFont="1" applyAlignment="1">
      <alignment vertical="center"/>
    </xf>
    <xf numFmtId="177" fontId="2" fillId="0" borderId="1" xfId="0" applyNumberFormat="1" applyFont="1" applyBorder="1" applyAlignment="1">
      <alignment vertical="center"/>
    </xf>
    <xf numFmtId="177" fontId="2" fillId="0" borderId="7" xfId="0" applyNumberFormat="1" applyFont="1" applyBorder="1" applyAlignment="1">
      <alignment vertical="center"/>
    </xf>
    <xf numFmtId="176" fontId="2" fillId="0" borderId="0" xfId="0" applyNumberFormat="1" applyFont="1" applyAlignment="1">
      <alignment vertical="center"/>
    </xf>
    <xf numFmtId="177" fontId="2" fillId="0" borderId="6" xfId="1" applyNumberFormat="1" applyFont="1" applyBorder="1" applyAlignment="1" applyProtection="1">
      <alignment vertical="center"/>
    </xf>
    <xf numFmtId="177" fontId="2" fillId="0" borderId="8" xfId="0" applyNumberFormat="1" applyFont="1" applyBorder="1" applyAlignment="1">
      <alignment horizontal="centerContinuous" vertical="center"/>
    </xf>
    <xf numFmtId="0" fontId="2" fillId="0" borderId="8" xfId="0" applyNumberFormat="1" applyFont="1" applyBorder="1" applyAlignment="1">
      <alignment horizontal="centerContinuous" vertical="center"/>
    </xf>
    <xf numFmtId="177" fontId="2" fillId="0" borderId="9" xfId="0" applyNumberFormat="1" applyFont="1" applyBorder="1" applyAlignment="1">
      <alignment horizontal="centerContinuous" vertical="center"/>
    </xf>
    <xf numFmtId="0" fontId="2" fillId="0" borderId="0" xfId="0" applyNumberFormat="1" applyFont="1" applyAlignment="1">
      <alignment horizontal="centerContinuous" vertical="center"/>
    </xf>
    <xf numFmtId="0" fontId="2" fillId="0" borderId="0" xfId="0" applyNumberFormat="1" applyFont="1" applyAlignment="1">
      <alignment horizontal="right" vertical="center"/>
    </xf>
    <xf numFmtId="179" fontId="2" fillId="0" borderId="8" xfId="0" applyNumberFormat="1" applyFont="1" applyBorder="1" applyAlignment="1">
      <alignment horizontal="centerContinuous" vertical="center"/>
    </xf>
    <xf numFmtId="179" fontId="2" fillId="0" borderId="10" xfId="0" applyNumberFormat="1" applyFont="1" applyBorder="1" applyAlignment="1">
      <alignment horizontal="centerContinuous" vertical="center"/>
    </xf>
    <xf numFmtId="177" fontId="2" fillId="0" borderId="11" xfId="0" applyNumberFormat="1" applyFont="1" applyBorder="1" applyAlignment="1">
      <alignment horizontal="centerContinuous" vertical="center"/>
    </xf>
    <xf numFmtId="177" fontId="3" fillId="0" borderId="0" xfId="0" applyNumberFormat="1" applyFont="1" applyAlignment="1">
      <alignment horizontal="right"/>
    </xf>
    <xf numFmtId="0" fontId="3" fillId="0" borderId="0" xfId="0" applyNumberFormat="1" applyFont="1"/>
    <xf numFmtId="177" fontId="2" fillId="0" borderId="11" xfId="1" applyNumberFormat="1" applyFont="1" applyBorder="1" applyAlignment="1" applyProtection="1">
      <alignment vertical="center"/>
    </xf>
    <xf numFmtId="177" fontId="2" fillId="0" borderId="11" xfId="0" applyNumberFormat="1" applyFont="1" applyBorder="1" applyAlignment="1">
      <alignment vertical="center"/>
    </xf>
    <xf numFmtId="180" fontId="2" fillId="0" borderId="6" xfId="0" applyNumberFormat="1" applyFont="1" applyBorder="1" applyAlignment="1">
      <alignment vertical="center"/>
    </xf>
    <xf numFmtId="180" fontId="2" fillId="0" borderId="12" xfId="0" applyNumberFormat="1" applyFont="1" applyBorder="1" applyAlignment="1">
      <alignment vertical="center"/>
    </xf>
    <xf numFmtId="180" fontId="2" fillId="0" borderId="10" xfId="0" applyNumberFormat="1" applyFont="1" applyBorder="1" applyAlignment="1">
      <alignment vertical="center"/>
    </xf>
    <xf numFmtId="180" fontId="2" fillId="0" borderId="13" xfId="0" applyNumberFormat="1" applyFont="1" applyBorder="1" applyAlignment="1">
      <alignment vertical="center"/>
    </xf>
    <xf numFmtId="180" fontId="2" fillId="0" borderId="14" xfId="0" applyNumberFormat="1" applyFont="1" applyBorder="1" applyAlignment="1">
      <alignment vertical="center"/>
    </xf>
    <xf numFmtId="181" fontId="2" fillId="0" borderId="12" xfId="0" applyNumberFormat="1" applyFont="1" applyBorder="1" applyAlignment="1">
      <alignment vertical="center"/>
    </xf>
    <xf numFmtId="181" fontId="2" fillId="0" borderId="6" xfId="0" applyNumberFormat="1" applyFont="1" applyBorder="1" applyAlignment="1">
      <alignment vertical="center"/>
    </xf>
    <xf numFmtId="181" fontId="2" fillId="0" borderId="15" xfId="0" applyNumberFormat="1" applyFont="1" applyBorder="1" applyAlignment="1">
      <alignment vertical="center"/>
    </xf>
    <xf numFmtId="181" fontId="2" fillId="0" borderId="7" xfId="0" applyNumberFormat="1" applyFont="1" applyBorder="1" applyAlignment="1">
      <alignment vertical="center"/>
    </xf>
    <xf numFmtId="181" fontId="2" fillId="0" borderId="2" xfId="0" applyNumberFormat="1" applyFont="1" applyBorder="1" applyAlignment="1">
      <alignment vertical="center"/>
    </xf>
    <xf numFmtId="181" fontId="2" fillId="0" borderId="1" xfId="0" applyNumberFormat="1" applyFont="1" applyBorder="1" applyAlignment="1">
      <alignment vertical="center"/>
    </xf>
    <xf numFmtId="0" fontId="2" fillId="0" borderId="16" xfId="0" applyFont="1" applyBorder="1" applyAlignment="1">
      <alignment horizontal="right" vertical="top"/>
    </xf>
    <xf numFmtId="0" fontId="2" fillId="0" borderId="1" xfId="0" applyFont="1" applyBorder="1" applyAlignment="1">
      <alignment horizontal="right" vertical="top"/>
    </xf>
    <xf numFmtId="0" fontId="2" fillId="0" borderId="17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179" fontId="2" fillId="0" borderId="10" xfId="0" applyNumberFormat="1" applyFont="1" applyBorder="1" applyAlignment="1">
      <alignment horizontal="center" vertical="distributed" textRotation="255"/>
    </xf>
    <xf numFmtId="0" fontId="0" fillId="0" borderId="11" xfId="0" applyBorder="1" applyAlignment="1">
      <alignment horizontal="center" vertical="distributed" textRotation="255"/>
    </xf>
    <xf numFmtId="179" fontId="2" fillId="0" borderId="18" xfId="0" applyNumberFormat="1" applyFont="1" applyBorder="1" applyAlignment="1">
      <alignment horizontal="center" vertical="distributed" textRotation="255"/>
    </xf>
    <xf numFmtId="0" fontId="0" fillId="0" borderId="9" xfId="0" applyBorder="1" applyAlignment="1">
      <alignment horizontal="center" vertical="distributed" textRotation="255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20</xdr:row>
      <xdr:rowOff>68580</xdr:rowOff>
    </xdr:from>
    <xdr:to>
      <xdr:col>0</xdr:col>
      <xdr:colOff>414020</xdr:colOff>
      <xdr:row>22</xdr:row>
      <xdr:rowOff>220980</xdr:rowOff>
    </xdr:to>
    <xdr:sp macro="" textlink="">
      <xdr:nvSpPr>
        <xdr:cNvPr id="1058" name="テキスト 34"/>
        <xdr:cNvSpPr txBox="1">
          <a:spLocks noChangeArrowheads="1"/>
        </xdr:cNvSpPr>
      </xdr:nvSpPr>
      <xdr:spPr bwMode="auto">
        <a:xfrm>
          <a:off x="190500" y="6835140"/>
          <a:ext cx="175260" cy="65532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が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 ん</a:t>
          </a:r>
        </a:p>
      </xdr:txBody>
    </xdr:sp>
    <xdr:clientData/>
  </xdr:twoCellAnchor>
  <xdr:twoCellAnchor>
    <xdr:from>
      <xdr:col>0</xdr:col>
      <xdr:colOff>93345</xdr:colOff>
      <xdr:row>5</xdr:row>
      <xdr:rowOff>106680</xdr:rowOff>
    </xdr:from>
    <xdr:to>
      <xdr:col>0</xdr:col>
      <xdr:colOff>302895</xdr:colOff>
      <xdr:row>10</xdr:row>
      <xdr:rowOff>137160</xdr:rowOff>
    </xdr:to>
    <xdr:sp macro="" textlink="">
      <xdr:nvSpPr>
        <xdr:cNvPr id="1059" name="テキスト 35"/>
        <xdr:cNvSpPr txBox="1">
          <a:spLocks noChangeArrowheads="1"/>
        </xdr:cNvSpPr>
      </xdr:nvSpPr>
      <xdr:spPr bwMode="auto">
        <a:xfrm>
          <a:off x="83820" y="3101340"/>
          <a:ext cx="190500" cy="128778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物理的因子</a:t>
          </a:r>
        </a:p>
      </xdr:txBody>
    </xdr:sp>
    <xdr:clientData/>
  </xdr:twoCellAnchor>
  <xdr:twoCellAnchor>
    <xdr:from>
      <xdr:col>0</xdr:col>
      <xdr:colOff>295275</xdr:colOff>
      <xdr:row>5</xdr:row>
      <xdr:rowOff>106680</xdr:rowOff>
    </xdr:from>
    <xdr:to>
      <xdr:col>0</xdr:col>
      <xdr:colOff>504825</xdr:colOff>
      <xdr:row>10</xdr:row>
      <xdr:rowOff>137160</xdr:rowOff>
    </xdr:to>
    <xdr:sp macro="" textlink="">
      <xdr:nvSpPr>
        <xdr:cNvPr id="1061" name="テキスト 37"/>
        <xdr:cNvSpPr txBox="1">
          <a:spLocks noChangeArrowheads="1"/>
        </xdr:cNvSpPr>
      </xdr:nvSpPr>
      <xdr:spPr bwMode="auto">
        <a:xfrm>
          <a:off x="266700" y="3101340"/>
          <a:ext cx="190500" cy="128778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 による疾病</a:t>
          </a:r>
        </a:p>
      </xdr:txBody>
    </xdr:sp>
    <xdr:clientData/>
  </xdr:twoCellAnchor>
  <xdr:twoCellAnchor>
    <xdr:from>
      <xdr:col>0</xdr:col>
      <xdr:colOff>93345</xdr:colOff>
      <xdr:row>11</xdr:row>
      <xdr:rowOff>38100</xdr:rowOff>
    </xdr:from>
    <xdr:to>
      <xdr:col>0</xdr:col>
      <xdr:colOff>302895</xdr:colOff>
      <xdr:row>15</xdr:row>
      <xdr:rowOff>236220</xdr:rowOff>
    </xdr:to>
    <xdr:sp macro="" textlink="">
      <xdr:nvSpPr>
        <xdr:cNvPr id="1062" name="テキスト 38"/>
        <xdr:cNvSpPr txBox="1">
          <a:spLocks noChangeArrowheads="1"/>
        </xdr:cNvSpPr>
      </xdr:nvSpPr>
      <xdr:spPr bwMode="auto">
        <a:xfrm>
          <a:off x="83820" y="4541520"/>
          <a:ext cx="190500" cy="120396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作業様態に起</a:t>
          </a:r>
        </a:p>
      </xdr:txBody>
    </xdr:sp>
    <xdr:clientData/>
  </xdr:twoCellAnchor>
  <xdr:twoCellAnchor>
    <xdr:from>
      <xdr:col>0</xdr:col>
      <xdr:colOff>295275</xdr:colOff>
      <xdr:row>12</xdr:row>
      <xdr:rowOff>15240</xdr:rowOff>
    </xdr:from>
    <xdr:to>
      <xdr:col>0</xdr:col>
      <xdr:colOff>504825</xdr:colOff>
      <xdr:row>15</xdr:row>
      <xdr:rowOff>198120</xdr:rowOff>
    </xdr:to>
    <xdr:sp macro="" textlink="">
      <xdr:nvSpPr>
        <xdr:cNvPr id="1063" name="テキスト 39"/>
        <xdr:cNvSpPr txBox="1">
          <a:spLocks noChangeArrowheads="1"/>
        </xdr:cNvSpPr>
      </xdr:nvSpPr>
      <xdr:spPr bwMode="auto">
        <a:xfrm>
          <a:off x="266700" y="4770120"/>
          <a:ext cx="190500" cy="93726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因する疾病</a:t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2</xdr:col>
      <xdr:colOff>9525</xdr:colOff>
      <xdr:row>4</xdr:row>
      <xdr:rowOff>9525</xdr:rowOff>
    </xdr:to>
    <xdr:sp macro="" textlink="">
      <xdr:nvSpPr>
        <xdr:cNvPr id="1109" name="Line 49"/>
        <xdr:cNvSpPr>
          <a:spLocks noChangeShapeType="1"/>
        </xdr:cNvSpPr>
      </xdr:nvSpPr>
      <xdr:spPr bwMode="auto">
        <a:xfrm flipH="1" flipV="1">
          <a:off x="9525" y="466725"/>
          <a:ext cx="3352800" cy="2286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209550</xdr:colOff>
      <xdr:row>20</xdr:row>
      <xdr:rowOff>68580</xdr:rowOff>
    </xdr:from>
    <xdr:to>
      <xdr:col>0</xdr:col>
      <xdr:colOff>414020</xdr:colOff>
      <xdr:row>22</xdr:row>
      <xdr:rowOff>220980</xdr:rowOff>
    </xdr:to>
    <xdr:sp macro="" textlink="">
      <xdr:nvSpPr>
        <xdr:cNvPr id="8" name="テキスト 34"/>
        <xdr:cNvSpPr txBox="1">
          <a:spLocks noChangeArrowheads="1"/>
        </xdr:cNvSpPr>
      </xdr:nvSpPr>
      <xdr:spPr bwMode="auto">
        <a:xfrm>
          <a:off x="209550" y="6774180"/>
          <a:ext cx="204470" cy="6477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が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 ん</a:t>
          </a:r>
        </a:p>
      </xdr:txBody>
    </xdr:sp>
    <xdr:clientData/>
  </xdr:twoCellAnchor>
  <xdr:twoCellAnchor>
    <xdr:from>
      <xdr:col>0</xdr:col>
      <xdr:colOff>93345</xdr:colOff>
      <xdr:row>5</xdr:row>
      <xdr:rowOff>106680</xdr:rowOff>
    </xdr:from>
    <xdr:to>
      <xdr:col>0</xdr:col>
      <xdr:colOff>302895</xdr:colOff>
      <xdr:row>10</xdr:row>
      <xdr:rowOff>137160</xdr:rowOff>
    </xdr:to>
    <xdr:sp macro="" textlink="">
      <xdr:nvSpPr>
        <xdr:cNvPr id="9" name="テキスト 35"/>
        <xdr:cNvSpPr txBox="1">
          <a:spLocks noChangeArrowheads="1"/>
        </xdr:cNvSpPr>
      </xdr:nvSpPr>
      <xdr:spPr bwMode="auto">
        <a:xfrm>
          <a:off x="93345" y="3097530"/>
          <a:ext cx="209550" cy="126873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物理的因子</a:t>
          </a:r>
        </a:p>
      </xdr:txBody>
    </xdr:sp>
    <xdr:clientData/>
  </xdr:twoCellAnchor>
  <xdr:twoCellAnchor>
    <xdr:from>
      <xdr:col>0</xdr:col>
      <xdr:colOff>295275</xdr:colOff>
      <xdr:row>5</xdr:row>
      <xdr:rowOff>106680</xdr:rowOff>
    </xdr:from>
    <xdr:to>
      <xdr:col>0</xdr:col>
      <xdr:colOff>504825</xdr:colOff>
      <xdr:row>10</xdr:row>
      <xdr:rowOff>137160</xdr:rowOff>
    </xdr:to>
    <xdr:sp macro="" textlink="">
      <xdr:nvSpPr>
        <xdr:cNvPr id="10" name="テキスト 37"/>
        <xdr:cNvSpPr txBox="1">
          <a:spLocks noChangeArrowheads="1"/>
        </xdr:cNvSpPr>
      </xdr:nvSpPr>
      <xdr:spPr bwMode="auto">
        <a:xfrm>
          <a:off x="295275" y="3097530"/>
          <a:ext cx="209550" cy="126873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 による疾病</a:t>
          </a:r>
        </a:p>
      </xdr:txBody>
    </xdr:sp>
    <xdr:clientData/>
  </xdr:twoCellAnchor>
  <xdr:twoCellAnchor>
    <xdr:from>
      <xdr:col>0</xdr:col>
      <xdr:colOff>93345</xdr:colOff>
      <xdr:row>11</xdr:row>
      <xdr:rowOff>38100</xdr:rowOff>
    </xdr:from>
    <xdr:to>
      <xdr:col>0</xdr:col>
      <xdr:colOff>302895</xdr:colOff>
      <xdr:row>15</xdr:row>
      <xdr:rowOff>236220</xdr:rowOff>
    </xdr:to>
    <xdr:sp macro="" textlink="">
      <xdr:nvSpPr>
        <xdr:cNvPr id="11" name="テキスト 38"/>
        <xdr:cNvSpPr txBox="1">
          <a:spLocks noChangeArrowheads="1"/>
        </xdr:cNvSpPr>
      </xdr:nvSpPr>
      <xdr:spPr bwMode="auto">
        <a:xfrm>
          <a:off x="93345" y="4514850"/>
          <a:ext cx="209550" cy="118872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作業様態に起</a:t>
          </a:r>
        </a:p>
      </xdr:txBody>
    </xdr:sp>
    <xdr:clientData/>
  </xdr:twoCellAnchor>
  <xdr:twoCellAnchor>
    <xdr:from>
      <xdr:col>0</xdr:col>
      <xdr:colOff>295275</xdr:colOff>
      <xdr:row>12</xdr:row>
      <xdr:rowOff>15240</xdr:rowOff>
    </xdr:from>
    <xdr:to>
      <xdr:col>0</xdr:col>
      <xdr:colOff>504825</xdr:colOff>
      <xdr:row>15</xdr:row>
      <xdr:rowOff>198120</xdr:rowOff>
    </xdr:to>
    <xdr:sp macro="" textlink="">
      <xdr:nvSpPr>
        <xdr:cNvPr id="12" name="テキスト 39"/>
        <xdr:cNvSpPr txBox="1">
          <a:spLocks noChangeArrowheads="1"/>
        </xdr:cNvSpPr>
      </xdr:nvSpPr>
      <xdr:spPr bwMode="auto">
        <a:xfrm>
          <a:off x="295275" y="4739640"/>
          <a:ext cx="209550" cy="92583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因する疾病</a:t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2</xdr:col>
      <xdr:colOff>9525</xdr:colOff>
      <xdr:row>4</xdr:row>
      <xdr:rowOff>9525</xdr:rowOff>
    </xdr:to>
    <xdr:sp macro="" textlink="">
      <xdr:nvSpPr>
        <xdr:cNvPr id="13" name="Line 49"/>
        <xdr:cNvSpPr>
          <a:spLocks noChangeShapeType="1"/>
        </xdr:cNvSpPr>
      </xdr:nvSpPr>
      <xdr:spPr bwMode="auto">
        <a:xfrm flipH="1" flipV="1">
          <a:off x="9525" y="466725"/>
          <a:ext cx="3352800" cy="2286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6"/>
  <sheetViews>
    <sheetView showGridLines="0" tabSelected="1" zoomScaleNormal="100" workbookViewId="0">
      <pane xSplit="2" ySplit="4" topLeftCell="C5" activePane="bottomRight" state="frozenSplit"/>
      <selection pane="topRight" activeCell="F1" sqref="F1"/>
      <selection pane="bottomLeft" activeCell="A5" sqref="A5"/>
      <selection pane="bottomRight" sqref="A1:XFD1048576"/>
    </sheetView>
  </sheetViews>
  <sheetFormatPr defaultRowHeight="11.25"/>
  <cols>
    <col min="1" max="1" width="7" style="1" customWidth="1"/>
    <col min="2" max="2" width="37" style="1" customWidth="1"/>
    <col min="3" max="3" width="6.25" style="25" customWidth="1"/>
    <col min="4" max="4" width="6.25" style="18" customWidth="1"/>
    <col min="5" max="5" width="6.25" style="25" customWidth="1"/>
    <col min="6" max="6" width="6.25" style="18" customWidth="1"/>
    <col min="7" max="7" width="6.25" style="25" customWidth="1"/>
    <col min="8" max="8" width="6.25" style="18" customWidth="1"/>
    <col min="9" max="9" width="6.25" style="20" customWidth="1"/>
    <col min="10" max="10" width="6.25" style="18" customWidth="1"/>
    <col min="11" max="11" width="6.25" style="20" customWidth="1"/>
    <col min="12" max="12" width="6.25" style="18" customWidth="1"/>
    <col min="13" max="13" width="6.25" style="20" customWidth="1"/>
    <col min="14" max="14" width="6.25" style="18" customWidth="1"/>
    <col min="15" max="15" width="6.25" style="22" customWidth="1"/>
    <col min="16" max="16" width="6.25" style="2" customWidth="1"/>
    <col min="17" max="17" width="6.25" style="22" customWidth="1"/>
    <col min="18" max="18" width="6.25" style="2" customWidth="1"/>
    <col min="19" max="19" width="6.25" style="22" customWidth="1"/>
    <col min="20" max="20" width="6.25" style="2" customWidth="1"/>
    <col min="21" max="21" width="6.25" style="22" customWidth="1"/>
    <col min="22" max="22" width="6.25" style="18" customWidth="1"/>
    <col min="23" max="23" width="6.25" style="22" customWidth="1"/>
    <col min="24" max="24" width="6.25" style="18" customWidth="1"/>
    <col min="25" max="25" width="6.25" style="22" customWidth="1"/>
    <col min="26" max="26" width="6.25" style="18" customWidth="1"/>
    <col min="27" max="27" width="6.25" style="22" customWidth="1"/>
    <col min="28" max="28" width="6.25" style="18" customWidth="1"/>
    <col min="29" max="29" width="6.25" style="22" customWidth="1"/>
    <col min="30" max="30" width="6.25" style="18" customWidth="1"/>
    <col min="31" max="31" width="6.25" style="22" customWidth="1"/>
    <col min="32" max="32" width="6.25" style="18" customWidth="1"/>
    <col min="33" max="256" width="9" style="2"/>
    <col min="257" max="257" width="7" style="2" customWidth="1"/>
    <col min="258" max="258" width="37" style="2" customWidth="1"/>
    <col min="259" max="288" width="6.25" style="2" customWidth="1"/>
    <col min="289" max="512" width="9" style="2"/>
    <col min="513" max="513" width="7" style="2" customWidth="1"/>
    <col min="514" max="514" width="37" style="2" customWidth="1"/>
    <col min="515" max="544" width="6.25" style="2" customWidth="1"/>
    <col min="545" max="768" width="9" style="2"/>
    <col min="769" max="769" width="7" style="2" customWidth="1"/>
    <col min="770" max="770" width="37" style="2" customWidth="1"/>
    <col min="771" max="800" width="6.25" style="2" customWidth="1"/>
    <col min="801" max="1024" width="9" style="2"/>
    <col min="1025" max="1025" width="7" style="2" customWidth="1"/>
    <col min="1026" max="1026" width="37" style="2" customWidth="1"/>
    <col min="1027" max="1056" width="6.25" style="2" customWidth="1"/>
    <col min="1057" max="1280" width="9" style="2"/>
    <col min="1281" max="1281" width="7" style="2" customWidth="1"/>
    <col min="1282" max="1282" width="37" style="2" customWidth="1"/>
    <col min="1283" max="1312" width="6.25" style="2" customWidth="1"/>
    <col min="1313" max="1536" width="9" style="2"/>
    <col min="1537" max="1537" width="7" style="2" customWidth="1"/>
    <col min="1538" max="1538" width="37" style="2" customWidth="1"/>
    <col min="1539" max="1568" width="6.25" style="2" customWidth="1"/>
    <col min="1569" max="1792" width="9" style="2"/>
    <col min="1793" max="1793" width="7" style="2" customWidth="1"/>
    <col min="1794" max="1794" width="37" style="2" customWidth="1"/>
    <col min="1795" max="1824" width="6.25" style="2" customWidth="1"/>
    <col min="1825" max="2048" width="9" style="2"/>
    <col min="2049" max="2049" width="7" style="2" customWidth="1"/>
    <col min="2050" max="2050" width="37" style="2" customWidth="1"/>
    <col min="2051" max="2080" width="6.25" style="2" customWidth="1"/>
    <col min="2081" max="2304" width="9" style="2"/>
    <col min="2305" max="2305" width="7" style="2" customWidth="1"/>
    <col min="2306" max="2306" width="37" style="2" customWidth="1"/>
    <col min="2307" max="2336" width="6.25" style="2" customWidth="1"/>
    <col min="2337" max="2560" width="9" style="2"/>
    <col min="2561" max="2561" width="7" style="2" customWidth="1"/>
    <col min="2562" max="2562" width="37" style="2" customWidth="1"/>
    <col min="2563" max="2592" width="6.25" style="2" customWidth="1"/>
    <col min="2593" max="2816" width="9" style="2"/>
    <col min="2817" max="2817" width="7" style="2" customWidth="1"/>
    <col min="2818" max="2818" width="37" style="2" customWidth="1"/>
    <col min="2819" max="2848" width="6.25" style="2" customWidth="1"/>
    <col min="2849" max="3072" width="9" style="2"/>
    <col min="3073" max="3073" width="7" style="2" customWidth="1"/>
    <col min="3074" max="3074" width="37" style="2" customWidth="1"/>
    <col min="3075" max="3104" width="6.25" style="2" customWidth="1"/>
    <col min="3105" max="3328" width="9" style="2"/>
    <col min="3329" max="3329" width="7" style="2" customWidth="1"/>
    <col min="3330" max="3330" width="37" style="2" customWidth="1"/>
    <col min="3331" max="3360" width="6.25" style="2" customWidth="1"/>
    <col min="3361" max="3584" width="9" style="2"/>
    <col min="3585" max="3585" width="7" style="2" customWidth="1"/>
    <col min="3586" max="3586" width="37" style="2" customWidth="1"/>
    <col min="3587" max="3616" width="6.25" style="2" customWidth="1"/>
    <col min="3617" max="3840" width="9" style="2"/>
    <col min="3841" max="3841" width="7" style="2" customWidth="1"/>
    <col min="3842" max="3842" width="37" style="2" customWidth="1"/>
    <col min="3843" max="3872" width="6.25" style="2" customWidth="1"/>
    <col min="3873" max="4096" width="9" style="2"/>
    <col min="4097" max="4097" width="7" style="2" customWidth="1"/>
    <col min="4098" max="4098" width="37" style="2" customWidth="1"/>
    <col min="4099" max="4128" width="6.25" style="2" customWidth="1"/>
    <col min="4129" max="4352" width="9" style="2"/>
    <col min="4353" max="4353" width="7" style="2" customWidth="1"/>
    <col min="4354" max="4354" width="37" style="2" customWidth="1"/>
    <col min="4355" max="4384" width="6.25" style="2" customWidth="1"/>
    <col min="4385" max="4608" width="9" style="2"/>
    <col min="4609" max="4609" width="7" style="2" customWidth="1"/>
    <col min="4610" max="4610" width="37" style="2" customWidth="1"/>
    <col min="4611" max="4640" width="6.25" style="2" customWidth="1"/>
    <col min="4641" max="4864" width="9" style="2"/>
    <col min="4865" max="4865" width="7" style="2" customWidth="1"/>
    <col min="4866" max="4866" width="37" style="2" customWidth="1"/>
    <col min="4867" max="4896" width="6.25" style="2" customWidth="1"/>
    <col min="4897" max="5120" width="9" style="2"/>
    <col min="5121" max="5121" width="7" style="2" customWidth="1"/>
    <col min="5122" max="5122" width="37" style="2" customWidth="1"/>
    <col min="5123" max="5152" width="6.25" style="2" customWidth="1"/>
    <col min="5153" max="5376" width="9" style="2"/>
    <col min="5377" max="5377" width="7" style="2" customWidth="1"/>
    <col min="5378" max="5378" width="37" style="2" customWidth="1"/>
    <col min="5379" max="5408" width="6.25" style="2" customWidth="1"/>
    <col min="5409" max="5632" width="9" style="2"/>
    <col min="5633" max="5633" width="7" style="2" customWidth="1"/>
    <col min="5634" max="5634" width="37" style="2" customWidth="1"/>
    <col min="5635" max="5664" width="6.25" style="2" customWidth="1"/>
    <col min="5665" max="5888" width="9" style="2"/>
    <col min="5889" max="5889" width="7" style="2" customWidth="1"/>
    <col min="5890" max="5890" width="37" style="2" customWidth="1"/>
    <col min="5891" max="5920" width="6.25" style="2" customWidth="1"/>
    <col min="5921" max="6144" width="9" style="2"/>
    <col min="6145" max="6145" width="7" style="2" customWidth="1"/>
    <col min="6146" max="6146" width="37" style="2" customWidth="1"/>
    <col min="6147" max="6176" width="6.25" style="2" customWidth="1"/>
    <col min="6177" max="6400" width="9" style="2"/>
    <col min="6401" max="6401" width="7" style="2" customWidth="1"/>
    <col min="6402" max="6402" width="37" style="2" customWidth="1"/>
    <col min="6403" max="6432" width="6.25" style="2" customWidth="1"/>
    <col min="6433" max="6656" width="9" style="2"/>
    <col min="6657" max="6657" width="7" style="2" customWidth="1"/>
    <col min="6658" max="6658" width="37" style="2" customWidth="1"/>
    <col min="6659" max="6688" width="6.25" style="2" customWidth="1"/>
    <col min="6689" max="6912" width="9" style="2"/>
    <col min="6913" max="6913" width="7" style="2" customWidth="1"/>
    <col min="6914" max="6914" width="37" style="2" customWidth="1"/>
    <col min="6915" max="6944" width="6.25" style="2" customWidth="1"/>
    <col min="6945" max="7168" width="9" style="2"/>
    <col min="7169" max="7169" width="7" style="2" customWidth="1"/>
    <col min="7170" max="7170" width="37" style="2" customWidth="1"/>
    <col min="7171" max="7200" width="6.25" style="2" customWidth="1"/>
    <col min="7201" max="7424" width="9" style="2"/>
    <col min="7425" max="7425" width="7" style="2" customWidth="1"/>
    <col min="7426" max="7426" width="37" style="2" customWidth="1"/>
    <col min="7427" max="7456" width="6.25" style="2" customWidth="1"/>
    <col min="7457" max="7680" width="9" style="2"/>
    <col min="7681" max="7681" width="7" style="2" customWidth="1"/>
    <col min="7682" max="7682" width="37" style="2" customWidth="1"/>
    <col min="7683" max="7712" width="6.25" style="2" customWidth="1"/>
    <col min="7713" max="7936" width="9" style="2"/>
    <col min="7937" max="7937" width="7" style="2" customWidth="1"/>
    <col min="7938" max="7938" width="37" style="2" customWidth="1"/>
    <col min="7939" max="7968" width="6.25" style="2" customWidth="1"/>
    <col min="7969" max="8192" width="9" style="2"/>
    <col min="8193" max="8193" width="7" style="2" customWidth="1"/>
    <col min="8194" max="8194" width="37" style="2" customWidth="1"/>
    <col min="8195" max="8224" width="6.25" style="2" customWidth="1"/>
    <col min="8225" max="8448" width="9" style="2"/>
    <col min="8449" max="8449" width="7" style="2" customWidth="1"/>
    <col min="8450" max="8450" width="37" style="2" customWidth="1"/>
    <col min="8451" max="8480" width="6.25" style="2" customWidth="1"/>
    <col min="8481" max="8704" width="9" style="2"/>
    <col min="8705" max="8705" width="7" style="2" customWidth="1"/>
    <col min="8706" max="8706" width="37" style="2" customWidth="1"/>
    <col min="8707" max="8736" width="6.25" style="2" customWidth="1"/>
    <col min="8737" max="8960" width="9" style="2"/>
    <col min="8961" max="8961" width="7" style="2" customWidth="1"/>
    <col min="8962" max="8962" width="37" style="2" customWidth="1"/>
    <col min="8963" max="8992" width="6.25" style="2" customWidth="1"/>
    <col min="8993" max="9216" width="9" style="2"/>
    <col min="9217" max="9217" width="7" style="2" customWidth="1"/>
    <col min="9218" max="9218" width="37" style="2" customWidth="1"/>
    <col min="9219" max="9248" width="6.25" style="2" customWidth="1"/>
    <col min="9249" max="9472" width="9" style="2"/>
    <col min="9473" max="9473" width="7" style="2" customWidth="1"/>
    <col min="9474" max="9474" width="37" style="2" customWidth="1"/>
    <col min="9475" max="9504" width="6.25" style="2" customWidth="1"/>
    <col min="9505" max="9728" width="9" style="2"/>
    <col min="9729" max="9729" width="7" style="2" customWidth="1"/>
    <col min="9730" max="9730" width="37" style="2" customWidth="1"/>
    <col min="9731" max="9760" width="6.25" style="2" customWidth="1"/>
    <col min="9761" max="9984" width="9" style="2"/>
    <col min="9985" max="9985" width="7" style="2" customWidth="1"/>
    <col min="9986" max="9986" width="37" style="2" customWidth="1"/>
    <col min="9987" max="10016" width="6.25" style="2" customWidth="1"/>
    <col min="10017" max="10240" width="9" style="2"/>
    <col min="10241" max="10241" width="7" style="2" customWidth="1"/>
    <col min="10242" max="10242" width="37" style="2" customWidth="1"/>
    <col min="10243" max="10272" width="6.25" style="2" customWidth="1"/>
    <col min="10273" max="10496" width="9" style="2"/>
    <col min="10497" max="10497" width="7" style="2" customWidth="1"/>
    <col min="10498" max="10498" width="37" style="2" customWidth="1"/>
    <col min="10499" max="10528" width="6.25" style="2" customWidth="1"/>
    <col min="10529" max="10752" width="9" style="2"/>
    <col min="10753" max="10753" width="7" style="2" customWidth="1"/>
    <col min="10754" max="10754" width="37" style="2" customWidth="1"/>
    <col min="10755" max="10784" width="6.25" style="2" customWidth="1"/>
    <col min="10785" max="11008" width="9" style="2"/>
    <col min="11009" max="11009" width="7" style="2" customWidth="1"/>
    <col min="11010" max="11010" width="37" style="2" customWidth="1"/>
    <col min="11011" max="11040" width="6.25" style="2" customWidth="1"/>
    <col min="11041" max="11264" width="9" style="2"/>
    <col min="11265" max="11265" width="7" style="2" customWidth="1"/>
    <col min="11266" max="11266" width="37" style="2" customWidth="1"/>
    <col min="11267" max="11296" width="6.25" style="2" customWidth="1"/>
    <col min="11297" max="11520" width="9" style="2"/>
    <col min="11521" max="11521" width="7" style="2" customWidth="1"/>
    <col min="11522" max="11522" width="37" style="2" customWidth="1"/>
    <col min="11523" max="11552" width="6.25" style="2" customWidth="1"/>
    <col min="11553" max="11776" width="9" style="2"/>
    <col min="11777" max="11777" width="7" style="2" customWidth="1"/>
    <col min="11778" max="11778" width="37" style="2" customWidth="1"/>
    <col min="11779" max="11808" width="6.25" style="2" customWidth="1"/>
    <col min="11809" max="12032" width="9" style="2"/>
    <col min="12033" max="12033" width="7" style="2" customWidth="1"/>
    <col min="12034" max="12034" width="37" style="2" customWidth="1"/>
    <col min="12035" max="12064" width="6.25" style="2" customWidth="1"/>
    <col min="12065" max="12288" width="9" style="2"/>
    <col min="12289" max="12289" width="7" style="2" customWidth="1"/>
    <col min="12290" max="12290" width="37" style="2" customWidth="1"/>
    <col min="12291" max="12320" width="6.25" style="2" customWidth="1"/>
    <col min="12321" max="12544" width="9" style="2"/>
    <col min="12545" max="12545" width="7" style="2" customWidth="1"/>
    <col min="12546" max="12546" width="37" style="2" customWidth="1"/>
    <col min="12547" max="12576" width="6.25" style="2" customWidth="1"/>
    <col min="12577" max="12800" width="9" style="2"/>
    <col min="12801" max="12801" width="7" style="2" customWidth="1"/>
    <col min="12802" max="12802" width="37" style="2" customWidth="1"/>
    <col min="12803" max="12832" width="6.25" style="2" customWidth="1"/>
    <col min="12833" max="13056" width="9" style="2"/>
    <col min="13057" max="13057" width="7" style="2" customWidth="1"/>
    <col min="13058" max="13058" width="37" style="2" customWidth="1"/>
    <col min="13059" max="13088" width="6.25" style="2" customWidth="1"/>
    <col min="13089" max="13312" width="9" style="2"/>
    <col min="13313" max="13313" width="7" style="2" customWidth="1"/>
    <col min="13314" max="13314" width="37" style="2" customWidth="1"/>
    <col min="13315" max="13344" width="6.25" style="2" customWidth="1"/>
    <col min="13345" max="13568" width="9" style="2"/>
    <col min="13569" max="13569" width="7" style="2" customWidth="1"/>
    <col min="13570" max="13570" width="37" style="2" customWidth="1"/>
    <col min="13571" max="13600" width="6.25" style="2" customWidth="1"/>
    <col min="13601" max="13824" width="9" style="2"/>
    <col min="13825" max="13825" width="7" style="2" customWidth="1"/>
    <col min="13826" max="13826" width="37" style="2" customWidth="1"/>
    <col min="13827" max="13856" width="6.25" style="2" customWidth="1"/>
    <col min="13857" max="14080" width="9" style="2"/>
    <col min="14081" max="14081" width="7" style="2" customWidth="1"/>
    <col min="14082" max="14082" width="37" style="2" customWidth="1"/>
    <col min="14083" max="14112" width="6.25" style="2" customWidth="1"/>
    <col min="14113" max="14336" width="9" style="2"/>
    <col min="14337" max="14337" width="7" style="2" customWidth="1"/>
    <col min="14338" max="14338" width="37" style="2" customWidth="1"/>
    <col min="14339" max="14368" width="6.25" style="2" customWidth="1"/>
    <col min="14369" max="14592" width="9" style="2"/>
    <col min="14593" max="14593" width="7" style="2" customWidth="1"/>
    <col min="14594" max="14594" width="37" style="2" customWidth="1"/>
    <col min="14595" max="14624" width="6.25" style="2" customWidth="1"/>
    <col min="14625" max="14848" width="9" style="2"/>
    <col min="14849" max="14849" width="7" style="2" customWidth="1"/>
    <col min="14850" max="14850" width="37" style="2" customWidth="1"/>
    <col min="14851" max="14880" width="6.25" style="2" customWidth="1"/>
    <col min="14881" max="15104" width="9" style="2"/>
    <col min="15105" max="15105" width="7" style="2" customWidth="1"/>
    <col min="15106" max="15106" width="37" style="2" customWidth="1"/>
    <col min="15107" max="15136" width="6.25" style="2" customWidth="1"/>
    <col min="15137" max="15360" width="9" style="2"/>
    <col min="15361" max="15361" width="7" style="2" customWidth="1"/>
    <col min="15362" max="15362" width="37" style="2" customWidth="1"/>
    <col min="15363" max="15392" width="6.25" style="2" customWidth="1"/>
    <col min="15393" max="15616" width="9" style="2"/>
    <col min="15617" max="15617" width="7" style="2" customWidth="1"/>
    <col min="15618" max="15618" width="37" style="2" customWidth="1"/>
    <col min="15619" max="15648" width="6.25" style="2" customWidth="1"/>
    <col min="15649" max="15872" width="9" style="2"/>
    <col min="15873" max="15873" width="7" style="2" customWidth="1"/>
    <col min="15874" max="15874" width="37" style="2" customWidth="1"/>
    <col min="15875" max="15904" width="6.25" style="2" customWidth="1"/>
    <col min="15905" max="16128" width="9" style="2"/>
    <col min="16129" max="16129" width="7" style="2" customWidth="1"/>
    <col min="16130" max="16130" width="37" style="2" customWidth="1"/>
    <col min="16131" max="16160" width="6.25" style="2" customWidth="1"/>
    <col min="16161" max="16384" width="9" style="2"/>
  </cols>
  <sheetData>
    <row r="1" spans="1:32" ht="18" customHeight="1">
      <c r="A1" s="5" t="s">
        <v>0</v>
      </c>
      <c r="B1" s="4"/>
      <c r="C1" s="15"/>
      <c r="D1" s="16"/>
      <c r="E1" s="15"/>
      <c r="F1" s="16"/>
      <c r="G1" s="15"/>
      <c r="H1" s="16"/>
      <c r="I1" s="19"/>
      <c r="J1" s="16"/>
      <c r="K1" s="19"/>
      <c r="L1" s="16"/>
      <c r="M1" s="19"/>
      <c r="N1" s="16"/>
      <c r="O1" s="21"/>
      <c r="P1" s="4"/>
      <c r="Q1" s="21"/>
      <c r="R1" s="4"/>
      <c r="S1" s="21"/>
      <c r="T1" s="4"/>
      <c r="U1" s="21"/>
      <c r="V1" s="16"/>
      <c r="W1" s="21"/>
      <c r="X1" s="16"/>
      <c r="Y1" s="21"/>
      <c r="Z1" s="16"/>
      <c r="AA1" s="21"/>
      <c r="AB1" s="16"/>
      <c r="AC1" s="21"/>
      <c r="AD1" s="16"/>
      <c r="AE1" s="21"/>
      <c r="AF1" s="16"/>
    </row>
    <row r="2" spans="1:32" ht="18" customHeight="1">
      <c r="A2" s="36"/>
      <c r="B2" s="5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1"/>
      <c r="V2" s="31"/>
      <c r="W2" s="31"/>
      <c r="X2" s="31"/>
      <c r="Y2" s="31"/>
      <c r="Z2" s="31"/>
      <c r="AA2" s="31"/>
      <c r="AB2" s="35"/>
      <c r="AC2" s="31"/>
      <c r="AD2" s="35"/>
      <c r="AE2" s="31"/>
      <c r="AF2" s="35" t="s">
        <v>28</v>
      </c>
    </row>
    <row r="3" spans="1:32" ht="90" customHeight="1">
      <c r="A3" s="52" t="s">
        <v>1</v>
      </c>
      <c r="B3" s="50" t="s">
        <v>2</v>
      </c>
      <c r="C3" s="32">
        <f>DATE(YEAR(AA3)-4,MONTH(AA3),DAY(AA3))</f>
        <v>38687</v>
      </c>
      <c r="D3" s="34"/>
      <c r="E3" s="32"/>
      <c r="F3" s="34"/>
      <c r="G3" s="32"/>
      <c r="H3" s="34"/>
      <c r="I3" s="32">
        <f>DATE(YEAR(AA3)-3,MONTH(AA3),DAY(AA3))</f>
        <v>39052</v>
      </c>
      <c r="J3" s="27"/>
      <c r="K3" s="32"/>
      <c r="L3" s="27"/>
      <c r="M3" s="32"/>
      <c r="N3" s="27"/>
      <c r="O3" s="33">
        <f>DATE(YEAR(AA3)-2,MONTH(AA3),DAY(AA3))</f>
        <v>39417</v>
      </c>
      <c r="P3" s="28"/>
      <c r="Q3" s="33"/>
      <c r="R3" s="28"/>
      <c r="S3" s="33"/>
      <c r="T3" s="28"/>
      <c r="U3" s="33">
        <f>DATE(YEAR(AA3)-1,MONTH(AA3),DAY(AA3))</f>
        <v>39783</v>
      </c>
      <c r="V3" s="27"/>
      <c r="W3" s="33"/>
      <c r="X3" s="27"/>
      <c r="Y3" s="33"/>
      <c r="Z3" s="27"/>
      <c r="AA3" s="33">
        <v>40148</v>
      </c>
      <c r="AB3" s="29"/>
      <c r="AC3" s="33"/>
      <c r="AD3" s="29"/>
      <c r="AE3" s="33"/>
      <c r="AF3" s="29"/>
    </row>
    <row r="4" spans="1:32" ht="90" customHeight="1">
      <c r="A4" s="53"/>
      <c r="B4" s="51"/>
      <c r="C4" s="56" t="s">
        <v>26</v>
      </c>
      <c r="D4" s="55"/>
      <c r="E4" s="54" t="s">
        <v>24</v>
      </c>
      <c r="F4" s="55"/>
      <c r="G4" s="54" t="s">
        <v>25</v>
      </c>
      <c r="H4" s="55"/>
      <c r="I4" s="54" t="s">
        <v>26</v>
      </c>
      <c r="J4" s="55"/>
      <c r="K4" s="54" t="s">
        <v>24</v>
      </c>
      <c r="L4" s="55"/>
      <c r="M4" s="54" t="s">
        <v>25</v>
      </c>
      <c r="N4" s="55"/>
      <c r="O4" s="54" t="s">
        <v>26</v>
      </c>
      <c r="P4" s="55"/>
      <c r="Q4" s="54" t="s">
        <v>24</v>
      </c>
      <c r="R4" s="55"/>
      <c r="S4" s="54" t="s">
        <v>25</v>
      </c>
      <c r="T4" s="55"/>
      <c r="U4" s="54" t="s">
        <v>26</v>
      </c>
      <c r="V4" s="55"/>
      <c r="W4" s="54" t="s">
        <v>24</v>
      </c>
      <c r="X4" s="55"/>
      <c r="Y4" s="54" t="s">
        <v>25</v>
      </c>
      <c r="Z4" s="55"/>
      <c r="AA4" s="54" t="s">
        <v>26</v>
      </c>
      <c r="AB4" s="55"/>
      <c r="AC4" s="54" t="s">
        <v>24</v>
      </c>
      <c r="AD4" s="55"/>
      <c r="AE4" s="54" t="s">
        <v>25</v>
      </c>
      <c r="AF4" s="57"/>
    </row>
    <row r="5" spans="1:32" ht="20.100000000000001" customHeight="1">
      <c r="A5" s="9" t="s">
        <v>3</v>
      </c>
      <c r="B5" s="6"/>
      <c r="C5" s="39">
        <v>2</v>
      </c>
      <c r="D5" s="26">
        <v>0</v>
      </c>
      <c r="E5" s="41">
        <v>39</v>
      </c>
      <c r="F5" s="37">
        <v>23</v>
      </c>
      <c r="G5" s="39">
        <v>41</v>
      </c>
      <c r="H5" s="26">
        <v>23</v>
      </c>
      <c r="I5" s="43">
        <v>0</v>
      </c>
      <c r="J5" s="17">
        <v>0</v>
      </c>
      <c r="K5" s="43">
        <v>56</v>
      </c>
      <c r="L5" s="17">
        <v>40</v>
      </c>
      <c r="M5" s="43">
        <v>56</v>
      </c>
      <c r="N5" s="17">
        <v>40</v>
      </c>
      <c r="O5" s="43">
        <v>0</v>
      </c>
      <c r="P5" s="17">
        <v>0</v>
      </c>
      <c r="Q5" s="43">
        <v>67</v>
      </c>
      <c r="R5" s="17">
        <v>55</v>
      </c>
      <c r="S5" s="43">
        <v>67</v>
      </c>
      <c r="T5" s="17">
        <v>55</v>
      </c>
      <c r="U5" s="43">
        <v>0</v>
      </c>
      <c r="V5" s="17">
        <v>0</v>
      </c>
      <c r="W5" s="43">
        <v>63</v>
      </c>
      <c r="X5" s="17">
        <v>48</v>
      </c>
      <c r="Y5" s="43">
        <v>63</v>
      </c>
      <c r="Z5" s="17">
        <v>48</v>
      </c>
      <c r="AA5" s="43">
        <v>0</v>
      </c>
      <c r="AB5" s="17">
        <v>0</v>
      </c>
      <c r="AC5" s="41">
        <v>35</v>
      </c>
      <c r="AD5" s="38">
        <v>31</v>
      </c>
      <c r="AE5" s="39">
        <v>35</v>
      </c>
      <c r="AF5" s="23">
        <v>31</v>
      </c>
    </row>
    <row r="6" spans="1:32" ht="20.100000000000001" customHeight="1">
      <c r="A6" s="10"/>
      <c r="B6" s="8" t="s">
        <v>4</v>
      </c>
      <c r="C6" s="40">
        <v>0</v>
      </c>
      <c r="D6" s="44">
        <v>0</v>
      </c>
      <c r="E6" s="42">
        <v>0</v>
      </c>
      <c r="F6" s="46">
        <v>0</v>
      </c>
      <c r="G6" s="40">
        <v>0</v>
      </c>
      <c r="H6" s="44">
        <v>0</v>
      </c>
      <c r="I6" s="42">
        <v>0</v>
      </c>
      <c r="J6" s="44">
        <v>0</v>
      </c>
      <c r="K6" s="42">
        <v>0</v>
      </c>
      <c r="L6" s="44">
        <v>0</v>
      </c>
      <c r="M6" s="42">
        <v>0</v>
      </c>
      <c r="N6" s="44">
        <v>0</v>
      </c>
      <c r="O6" s="42">
        <v>0</v>
      </c>
      <c r="P6" s="44">
        <v>0</v>
      </c>
      <c r="Q6" s="42">
        <v>0</v>
      </c>
      <c r="R6" s="44">
        <v>0</v>
      </c>
      <c r="S6" s="42">
        <v>0</v>
      </c>
      <c r="T6" s="44">
        <v>0</v>
      </c>
      <c r="U6" s="42">
        <v>0</v>
      </c>
      <c r="V6" s="44">
        <v>0</v>
      </c>
      <c r="W6" s="42">
        <v>0</v>
      </c>
      <c r="X6" s="44">
        <v>0</v>
      </c>
      <c r="Y6" s="42">
        <v>0</v>
      </c>
      <c r="Z6" s="44">
        <v>0</v>
      </c>
      <c r="AA6" s="42">
        <v>0</v>
      </c>
      <c r="AB6" s="44">
        <v>0</v>
      </c>
      <c r="AC6" s="42">
        <v>1</v>
      </c>
      <c r="AD6" s="46">
        <v>0</v>
      </c>
      <c r="AE6" s="40">
        <v>1</v>
      </c>
      <c r="AF6" s="48">
        <v>0</v>
      </c>
    </row>
    <row r="7" spans="1:32" ht="20.100000000000001" customHeight="1">
      <c r="A7" s="10"/>
      <c r="B7" s="8" t="s">
        <v>5</v>
      </c>
      <c r="C7" s="40">
        <v>0</v>
      </c>
      <c r="D7" s="44">
        <v>0</v>
      </c>
      <c r="E7" s="42">
        <v>0</v>
      </c>
      <c r="F7" s="46">
        <v>0</v>
      </c>
      <c r="G7" s="40">
        <v>0</v>
      </c>
      <c r="H7" s="44">
        <v>0</v>
      </c>
      <c r="I7" s="42">
        <v>0</v>
      </c>
      <c r="J7" s="44">
        <v>0</v>
      </c>
      <c r="K7" s="42">
        <v>0</v>
      </c>
      <c r="L7" s="44">
        <v>0</v>
      </c>
      <c r="M7" s="42">
        <v>0</v>
      </c>
      <c r="N7" s="44">
        <v>0</v>
      </c>
      <c r="O7" s="42">
        <v>0</v>
      </c>
      <c r="P7" s="44">
        <v>0</v>
      </c>
      <c r="Q7" s="42">
        <v>0</v>
      </c>
      <c r="R7" s="44">
        <v>0</v>
      </c>
      <c r="S7" s="42">
        <v>0</v>
      </c>
      <c r="T7" s="44">
        <v>0</v>
      </c>
      <c r="U7" s="42">
        <v>0</v>
      </c>
      <c r="V7" s="44">
        <v>0</v>
      </c>
      <c r="W7" s="42">
        <v>0</v>
      </c>
      <c r="X7" s="44">
        <v>0</v>
      </c>
      <c r="Y7" s="42">
        <v>0</v>
      </c>
      <c r="Z7" s="44">
        <v>0</v>
      </c>
      <c r="AA7" s="42">
        <v>0</v>
      </c>
      <c r="AB7" s="44">
        <v>0</v>
      </c>
      <c r="AC7" s="42">
        <v>0</v>
      </c>
      <c r="AD7" s="46">
        <v>0</v>
      </c>
      <c r="AE7" s="40">
        <v>0</v>
      </c>
      <c r="AF7" s="48">
        <v>0</v>
      </c>
    </row>
    <row r="8" spans="1:32" ht="20.100000000000001" customHeight="1">
      <c r="A8" s="11"/>
      <c r="B8" s="8" t="s">
        <v>6</v>
      </c>
      <c r="C8" s="40">
        <v>0</v>
      </c>
      <c r="D8" s="44">
        <v>0</v>
      </c>
      <c r="E8" s="42">
        <v>0</v>
      </c>
      <c r="F8" s="46">
        <v>0</v>
      </c>
      <c r="G8" s="40">
        <v>0</v>
      </c>
      <c r="H8" s="44">
        <v>0</v>
      </c>
      <c r="I8" s="42">
        <v>0</v>
      </c>
      <c r="J8" s="44">
        <v>0</v>
      </c>
      <c r="K8" s="42">
        <v>0</v>
      </c>
      <c r="L8" s="44">
        <v>0</v>
      </c>
      <c r="M8" s="42">
        <v>0</v>
      </c>
      <c r="N8" s="44">
        <v>0</v>
      </c>
      <c r="O8" s="42">
        <v>0</v>
      </c>
      <c r="P8" s="44">
        <v>0</v>
      </c>
      <c r="Q8" s="42">
        <v>0</v>
      </c>
      <c r="R8" s="44">
        <v>0</v>
      </c>
      <c r="S8" s="42">
        <v>0</v>
      </c>
      <c r="T8" s="44">
        <v>0</v>
      </c>
      <c r="U8" s="42">
        <v>0</v>
      </c>
      <c r="V8" s="44">
        <v>0</v>
      </c>
      <c r="W8" s="42">
        <v>0</v>
      </c>
      <c r="X8" s="44">
        <v>0</v>
      </c>
      <c r="Y8" s="42">
        <v>0</v>
      </c>
      <c r="Z8" s="44">
        <v>0</v>
      </c>
      <c r="AA8" s="42">
        <v>0</v>
      </c>
      <c r="AB8" s="44">
        <v>0</v>
      </c>
      <c r="AC8" s="42">
        <v>0</v>
      </c>
      <c r="AD8" s="46">
        <v>0</v>
      </c>
      <c r="AE8" s="40">
        <v>0</v>
      </c>
      <c r="AF8" s="48">
        <v>0</v>
      </c>
    </row>
    <row r="9" spans="1:32" ht="20.100000000000001" customHeight="1">
      <c r="A9" s="11"/>
      <c r="B9" s="8" t="s">
        <v>7</v>
      </c>
      <c r="C9" s="40">
        <v>0</v>
      </c>
      <c r="D9" s="44">
        <v>0</v>
      </c>
      <c r="E9" s="42">
        <v>6</v>
      </c>
      <c r="F9" s="46">
        <v>0</v>
      </c>
      <c r="G9" s="40">
        <v>6</v>
      </c>
      <c r="H9" s="44">
        <v>0</v>
      </c>
      <c r="I9" s="42">
        <v>0</v>
      </c>
      <c r="J9" s="44">
        <v>0</v>
      </c>
      <c r="K9" s="42">
        <v>1</v>
      </c>
      <c r="L9" s="44">
        <v>0</v>
      </c>
      <c r="M9" s="42">
        <v>1</v>
      </c>
      <c r="N9" s="44">
        <v>0</v>
      </c>
      <c r="O9" s="42">
        <v>0</v>
      </c>
      <c r="P9" s="44">
        <v>0</v>
      </c>
      <c r="Q9" s="42">
        <v>1</v>
      </c>
      <c r="R9" s="44">
        <v>0</v>
      </c>
      <c r="S9" s="42">
        <v>1</v>
      </c>
      <c r="T9" s="44">
        <v>0</v>
      </c>
      <c r="U9" s="42">
        <v>1</v>
      </c>
      <c r="V9" s="44">
        <v>0</v>
      </c>
      <c r="W9" s="42">
        <v>5</v>
      </c>
      <c r="X9" s="44">
        <v>0</v>
      </c>
      <c r="Y9" s="42">
        <v>6</v>
      </c>
      <c r="Z9" s="44">
        <v>0</v>
      </c>
      <c r="AA9" s="42">
        <v>1</v>
      </c>
      <c r="AB9" s="44">
        <v>0</v>
      </c>
      <c r="AC9" s="42">
        <v>2</v>
      </c>
      <c r="AD9" s="46">
        <v>0</v>
      </c>
      <c r="AE9" s="40">
        <v>3</v>
      </c>
      <c r="AF9" s="48">
        <v>0</v>
      </c>
    </row>
    <row r="10" spans="1:32" ht="20.100000000000001" customHeight="1">
      <c r="A10" s="11"/>
      <c r="B10" s="8" t="s">
        <v>8</v>
      </c>
      <c r="C10" s="40">
        <v>0</v>
      </c>
      <c r="D10" s="44">
        <v>0</v>
      </c>
      <c r="E10" s="42">
        <v>0</v>
      </c>
      <c r="F10" s="46">
        <v>0</v>
      </c>
      <c r="G10" s="40">
        <v>0</v>
      </c>
      <c r="H10" s="44">
        <v>0</v>
      </c>
      <c r="I10" s="42">
        <v>0</v>
      </c>
      <c r="J10" s="44">
        <v>0</v>
      </c>
      <c r="K10" s="42">
        <v>0</v>
      </c>
      <c r="L10" s="44">
        <v>0</v>
      </c>
      <c r="M10" s="42">
        <v>0</v>
      </c>
      <c r="N10" s="44">
        <v>0</v>
      </c>
      <c r="O10" s="42">
        <v>0</v>
      </c>
      <c r="P10" s="44">
        <v>0</v>
      </c>
      <c r="Q10" s="42">
        <v>0</v>
      </c>
      <c r="R10" s="44">
        <v>0</v>
      </c>
      <c r="S10" s="42">
        <v>0</v>
      </c>
      <c r="T10" s="44">
        <v>0</v>
      </c>
      <c r="U10" s="42">
        <v>0</v>
      </c>
      <c r="V10" s="44">
        <v>0</v>
      </c>
      <c r="W10" s="42">
        <v>0</v>
      </c>
      <c r="X10" s="44">
        <v>0</v>
      </c>
      <c r="Y10" s="42">
        <v>0</v>
      </c>
      <c r="Z10" s="44">
        <v>0</v>
      </c>
      <c r="AA10" s="42">
        <v>0</v>
      </c>
      <c r="AB10" s="44">
        <v>0</v>
      </c>
      <c r="AC10" s="42">
        <v>1</v>
      </c>
      <c r="AD10" s="46">
        <v>0</v>
      </c>
      <c r="AE10" s="40">
        <v>1</v>
      </c>
      <c r="AF10" s="48">
        <v>0</v>
      </c>
    </row>
    <row r="11" spans="1:32" ht="20.100000000000001" customHeight="1">
      <c r="A11" s="12"/>
      <c r="B11" s="7" t="s">
        <v>9</v>
      </c>
      <c r="C11" s="39">
        <v>0</v>
      </c>
      <c r="D11" s="45">
        <v>0</v>
      </c>
      <c r="E11" s="43">
        <v>0</v>
      </c>
      <c r="F11" s="47">
        <v>0</v>
      </c>
      <c r="G11" s="39">
        <v>0</v>
      </c>
      <c r="H11" s="45">
        <v>0</v>
      </c>
      <c r="I11" s="43">
        <v>0</v>
      </c>
      <c r="J11" s="45">
        <v>0</v>
      </c>
      <c r="K11" s="43">
        <v>1</v>
      </c>
      <c r="L11" s="45">
        <v>0</v>
      </c>
      <c r="M11" s="43">
        <v>1</v>
      </c>
      <c r="N11" s="45">
        <v>0</v>
      </c>
      <c r="O11" s="43">
        <v>0</v>
      </c>
      <c r="P11" s="45">
        <v>0</v>
      </c>
      <c r="Q11" s="43">
        <v>0</v>
      </c>
      <c r="R11" s="45">
        <v>0</v>
      </c>
      <c r="S11" s="43">
        <v>0</v>
      </c>
      <c r="T11" s="45">
        <v>0</v>
      </c>
      <c r="U11" s="43">
        <v>0</v>
      </c>
      <c r="V11" s="45">
        <v>0</v>
      </c>
      <c r="W11" s="43">
        <v>0</v>
      </c>
      <c r="X11" s="45">
        <v>0</v>
      </c>
      <c r="Y11" s="43">
        <v>0</v>
      </c>
      <c r="Z11" s="45">
        <v>0</v>
      </c>
      <c r="AA11" s="43">
        <v>0</v>
      </c>
      <c r="AB11" s="45">
        <v>0</v>
      </c>
      <c r="AC11" s="43">
        <v>0</v>
      </c>
      <c r="AD11" s="47">
        <v>0</v>
      </c>
      <c r="AE11" s="39">
        <v>0</v>
      </c>
      <c r="AF11" s="49">
        <v>0</v>
      </c>
    </row>
    <row r="12" spans="1:32" ht="20.100000000000001" customHeight="1">
      <c r="A12" s="11"/>
      <c r="B12" s="8" t="s">
        <v>10</v>
      </c>
      <c r="C12" s="40">
        <v>0</v>
      </c>
      <c r="D12" s="44">
        <v>0</v>
      </c>
      <c r="E12" s="42">
        <v>0</v>
      </c>
      <c r="F12" s="46">
        <v>0</v>
      </c>
      <c r="G12" s="40">
        <v>0</v>
      </c>
      <c r="H12" s="44">
        <v>0</v>
      </c>
      <c r="I12" s="42">
        <v>0</v>
      </c>
      <c r="J12" s="44">
        <v>0</v>
      </c>
      <c r="K12" s="42">
        <v>1</v>
      </c>
      <c r="L12" s="44">
        <v>0</v>
      </c>
      <c r="M12" s="42">
        <v>1</v>
      </c>
      <c r="N12" s="44">
        <v>0</v>
      </c>
      <c r="O12" s="42">
        <v>0</v>
      </c>
      <c r="P12" s="44">
        <v>0</v>
      </c>
      <c r="Q12" s="42">
        <v>0</v>
      </c>
      <c r="R12" s="44">
        <v>0</v>
      </c>
      <c r="S12" s="42">
        <v>0</v>
      </c>
      <c r="T12" s="44">
        <v>0</v>
      </c>
      <c r="U12" s="42">
        <v>0</v>
      </c>
      <c r="V12" s="44">
        <v>0</v>
      </c>
      <c r="W12" s="42">
        <v>0</v>
      </c>
      <c r="X12" s="44">
        <v>0</v>
      </c>
      <c r="Y12" s="42">
        <v>0</v>
      </c>
      <c r="Z12" s="44">
        <v>0</v>
      </c>
      <c r="AA12" s="42">
        <v>0</v>
      </c>
      <c r="AB12" s="44">
        <v>0</v>
      </c>
      <c r="AC12" s="42">
        <v>0</v>
      </c>
      <c r="AD12" s="46">
        <v>0</v>
      </c>
      <c r="AE12" s="40">
        <v>0</v>
      </c>
      <c r="AF12" s="48">
        <v>0</v>
      </c>
    </row>
    <row r="13" spans="1:32" ht="20.100000000000001" customHeight="1">
      <c r="A13" s="11"/>
      <c r="B13" s="8" t="s">
        <v>11</v>
      </c>
      <c r="C13" s="40">
        <v>0</v>
      </c>
      <c r="D13" s="44">
        <v>0</v>
      </c>
      <c r="E13" s="42">
        <v>22</v>
      </c>
      <c r="F13" s="46">
        <v>0</v>
      </c>
      <c r="G13" s="40">
        <v>22</v>
      </c>
      <c r="H13" s="44">
        <v>0</v>
      </c>
      <c r="I13" s="42">
        <v>0</v>
      </c>
      <c r="J13" s="44">
        <v>0</v>
      </c>
      <c r="K13" s="42">
        <v>30</v>
      </c>
      <c r="L13" s="44">
        <v>0</v>
      </c>
      <c r="M13" s="42">
        <v>30</v>
      </c>
      <c r="N13" s="44">
        <v>0</v>
      </c>
      <c r="O13" s="42">
        <v>0</v>
      </c>
      <c r="P13" s="44">
        <v>0</v>
      </c>
      <c r="Q13" s="42">
        <v>19</v>
      </c>
      <c r="R13" s="44">
        <v>0</v>
      </c>
      <c r="S13" s="42">
        <v>19</v>
      </c>
      <c r="T13" s="44">
        <v>0</v>
      </c>
      <c r="U13" s="42">
        <v>0</v>
      </c>
      <c r="V13" s="44">
        <v>0</v>
      </c>
      <c r="W13" s="42">
        <v>23</v>
      </c>
      <c r="X13" s="44">
        <v>0</v>
      </c>
      <c r="Y13" s="42">
        <v>23</v>
      </c>
      <c r="Z13" s="44">
        <v>0</v>
      </c>
      <c r="AA13" s="42">
        <v>0</v>
      </c>
      <c r="AB13" s="44">
        <v>0</v>
      </c>
      <c r="AC13" s="42">
        <v>1</v>
      </c>
      <c r="AD13" s="46">
        <v>0</v>
      </c>
      <c r="AE13" s="40">
        <v>1</v>
      </c>
      <c r="AF13" s="48">
        <v>0</v>
      </c>
    </row>
    <row r="14" spans="1:32" ht="20.100000000000001" customHeight="1">
      <c r="A14" s="11"/>
      <c r="B14" s="8" t="s">
        <v>12</v>
      </c>
      <c r="C14" s="40">
        <v>0</v>
      </c>
      <c r="D14" s="44">
        <v>0</v>
      </c>
      <c r="E14" s="42">
        <v>0</v>
      </c>
      <c r="F14" s="46">
        <v>0</v>
      </c>
      <c r="G14" s="40">
        <v>0</v>
      </c>
      <c r="H14" s="44">
        <v>0</v>
      </c>
      <c r="I14" s="42">
        <v>0</v>
      </c>
      <c r="J14" s="44">
        <v>0</v>
      </c>
      <c r="K14" s="42">
        <v>1</v>
      </c>
      <c r="L14" s="44">
        <v>0</v>
      </c>
      <c r="M14" s="42">
        <v>1</v>
      </c>
      <c r="N14" s="44">
        <v>0</v>
      </c>
      <c r="O14" s="42">
        <v>0</v>
      </c>
      <c r="P14" s="44">
        <v>0</v>
      </c>
      <c r="Q14" s="42">
        <v>0</v>
      </c>
      <c r="R14" s="44">
        <v>0</v>
      </c>
      <c r="S14" s="42">
        <v>0</v>
      </c>
      <c r="T14" s="44">
        <v>0</v>
      </c>
      <c r="U14" s="42">
        <v>0</v>
      </c>
      <c r="V14" s="44">
        <v>0</v>
      </c>
      <c r="W14" s="42">
        <v>0</v>
      </c>
      <c r="X14" s="44">
        <v>0</v>
      </c>
      <c r="Y14" s="42">
        <v>0</v>
      </c>
      <c r="Z14" s="44">
        <v>0</v>
      </c>
      <c r="AA14" s="42">
        <v>0</v>
      </c>
      <c r="AB14" s="44">
        <v>0</v>
      </c>
      <c r="AC14" s="42">
        <v>0</v>
      </c>
      <c r="AD14" s="46">
        <v>0</v>
      </c>
      <c r="AE14" s="40">
        <v>0</v>
      </c>
      <c r="AF14" s="48">
        <v>0</v>
      </c>
    </row>
    <row r="15" spans="1:32" ht="20.100000000000001" customHeight="1">
      <c r="A15" s="11"/>
      <c r="B15" s="8" t="s">
        <v>27</v>
      </c>
      <c r="C15" s="40">
        <v>0</v>
      </c>
      <c r="D15" s="44">
        <v>0</v>
      </c>
      <c r="E15" s="42">
        <v>4</v>
      </c>
      <c r="F15" s="46">
        <v>0</v>
      </c>
      <c r="G15" s="40">
        <v>4</v>
      </c>
      <c r="H15" s="44">
        <v>0</v>
      </c>
      <c r="I15" s="42">
        <v>0</v>
      </c>
      <c r="J15" s="44">
        <v>0</v>
      </c>
      <c r="K15" s="42">
        <v>10</v>
      </c>
      <c r="L15" s="44">
        <v>0</v>
      </c>
      <c r="M15" s="42">
        <v>10</v>
      </c>
      <c r="N15" s="44">
        <v>0</v>
      </c>
      <c r="O15" s="42">
        <v>0</v>
      </c>
      <c r="P15" s="44">
        <v>0</v>
      </c>
      <c r="Q15" s="42">
        <v>15</v>
      </c>
      <c r="R15" s="44">
        <v>0</v>
      </c>
      <c r="S15" s="42">
        <v>15</v>
      </c>
      <c r="T15" s="44">
        <v>0</v>
      </c>
      <c r="U15" s="42">
        <v>0</v>
      </c>
      <c r="V15" s="44">
        <v>0</v>
      </c>
      <c r="W15" s="42">
        <v>9</v>
      </c>
      <c r="X15" s="44">
        <v>0</v>
      </c>
      <c r="Y15" s="42">
        <v>9</v>
      </c>
      <c r="Z15" s="44">
        <v>0</v>
      </c>
      <c r="AA15" s="42">
        <v>0</v>
      </c>
      <c r="AB15" s="44">
        <v>0</v>
      </c>
      <c r="AC15" s="42">
        <v>3</v>
      </c>
      <c r="AD15" s="46">
        <v>0</v>
      </c>
      <c r="AE15" s="40">
        <v>3</v>
      </c>
      <c r="AF15" s="48">
        <v>0</v>
      </c>
    </row>
    <row r="16" spans="1:32" ht="20.100000000000001" customHeight="1">
      <c r="A16" s="12"/>
      <c r="B16" s="7" t="s">
        <v>13</v>
      </c>
      <c r="C16" s="39">
        <v>1</v>
      </c>
      <c r="D16" s="45">
        <v>0</v>
      </c>
      <c r="E16" s="43">
        <v>2</v>
      </c>
      <c r="F16" s="47">
        <v>0</v>
      </c>
      <c r="G16" s="39">
        <v>3</v>
      </c>
      <c r="H16" s="45">
        <v>0</v>
      </c>
      <c r="I16" s="43">
        <v>0</v>
      </c>
      <c r="J16" s="45">
        <v>0</v>
      </c>
      <c r="K16" s="43">
        <v>2</v>
      </c>
      <c r="L16" s="45">
        <v>0</v>
      </c>
      <c r="M16" s="43">
        <v>2</v>
      </c>
      <c r="N16" s="45">
        <v>0</v>
      </c>
      <c r="O16" s="43">
        <v>0</v>
      </c>
      <c r="P16" s="45">
        <v>0</v>
      </c>
      <c r="Q16" s="43">
        <v>4</v>
      </c>
      <c r="R16" s="45">
        <v>0</v>
      </c>
      <c r="S16" s="43">
        <v>4</v>
      </c>
      <c r="T16" s="45">
        <v>0</v>
      </c>
      <c r="U16" s="43">
        <v>0</v>
      </c>
      <c r="V16" s="45">
        <v>0</v>
      </c>
      <c r="W16" s="43">
        <v>0</v>
      </c>
      <c r="X16" s="45">
        <v>0</v>
      </c>
      <c r="Y16" s="43">
        <v>0</v>
      </c>
      <c r="Z16" s="45">
        <v>0</v>
      </c>
      <c r="AA16" s="43">
        <v>0</v>
      </c>
      <c r="AB16" s="45">
        <v>0</v>
      </c>
      <c r="AC16" s="43">
        <v>0</v>
      </c>
      <c r="AD16" s="47">
        <v>0</v>
      </c>
      <c r="AE16" s="39">
        <v>0</v>
      </c>
      <c r="AF16" s="49">
        <v>0</v>
      </c>
    </row>
    <row r="17" spans="1:32" ht="20.100000000000001" customHeight="1">
      <c r="A17" s="9" t="s">
        <v>14</v>
      </c>
      <c r="B17" s="7"/>
      <c r="C17" s="39">
        <v>0</v>
      </c>
      <c r="D17" s="45">
        <v>0</v>
      </c>
      <c r="E17" s="43">
        <v>0</v>
      </c>
      <c r="F17" s="47">
        <v>0</v>
      </c>
      <c r="G17" s="39">
        <v>0</v>
      </c>
      <c r="H17" s="45">
        <v>0</v>
      </c>
      <c r="I17" s="43">
        <v>1</v>
      </c>
      <c r="J17" s="45">
        <v>0</v>
      </c>
      <c r="K17" s="43">
        <v>0</v>
      </c>
      <c r="L17" s="45">
        <v>0</v>
      </c>
      <c r="M17" s="43">
        <v>1</v>
      </c>
      <c r="N17" s="45">
        <v>0</v>
      </c>
      <c r="O17" s="43">
        <v>0</v>
      </c>
      <c r="P17" s="45">
        <v>0</v>
      </c>
      <c r="Q17" s="43">
        <v>0</v>
      </c>
      <c r="R17" s="45">
        <v>0</v>
      </c>
      <c r="S17" s="43">
        <v>0</v>
      </c>
      <c r="T17" s="45">
        <v>0</v>
      </c>
      <c r="U17" s="43">
        <v>0</v>
      </c>
      <c r="V17" s="45">
        <v>0</v>
      </c>
      <c r="W17" s="43">
        <v>0</v>
      </c>
      <c r="X17" s="45">
        <v>0</v>
      </c>
      <c r="Y17" s="43">
        <v>0</v>
      </c>
      <c r="Z17" s="45">
        <v>0</v>
      </c>
      <c r="AA17" s="43">
        <v>0</v>
      </c>
      <c r="AB17" s="45">
        <v>0</v>
      </c>
      <c r="AC17" s="43">
        <v>0</v>
      </c>
      <c r="AD17" s="47">
        <v>0</v>
      </c>
      <c r="AE17" s="39">
        <v>0</v>
      </c>
      <c r="AF17" s="49">
        <v>0</v>
      </c>
    </row>
    <row r="18" spans="1:32" ht="20.100000000000001" customHeight="1">
      <c r="A18" s="9" t="s">
        <v>15</v>
      </c>
      <c r="B18" s="7"/>
      <c r="C18" s="39">
        <v>0</v>
      </c>
      <c r="D18" s="45">
        <v>0</v>
      </c>
      <c r="E18" s="43">
        <v>3</v>
      </c>
      <c r="F18" s="47">
        <v>0</v>
      </c>
      <c r="G18" s="39">
        <v>3</v>
      </c>
      <c r="H18" s="45">
        <v>0</v>
      </c>
      <c r="I18" s="43">
        <v>2</v>
      </c>
      <c r="J18" s="45">
        <v>0</v>
      </c>
      <c r="K18" s="43">
        <v>3</v>
      </c>
      <c r="L18" s="45">
        <v>0</v>
      </c>
      <c r="M18" s="43">
        <v>5</v>
      </c>
      <c r="N18" s="45">
        <v>0</v>
      </c>
      <c r="O18" s="43">
        <v>0</v>
      </c>
      <c r="P18" s="45">
        <v>0</v>
      </c>
      <c r="Q18" s="43">
        <v>6</v>
      </c>
      <c r="R18" s="45">
        <v>0</v>
      </c>
      <c r="S18" s="43">
        <v>6</v>
      </c>
      <c r="T18" s="45">
        <v>0</v>
      </c>
      <c r="U18" s="43">
        <v>0</v>
      </c>
      <c r="V18" s="45">
        <v>0</v>
      </c>
      <c r="W18" s="43">
        <v>1</v>
      </c>
      <c r="X18" s="45">
        <v>0</v>
      </c>
      <c r="Y18" s="43">
        <v>1</v>
      </c>
      <c r="Z18" s="45">
        <v>0</v>
      </c>
      <c r="AA18" s="43">
        <v>0</v>
      </c>
      <c r="AB18" s="45">
        <v>0</v>
      </c>
      <c r="AC18" s="43">
        <v>2</v>
      </c>
      <c r="AD18" s="47">
        <v>0</v>
      </c>
      <c r="AE18" s="39">
        <v>2</v>
      </c>
      <c r="AF18" s="49">
        <v>0</v>
      </c>
    </row>
    <row r="19" spans="1:32" ht="20.100000000000001" customHeight="1">
      <c r="A19" s="9" t="s">
        <v>16</v>
      </c>
      <c r="B19" s="7"/>
      <c r="C19" s="39">
        <v>0</v>
      </c>
      <c r="D19" s="45">
        <v>0</v>
      </c>
      <c r="E19" s="43">
        <v>0</v>
      </c>
      <c r="F19" s="47">
        <v>0</v>
      </c>
      <c r="G19" s="39">
        <v>0</v>
      </c>
      <c r="H19" s="45">
        <v>0</v>
      </c>
      <c r="I19" s="43">
        <v>0</v>
      </c>
      <c r="J19" s="45">
        <v>0</v>
      </c>
      <c r="K19" s="43">
        <v>2</v>
      </c>
      <c r="L19" s="45">
        <v>0</v>
      </c>
      <c r="M19" s="43">
        <v>2</v>
      </c>
      <c r="N19" s="45">
        <v>0</v>
      </c>
      <c r="O19" s="43">
        <v>0</v>
      </c>
      <c r="P19" s="45">
        <v>0</v>
      </c>
      <c r="Q19" s="43">
        <v>3</v>
      </c>
      <c r="R19" s="45">
        <v>0</v>
      </c>
      <c r="S19" s="43">
        <v>3</v>
      </c>
      <c r="T19" s="45">
        <v>0</v>
      </c>
      <c r="U19" s="43">
        <v>0</v>
      </c>
      <c r="V19" s="45">
        <v>0</v>
      </c>
      <c r="W19" s="43">
        <v>0</v>
      </c>
      <c r="X19" s="45">
        <v>0</v>
      </c>
      <c r="Y19" s="43">
        <v>0</v>
      </c>
      <c r="Z19" s="45">
        <v>0</v>
      </c>
      <c r="AA19" s="43">
        <v>0</v>
      </c>
      <c r="AB19" s="45">
        <v>0</v>
      </c>
      <c r="AC19" s="43">
        <v>3</v>
      </c>
      <c r="AD19" s="47">
        <v>0</v>
      </c>
      <c r="AE19" s="39">
        <v>3</v>
      </c>
      <c r="AF19" s="49">
        <v>0</v>
      </c>
    </row>
    <row r="20" spans="1:32" ht="20.100000000000001" customHeight="1">
      <c r="A20" s="9" t="s">
        <v>17</v>
      </c>
      <c r="B20" s="6"/>
      <c r="C20" s="39">
        <v>0</v>
      </c>
      <c r="D20" s="45">
        <v>0</v>
      </c>
      <c r="E20" s="43">
        <v>1</v>
      </c>
      <c r="F20" s="47">
        <v>0</v>
      </c>
      <c r="G20" s="39">
        <v>1</v>
      </c>
      <c r="H20" s="45">
        <v>0</v>
      </c>
      <c r="I20" s="43">
        <v>0</v>
      </c>
      <c r="J20" s="45">
        <v>0</v>
      </c>
      <c r="K20" s="43">
        <v>0</v>
      </c>
      <c r="L20" s="45">
        <v>0</v>
      </c>
      <c r="M20" s="43">
        <v>0</v>
      </c>
      <c r="N20" s="45">
        <v>0</v>
      </c>
      <c r="O20" s="43">
        <v>0</v>
      </c>
      <c r="P20" s="45">
        <v>0</v>
      </c>
      <c r="Q20" s="43">
        <v>0</v>
      </c>
      <c r="R20" s="45">
        <v>0</v>
      </c>
      <c r="S20" s="43">
        <v>0</v>
      </c>
      <c r="T20" s="45">
        <v>0</v>
      </c>
      <c r="U20" s="43">
        <v>0</v>
      </c>
      <c r="V20" s="45">
        <v>0</v>
      </c>
      <c r="W20" s="43">
        <v>2</v>
      </c>
      <c r="X20" s="45">
        <v>0</v>
      </c>
      <c r="Y20" s="43">
        <v>2</v>
      </c>
      <c r="Z20" s="45">
        <v>0</v>
      </c>
      <c r="AA20" s="43">
        <v>0</v>
      </c>
      <c r="AB20" s="45">
        <v>0</v>
      </c>
      <c r="AC20" s="43">
        <v>0</v>
      </c>
      <c r="AD20" s="47">
        <v>0</v>
      </c>
      <c r="AE20" s="39">
        <v>0</v>
      </c>
      <c r="AF20" s="49">
        <v>0</v>
      </c>
    </row>
    <row r="21" spans="1:32" ht="20.100000000000001" customHeight="1">
      <c r="A21" s="11"/>
      <c r="B21" s="8" t="s">
        <v>18</v>
      </c>
      <c r="C21" s="40">
        <v>0</v>
      </c>
      <c r="D21" s="44">
        <v>0</v>
      </c>
      <c r="E21" s="42">
        <v>0</v>
      </c>
      <c r="F21" s="46">
        <v>0</v>
      </c>
      <c r="G21" s="40">
        <v>0</v>
      </c>
      <c r="H21" s="44">
        <v>0</v>
      </c>
      <c r="I21" s="42">
        <v>0</v>
      </c>
      <c r="J21" s="44">
        <v>0</v>
      </c>
      <c r="K21" s="42">
        <v>0</v>
      </c>
      <c r="L21" s="44">
        <v>0</v>
      </c>
      <c r="M21" s="42">
        <v>0</v>
      </c>
      <c r="N21" s="44">
        <v>0</v>
      </c>
      <c r="O21" s="42">
        <v>0</v>
      </c>
      <c r="P21" s="44">
        <v>0</v>
      </c>
      <c r="Q21" s="42">
        <v>0</v>
      </c>
      <c r="R21" s="44">
        <v>0</v>
      </c>
      <c r="S21" s="42">
        <v>0</v>
      </c>
      <c r="T21" s="44">
        <v>0</v>
      </c>
      <c r="U21" s="42">
        <v>0</v>
      </c>
      <c r="V21" s="44">
        <v>0</v>
      </c>
      <c r="W21" s="42">
        <v>0</v>
      </c>
      <c r="X21" s="44">
        <v>0</v>
      </c>
      <c r="Y21" s="42">
        <v>0</v>
      </c>
      <c r="Z21" s="44">
        <v>0</v>
      </c>
      <c r="AA21" s="42">
        <v>0</v>
      </c>
      <c r="AB21" s="44">
        <v>0</v>
      </c>
      <c r="AC21" s="42">
        <v>0</v>
      </c>
      <c r="AD21" s="46">
        <v>0</v>
      </c>
      <c r="AE21" s="40">
        <v>0</v>
      </c>
      <c r="AF21" s="48">
        <v>0</v>
      </c>
    </row>
    <row r="22" spans="1:32" ht="20.100000000000001" customHeight="1">
      <c r="A22" s="11"/>
      <c r="B22" s="8" t="s">
        <v>19</v>
      </c>
      <c r="C22" s="40">
        <v>0</v>
      </c>
      <c r="D22" s="44">
        <v>0</v>
      </c>
      <c r="E22" s="42">
        <v>0</v>
      </c>
      <c r="F22" s="46">
        <v>0</v>
      </c>
      <c r="G22" s="40">
        <v>0</v>
      </c>
      <c r="H22" s="44">
        <v>0</v>
      </c>
      <c r="I22" s="42">
        <v>0</v>
      </c>
      <c r="J22" s="44">
        <v>0</v>
      </c>
      <c r="K22" s="42">
        <v>0</v>
      </c>
      <c r="L22" s="44">
        <v>0</v>
      </c>
      <c r="M22" s="42">
        <v>0</v>
      </c>
      <c r="N22" s="44">
        <v>0</v>
      </c>
      <c r="O22" s="42">
        <v>0</v>
      </c>
      <c r="P22" s="44">
        <v>0</v>
      </c>
      <c r="Q22" s="42">
        <v>0</v>
      </c>
      <c r="R22" s="44">
        <v>0</v>
      </c>
      <c r="S22" s="42">
        <v>0</v>
      </c>
      <c r="T22" s="44">
        <v>0</v>
      </c>
      <c r="U22" s="42">
        <v>0</v>
      </c>
      <c r="V22" s="44">
        <v>0</v>
      </c>
      <c r="W22" s="42">
        <v>0</v>
      </c>
      <c r="X22" s="44">
        <v>0</v>
      </c>
      <c r="Y22" s="42">
        <v>0</v>
      </c>
      <c r="Z22" s="44">
        <v>0</v>
      </c>
      <c r="AA22" s="42">
        <v>0</v>
      </c>
      <c r="AB22" s="44">
        <v>0</v>
      </c>
      <c r="AC22" s="42">
        <v>0</v>
      </c>
      <c r="AD22" s="46">
        <v>0</v>
      </c>
      <c r="AE22" s="40">
        <v>0</v>
      </c>
      <c r="AF22" s="48">
        <v>0</v>
      </c>
    </row>
    <row r="23" spans="1:32" ht="20.100000000000001" customHeight="1">
      <c r="A23" s="12"/>
      <c r="B23" s="7" t="s">
        <v>20</v>
      </c>
      <c r="C23" s="39">
        <v>0</v>
      </c>
      <c r="D23" s="45">
        <v>0</v>
      </c>
      <c r="E23" s="43">
        <v>0</v>
      </c>
      <c r="F23" s="47">
        <v>0</v>
      </c>
      <c r="G23" s="39">
        <v>0</v>
      </c>
      <c r="H23" s="45">
        <v>0</v>
      </c>
      <c r="I23" s="43">
        <v>0</v>
      </c>
      <c r="J23" s="45">
        <v>0</v>
      </c>
      <c r="K23" s="43">
        <v>0</v>
      </c>
      <c r="L23" s="45">
        <v>0</v>
      </c>
      <c r="M23" s="43">
        <v>0</v>
      </c>
      <c r="N23" s="45">
        <v>0</v>
      </c>
      <c r="O23" s="43">
        <v>0</v>
      </c>
      <c r="P23" s="45">
        <v>0</v>
      </c>
      <c r="Q23" s="43">
        <v>0</v>
      </c>
      <c r="R23" s="45">
        <v>0</v>
      </c>
      <c r="S23" s="43">
        <v>0</v>
      </c>
      <c r="T23" s="45">
        <v>0</v>
      </c>
      <c r="U23" s="43">
        <v>0</v>
      </c>
      <c r="V23" s="45">
        <v>0</v>
      </c>
      <c r="W23" s="43">
        <v>0</v>
      </c>
      <c r="X23" s="45">
        <v>0</v>
      </c>
      <c r="Y23" s="43">
        <v>0</v>
      </c>
      <c r="Z23" s="45">
        <v>0</v>
      </c>
      <c r="AA23" s="43">
        <v>0</v>
      </c>
      <c r="AB23" s="45">
        <v>0</v>
      </c>
      <c r="AC23" s="43">
        <v>0</v>
      </c>
      <c r="AD23" s="47">
        <v>0</v>
      </c>
      <c r="AE23" s="39">
        <v>0</v>
      </c>
      <c r="AF23" s="49">
        <v>0</v>
      </c>
    </row>
    <row r="24" spans="1:32" ht="20.100000000000001" customHeight="1">
      <c r="A24" s="9" t="s">
        <v>21</v>
      </c>
      <c r="B24" s="6"/>
      <c r="C24" s="39">
        <v>0</v>
      </c>
      <c r="D24" s="45">
        <v>0</v>
      </c>
      <c r="E24" s="43">
        <v>0</v>
      </c>
      <c r="F24" s="47">
        <v>0</v>
      </c>
      <c r="G24" s="39">
        <v>0</v>
      </c>
      <c r="H24" s="45">
        <v>0</v>
      </c>
      <c r="I24" s="43">
        <v>1</v>
      </c>
      <c r="J24" s="45">
        <v>0</v>
      </c>
      <c r="K24" s="43">
        <v>2</v>
      </c>
      <c r="L24" s="45">
        <v>0</v>
      </c>
      <c r="M24" s="43">
        <v>3</v>
      </c>
      <c r="N24" s="45">
        <v>0</v>
      </c>
      <c r="O24" s="43">
        <v>0</v>
      </c>
      <c r="P24" s="45">
        <v>0</v>
      </c>
      <c r="Q24" s="43">
        <v>1</v>
      </c>
      <c r="R24" s="45">
        <v>0</v>
      </c>
      <c r="S24" s="43">
        <v>1</v>
      </c>
      <c r="T24" s="45">
        <v>0</v>
      </c>
      <c r="U24" s="43">
        <v>0</v>
      </c>
      <c r="V24" s="45">
        <v>0</v>
      </c>
      <c r="W24" s="43">
        <v>0</v>
      </c>
      <c r="X24" s="45">
        <v>0</v>
      </c>
      <c r="Y24" s="43">
        <v>0</v>
      </c>
      <c r="Z24" s="45">
        <v>0</v>
      </c>
      <c r="AA24" s="43">
        <v>0</v>
      </c>
      <c r="AB24" s="45">
        <v>0</v>
      </c>
      <c r="AC24" s="43">
        <v>2</v>
      </c>
      <c r="AD24" s="47">
        <v>0</v>
      </c>
      <c r="AE24" s="39">
        <v>2</v>
      </c>
      <c r="AF24" s="49">
        <v>0</v>
      </c>
    </row>
    <row r="25" spans="1:32" ht="20.100000000000001" customHeight="1">
      <c r="A25" s="13" t="s">
        <v>22</v>
      </c>
      <c r="B25" s="14"/>
      <c r="C25" s="39">
        <f>SUM(C5:C24)</f>
        <v>3</v>
      </c>
      <c r="D25" s="24">
        <f>D5</f>
        <v>0</v>
      </c>
      <c r="E25" s="39">
        <f>SUM(E5:E24)</f>
        <v>77</v>
      </c>
      <c r="F25" s="24">
        <f>F5</f>
        <v>23</v>
      </c>
      <c r="G25" s="39">
        <f>SUM(G5:G24)</f>
        <v>80</v>
      </c>
      <c r="H25" s="24">
        <f>H5</f>
        <v>23</v>
      </c>
      <c r="I25" s="39">
        <f>SUM(I5:I24)</f>
        <v>4</v>
      </c>
      <c r="J25" s="24">
        <f>J5</f>
        <v>0</v>
      </c>
      <c r="K25" s="39">
        <f>SUM(K5:K24)</f>
        <v>109</v>
      </c>
      <c r="L25" s="24">
        <f>L5</f>
        <v>40</v>
      </c>
      <c r="M25" s="39">
        <f>SUM(M5:M24)</f>
        <v>113</v>
      </c>
      <c r="N25" s="24">
        <f>N5</f>
        <v>40</v>
      </c>
      <c r="O25" s="39">
        <f>SUM(O5:O24)</f>
        <v>0</v>
      </c>
      <c r="P25" s="24">
        <f>P5</f>
        <v>0</v>
      </c>
      <c r="Q25" s="39">
        <f>SUM(Q5:Q24)</f>
        <v>116</v>
      </c>
      <c r="R25" s="24">
        <f>R5</f>
        <v>55</v>
      </c>
      <c r="S25" s="39">
        <f>SUM(S5:S24)</f>
        <v>116</v>
      </c>
      <c r="T25" s="24">
        <f>T5</f>
        <v>55</v>
      </c>
      <c r="U25" s="39">
        <f>SUM(U5:U24)</f>
        <v>1</v>
      </c>
      <c r="V25" s="24">
        <f>V5</f>
        <v>0</v>
      </c>
      <c r="W25" s="39">
        <f>SUM(W5:W24)</f>
        <v>103</v>
      </c>
      <c r="X25" s="24">
        <f>X5</f>
        <v>48</v>
      </c>
      <c r="Y25" s="39">
        <f>SUM(Y5:Y24)</f>
        <v>104</v>
      </c>
      <c r="Z25" s="24">
        <f>Z5</f>
        <v>48</v>
      </c>
      <c r="AA25" s="39">
        <f>SUM(AA5:AA24)</f>
        <v>1</v>
      </c>
      <c r="AB25" s="17">
        <f>AB5</f>
        <v>0</v>
      </c>
      <c r="AC25" s="43">
        <f>SUM(AC5:AC24)</f>
        <v>50</v>
      </c>
      <c r="AD25" s="24">
        <f>AD5</f>
        <v>31</v>
      </c>
      <c r="AE25" s="39">
        <f>SUM(AE5:AE24)</f>
        <v>51</v>
      </c>
      <c r="AF25" s="23">
        <f>AF5</f>
        <v>31</v>
      </c>
    </row>
    <row r="26" spans="1:32" ht="20.100000000000001" customHeight="1">
      <c r="A26" s="3" t="s">
        <v>23</v>
      </c>
    </row>
  </sheetData>
  <mergeCells count="17">
    <mergeCell ref="AA4:AB4"/>
    <mergeCell ref="AC4:AD4"/>
    <mergeCell ref="G4:H4"/>
    <mergeCell ref="AE4:AF4"/>
    <mergeCell ref="K4:L4"/>
    <mergeCell ref="M4:N4"/>
    <mergeCell ref="I4:J4"/>
    <mergeCell ref="O4:P4"/>
    <mergeCell ref="Q4:R4"/>
    <mergeCell ref="S4:T4"/>
    <mergeCell ref="B3:B4"/>
    <mergeCell ref="A3:A4"/>
    <mergeCell ref="E4:F4"/>
    <mergeCell ref="Y4:Z4"/>
    <mergeCell ref="C4:D4"/>
    <mergeCell ref="U4:V4"/>
    <mergeCell ref="W4:X4"/>
  </mergeCells>
  <phoneticPr fontId="5"/>
  <printOptions horizontalCentered="1"/>
  <pageMargins left="0.51181102362204722" right="0.51181102362204722" top="0.74803149606299213" bottom="0.70866141732283472" header="0.51181102362204722" footer="0.51181102362204722"/>
  <pageSetup paperSize="8" scale="85" pageOrder="overThenDown" orientation="landscape" horizontalDpi="4294967293" verticalDpi="300" r:id="rId1"/>
  <headerFooter alignWithMargins="0">
    <oddHeader xml:space="preserve">&amp;R&amp;"ＭＳ 明朝,標準"&amp;9 80-816-00    &amp;P頁&amp;"ＭＳ Ｐゴシック,標準"&amp;11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小林　弦太</dc:creator>
  <cp:lastModifiedBy>澤　源二</cp:lastModifiedBy>
  <cp:lastPrinted>2013-02-04T02:31:43Z</cp:lastPrinted>
  <dcterms:created xsi:type="dcterms:W3CDTF">1996-09-09T08:50:22Z</dcterms:created>
  <dcterms:modified xsi:type="dcterms:W3CDTF">2015-03-02T05:06:25Z</dcterms:modified>
</cp:coreProperties>
</file>