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15045" windowHeight="8790" tabRatio="540" activeTab="0"/>
  </bookViews>
  <sheets>
    <sheet name="署別" sheetId="1" r:id="rId1"/>
    <sheet name="事故型局" sheetId="2" r:id="rId2"/>
    <sheet name="事故型大津" sheetId="3" r:id="rId3"/>
    <sheet name="事故型彦根" sheetId="4" r:id="rId4"/>
    <sheet name="事故型東近江" sheetId="5" r:id="rId5"/>
    <sheet name="起因物局" sheetId="6" r:id="rId6"/>
    <sheet name="起因物大津" sheetId="7" r:id="rId7"/>
    <sheet name="起因物彦根" sheetId="8" r:id="rId8"/>
    <sheet name="起因物東近江" sheetId="9" r:id="rId9"/>
  </sheets>
  <externalReferences>
    <externalReference r:id="rId12"/>
  </externalReferences>
  <definedNames>
    <definedName name="_xlnm.Print_Area" localSheetId="5">'起因物局'!$A$1:$BA$38</definedName>
    <definedName name="_xlnm.Print_Area" localSheetId="6">'起因物大津'!$A$1:$BA$38</definedName>
    <definedName name="_xlnm.Print_Area" localSheetId="8">'起因物東近江'!$A$1:$BA$38</definedName>
    <definedName name="_xlnm.Print_Area" localSheetId="7">'起因物彦根'!$A$1:$BA$38</definedName>
    <definedName name="_xlnm.Print_Area" localSheetId="1">'事故型局'!$A$1:$AS$38</definedName>
    <definedName name="_xlnm.Print_Area" localSheetId="2">'事故型大津'!$A$1:$AS$38</definedName>
    <definedName name="_xlnm.Print_Area" localSheetId="4">'事故型東近江'!$A$1:$AS$38</definedName>
    <definedName name="_xlnm.Print_Area" localSheetId="3">'事故型彦根'!$A$1:$AS$38</definedName>
  </definedNames>
  <calcPr fullCalcOnLoad="1"/>
</workbook>
</file>

<file path=xl/sharedStrings.xml><?xml version="1.0" encoding="utf-8"?>
<sst xmlns="http://schemas.openxmlformats.org/spreadsheetml/2006/main" count="563" uniqueCount="122">
  <si>
    <t>計</t>
  </si>
  <si>
    <t>***  合   計  ***</t>
  </si>
  <si>
    <t>死亡災害発生状況</t>
  </si>
  <si>
    <t>建     設     業</t>
  </si>
  <si>
    <t>交   通   運   輸  事  業</t>
  </si>
  <si>
    <t>陸 上 貨 物 運 送 事 業</t>
  </si>
  <si>
    <t>貨    物    取    扱    業</t>
  </si>
  <si>
    <t>林                   業</t>
  </si>
  <si>
    <t>商                   業</t>
  </si>
  <si>
    <t>そ   の   他   の  事  業</t>
  </si>
  <si>
    <t>増減率</t>
  </si>
  <si>
    <t>（内  木造家屋建築工事業）</t>
  </si>
  <si>
    <t>東近江署</t>
  </si>
  <si>
    <t>転倒</t>
  </si>
  <si>
    <t>激突</t>
  </si>
  <si>
    <t>飛来・落下</t>
  </si>
  <si>
    <t>崩壊・倒壊</t>
  </si>
  <si>
    <t>激突され</t>
  </si>
  <si>
    <t>切れ・こすれ</t>
  </si>
  <si>
    <t>踏み抜き</t>
  </si>
  <si>
    <t>おぼれ</t>
  </si>
  <si>
    <t>高温・低温の物との接触</t>
  </si>
  <si>
    <t>有害物等との接触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</si>
  <si>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</si>
  <si>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</si>
  <si>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</si>
  <si>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</si>
  <si>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</si>
  <si>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</si>
  <si>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動作の反動・無理な動作</t>
  </si>
  <si>
    <t>その他</t>
  </si>
  <si>
    <t>分類不能</t>
  </si>
  <si>
    <t>***  合   計  ***</t>
  </si>
  <si>
    <t>墜落・転落</t>
  </si>
  <si>
    <t>はさまれ・巻き込まれ</t>
  </si>
  <si>
    <t>食料品製造業</t>
  </si>
  <si>
    <t>繊維工業</t>
  </si>
  <si>
    <t>衣服・その他の繊維製品製造業</t>
  </si>
  <si>
    <t>木材･木製品製造業</t>
  </si>
  <si>
    <t>家具･装備品製造業</t>
  </si>
  <si>
    <t>パルプ･紙･紙加工品製造業</t>
  </si>
  <si>
    <t>印刷･製本業</t>
  </si>
  <si>
    <t>化学工業</t>
  </si>
  <si>
    <t>窯業土石製品製造業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</si>
  <si>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</si>
  <si>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</si>
  <si>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</si>
  <si>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</si>
  <si>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</si>
  <si>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</si>
  <si>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電気･ガス･水道業</t>
  </si>
  <si>
    <t>その他の製造業</t>
  </si>
  <si>
    <t>［・・   製造業計   ・・］</t>
  </si>
  <si>
    <t>・・   鉱       業   ・・</t>
  </si>
  <si>
    <t>土木工事業</t>
  </si>
  <si>
    <t>建築工事業</t>
  </si>
  <si>
    <t>その他の建設業</t>
  </si>
  <si>
    <t>［・・   建設業計   ・・］</t>
  </si>
  <si>
    <t>道路旅客運送業･その他</t>
  </si>
  <si>
    <t>道路貨物運送業</t>
  </si>
  <si>
    <t>[・・ 運輸交通業計 ・・］</t>
  </si>
  <si>
    <t>・・   貨物取扱業   ・・</t>
  </si>
  <si>
    <t>・・   農       業   ・・</t>
  </si>
  <si>
    <t>・・   林       業   ・・</t>
  </si>
  <si>
    <t>・・   水産･畜産業   ・・</t>
  </si>
  <si>
    <t>その他の事業</t>
  </si>
  <si>
    <t xml:space="preserve">   （内  清掃業）</t>
  </si>
  <si>
    <t xml:space="preserve">   （内  商  業）</t>
  </si>
  <si>
    <t>事故の型</t>
  </si>
  <si>
    <t>業種</t>
  </si>
  <si>
    <t>原動機</t>
  </si>
  <si>
    <t>動力伝導機構</t>
  </si>
  <si>
    <t>木材加工用機械</t>
  </si>
  <si>
    <t>建設用機械</t>
  </si>
  <si>
    <t>金属加工用機械</t>
  </si>
  <si>
    <t>一般動力機械</t>
  </si>
  <si>
    <t>動力クレーン等</t>
  </si>
  <si>
    <t>動力運搬機</t>
  </si>
  <si>
    <t>乗物</t>
  </si>
  <si>
    <t>圧力容器</t>
  </si>
  <si>
    <t>化学設備</t>
  </si>
  <si>
    <t>溶接装置</t>
  </si>
  <si>
    <t>炉・窯等</t>
  </si>
  <si>
    <t>電気設備</t>
  </si>
  <si>
    <t>人力機械工具等</t>
  </si>
  <si>
    <t>用具</t>
  </si>
  <si>
    <t>その他の装置・設備</t>
  </si>
  <si>
    <t>危険物・有害物等</t>
  </si>
  <si>
    <t>材料</t>
  </si>
  <si>
    <t>荷</t>
  </si>
  <si>
    <t>環境等</t>
  </si>
  <si>
    <t>その他の起因物</t>
  </si>
  <si>
    <t>起因物なし</t>
  </si>
  <si>
    <t>起因物</t>
  </si>
  <si>
    <t>仮設物・構築物・建築物</t>
  </si>
  <si>
    <t>滋賀全体</t>
  </si>
  <si>
    <t>大津署</t>
  </si>
  <si>
    <t>彦根署</t>
  </si>
  <si>
    <t>本年</t>
  </si>
  <si>
    <t>前年同期</t>
  </si>
  <si>
    <t>増減</t>
  </si>
  <si>
    <t>その他製造業</t>
  </si>
  <si>
    <t>・・鉱業・・</t>
  </si>
  <si>
    <t>[・・  運輸交通業計   ・・］</t>
  </si>
  <si>
    <t>・・   農          業   ・・</t>
  </si>
  <si>
    <t>・・   林          業   ・・</t>
  </si>
  <si>
    <t xml:space="preserve">   （内  清掃業）</t>
  </si>
  <si>
    <t xml:space="preserve">   （内  商   業）</t>
  </si>
  <si>
    <t>全     産     業</t>
  </si>
  <si>
    <t>製     造     業</t>
  </si>
  <si>
    <t>鉱                   業</t>
  </si>
  <si>
    <t>様式１  業種別・署別労働災害発生状況     （労働者死傷病報告に基づく）  （休業4日以上）   発生期間  平成22年1月1日 ～ 平成22年12月31日   平成23年3月末現在【確定】    滋賀労働局</t>
  </si>
  <si>
    <t>様式2  業種別・事故の型別労働災害発生状況 （労働者死傷病報告に基づく）（休業4日以上）発生期間  平成22年1月1日～平成22年12月31日  平成23年3月末日現在【確定】滋 賀 労 働 局</t>
  </si>
  <si>
    <t>墜落・転落</t>
  </si>
  <si>
    <t>はさまれ・巻き込まれ</t>
  </si>
  <si>
    <t>様式2  業種別・事故の型別労働災害発生状況（労働者死傷病報告に基づく)(休業4日以上）発生期間 平成22年1月1日～平成22年12月31日  平成23年3月末日現在 【確定】大津労働基準監督署</t>
  </si>
  <si>
    <t>様式2  業種別・事故の型別労働災害発生状況（労働者死傷病報告に基づく)(休業4日以上）発生期間 平成22年1月1日～平成22年12月31日  平成23年3月末日現在【確定】彦根労働基準監督署</t>
  </si>
  <si>
    <t>様式2  業種別・事故の型別労働災害発生状況（労働者死傷病報告に基づく)(休業4日以上）発生期間 平成22年1月1日～平成22年12月31日 平成23年3月末日現在【確定】東近江労働基準監督署</t>
  </si>
  <si>
    <t>様式3   業種別・起因物別労働災害発生状況 （労働者死傷病報告に基づく）（休業4日以上）発生期間 平成22年1月1日～平成22年12月31日  平成23年3月末日現在【確定】滋 賀 労 働 局</t>
  </si>
  <si>
    <t>様式3   業種別・起因物別労働災害発生状況 (労働者死傷病報告に基づく)(休業4日以上）発生期間 平成22年1月1日～平成22年12月31日  平成23年3月末日現在【確定】大津労働基準監督署</t>
  </si>
  <si>
    <t>様式3   業種別・起因物別労働災害発生状況 (労働者死傷病報告に基づく)(休業4日以上）発生期間 平成22年1月1日～平成22年12月31日  平成23年3月末日現在【確定】彦根労働基準監督署</t>
  </si>
  <si>
    <t>様式3   業種別・起因物別労働災害発生状況 (労働者死傷病報告に基づく)(休業4日以上）発生期間 平成22年1月1日～平成22年12月31日  平成23年3月末日現在【確定】東近江労働基準監督署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</si>
</sst>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△&quot;\ #,##0;&quot;▲&quot;\ #,##0"/>
    <numFmt numFmtId="178" formatCode="0_ "/>
    <numFmt numFmtId="179" formatCode="\(0\)"/>
    <numFmt numFmtId="180" formatCode="0_);[Red]\(0\)"/>
    <numFmt numFmtId="181" formatCode="[$-411]ggg\ e&quot;年 業種別署別労働災害発生状況（&quot;m&quot;月分）&quot;"/>
    <numFmt numFmtId="182" formatCode="[$-411]&quot;業種別署別労働災害発生状況（&quot;ggg\ e&quot;年）&quot;"/>
    <numFmt numFmtId="183" formatCode="0.0"/>
    <numFmt numFmtId="184" formatCode="&quot;+&quot;\ #,##0;&quot;-&quot;\ #,##0;&quot;±&quot;0"/>
    <numFmt numFmtId="185" formatCode="&quot;+&quot;\ #,##0.0;&quot;-&quot;\ #,##0.0;&quot;±&quot;0"/>
    <numFmt numFmtId="186" formatCode="[$-411]ggg\ e&quot;年 業種別署別労働災害発生状況（&quot;m&quot;月末累計）&quot;"/>
    <numFmt numFmtId="187" formatCode="[$-411]ggge&quot;年&quot;m&quot;月集計&quot;"/>
    <numFmt numFmtId="188" formatCode="0.0%"/>
    <numFmt numFmtId="189" formatCode=";;;"/>
    <numFmt numFmtId="190" formatCode="[$-411]ggg\ e&quot;年 業種別事故型別労働災害発生状況（&quot;m&quot;月分）&quot;"/>
    <numFmt numFmtId="191" formatCode="[$-411]&quot;業種別事故型別労働災害発生状況（&quot;ggg\ e&quot;年）&quot;"/>
    <numFmt numFmtId="192" formatCode="&quot;(&quot;#,##0&quot;)&quot;"/>
    <numFmt numFmtId="193" formatCode="[$-411]ggg\ e&quot;年 業種別事故型別労働災害発生状況（&quot;m&quot;月末累計）&quot;"/>
    <numFmt numFmtId="194" formatCode="[$-411]ggg\ e&quot;年 業種別起因物別労働災害発生状況（&quot;m&quot;月末の状況）&quot;"/>
    <numFmt numFmtId="195" formatCode="[$-411]&quot;業種別起因物別労働災害発生状況（&quot;ggg\ e&quot;年）&quot;"/>
    <numFmt numFmtId="196" formatCode="[$-411]ggg\ e&quot;年 業種別起因物別労働災害発生状況（&quot;m&quot;月末累計）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thin"/>
      <top style="dotted"/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 style="thin"/>
      <bottom style="dotted"/>
    </border>
    <border>
      <left style="dotted"/>
      <right style="thin"/>
      <top style="thin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uble"/>
      <right style="medium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double"/>
      <right style="medium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hair"/>
      <top style="dotted"/>
      <bottom style="double"/>
    </border>
    <border>
      <left style="hair"/>
      <right style="hair"/>
      <top style="dotted"/>
      <bottom style="double"/>
    </border>
    <border>
      <left style="double"/>
      <right style="medium"/>
      <top style="dotted"/>
      <bottom style="double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thin"/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hair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6" borderId="0" applyNumberFormat="0" applyBorder="0" applyAlignment="0" applyProtection="0"/>
  </cellStyleXfs>
  <cellXfs count="246">
    <xf numFmtId="0" fontId="0" fillId="0" borderId="0" xfId="0" applyAlignment="1">
      <alignment/>
    </xf>
    <xf numFmtId="184" fontId="5" fillId="0" borderId="1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9" fontId="3" fillId="0" borderId="11" xfId="0" applyNumberFormat="1" applyFont="1" applyBorder="1" applyAlignment="1">
      <alignment horizontal="right" vertical="center" shrinkToFit="1"/>
    </xf>
    <xf numFmtId="3" fontId="3" fillId="0" borderId="12" xfId="0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184" fontId="3" fillId="0" borderId="14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 shrinkToFit="1"/>
    </xf>
    <xf numFmtId="179" fontId="3" fillId="0" borderId="15" xfId="0" applyNumberFormat="1" applyFont="1" applyBorder="1" applyAlignment="1">
      <alignment horizontal="right" vertical="center" shrinkToFit="1"/>
    </xf>
    <xf numFmtId="3" fontId="3" fillId="0" borderId="16" xfId="0" applyNumberFormat="1" applyFont="1" applyBorder="1" applyAlignment="1">
      <alignment horizontal="right" vertical="center" shrinkToFit="1"/>
    </xf>
    <xf numFmtId="179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184" fontId="3" fillId="0" borderId="18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vertical="center" shrinkToFit="1"/>
    </xf>
    <xf numFmtId="179" fontId="3" fillId="0" borderId="19" xfId="0" applyNumberFormat="1" applyFont="1" applyBorder="1" applyAlignment="1">
      <alignment horizontal="right" vertical="center" shrinkToFit="1"/>
    </xf>
    <xf numFmtId="3" fontId="3" fillId="0" borderId="20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184" fontId="3" fillId="0" borderId="22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right" vertical="center" shrinkToFit="1"/>
    </xf>
    <xf numFmtId="3" fontId="3" fillId="0" borderId="25" xfId="0" applyNumberFormat="1" applyFont="1" applyBorder="1" applyAlignment="1">
      <alignment horizontal="right" vertical="center" shrinkToFit="1"/>
    </xf>
    <xf numFmtId="179" fontId="3" fillId="0" borderId="26" xfId="0" applyNumberFormat="1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184" fontId="3" fillId="0" borderId="27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vertical="center" shrinkToFit="1"/>
    </xf>
    <xf numFmtId="179" fontId="3" fillId="0" borderId="28" xfId="0" applyNumberFormat="1" applyFont="1" applyBorder="1" applyAlignment="1">
      <alignment horizontal="right" vertical="center" shrinkToFit="1"/>
    </xf>
    <xf numFmtId="3" fontId="3" fillId="0" borderId="29" xfId="0" applyNumberFormat="1" applyFont="1" applyBorder="1" applyAlignment="1">
      <alignment horizontal="right" vertical="center" shrinkToFit="1"/>
    </xf>
    <xf numFmtId="179" fontId="3" fillId="0" borderId="30" xfId="0" applyNumberFormat="1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184" fontId="3" fillId="0" borderId="31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179" fontId="3" fillId="0" borderId="32" xfId="0" applyNumberFormat="1" applyFont="1" applyBorder="1" applyAlignment="1">
      <alignment horizontal="right" vertical="center" shrinkToFit="1"/>
    </xf>
    <xf numFmtId="3" fontId="3" fillId="0" borderId="33" xfId="0" applyNumberFormat="1" applyFont="1" applyBorder="1" applyAlignment="1">
      <alignment horizontal="right" vertical="center" shrinkToFit="1"/>
    </xf>
    <xf numFmtId="179" fontId="3" fillId="0" borderId="34" xfId="0" applyNumberFormat="1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184" fontId="3" fillId="0" borderId="35" xfId="0" applyNumberFormat="1" applyFont="1" applyBorder="1" applyAlignment="1">
      <alignment horizontal="right" vertical="center" shrinkToFit="1"/>
    </xf>
    <xf numFmtId="0" fontId="5" fillId="0" borderId="36" xfId="0" applyFont="1" applyBorder="1" applyAlignment="1">
      <alignment horizontal="center" vertical="center" shrinkToFit="1"/>
    </xf>
    <xf numFmtId="179" fontId="5" fillId="0" borderId="36" xfId="0" applyNumberFormat="1" applyFont="1" applyBorder="1" applyAlignment="1">
      <alignment horizontal="right" vertical="center" shrinkToFit="1"/>
    </xf>
    <xf numFmtId="3" fontId="5" fillId="0" borderId="37" xfId="0" applyNumberFormat="1" applyFont="1" applyBorder="1" applyAlignment="1">
      <alignment horizontal="right" vertical="center" shrinkToFit="1"/>
    </xf>
    <xf numFmtId="179" fontId="5" fillId="0" borderId="38" xfId="0" applyNumberFormat="1" applyFont="1" applyBorder="1" applyAlignment="1">
      <alignment horizontal="right" vertical="center" shrinkToFit="1"/>
    </xf>
    <xf numFmtId="0" fontId="5" fillId="0" borderId="37" xfId="0" applyFont="1" applyBorder="1" applyAlignment="1">
      <alignment horizontal="right" vertical="center" shrinkToFit="1"/>
    </xf>
    <xf numFmtId="185" fontId="3" fillId="0" borderId="39" xfId="0" applyNumberFormat="1" applyFont="1" applyBorder="1" applyAlignment="1">
      <alignment horizontal="right" vertical="center" shrinkToFit="1"/>
    </xf>
    <xf numFmtId="185" fontId="3" fillId="0" borderId="4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184" fontId="3" fillId="0" borderId="41" xfId="0" applyNumberFormat="1" applyFont="1" applyBorder="1" applyAlignment="1">
      <alignment horizontal="right" vertical="center" shrinkToFit="1"/>
    </xf>
    <xf numFmtId="179" fontId="3" fillId="0" borderId="42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9" fontId="2" fillId="0" borderId="0" xfId="0" applyNumberFormat="1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distributed" textRotation="255" wrapText="1"/>
    </xf>
    <xf numFmtId="0" fontId="8" fillId="0" borderId="47" xfId="0" applyFont="1" applyBorder="1" applyAlignment="1">
      <alignment horizontal="center" vertical="distributed" textRotation="255" wrapText="1"/>
    </xf>
    <xf numFmtId="0" fontId="8" fillId="0" borderId="47" xfId="0" applyFont="1" applyBorder="1" applyAlignment="1">
      <alignment vertical="distributed" textRotation="255" wrapText="1"/>
    </xf>
    <xf numFmtId="0" fontId="8" fillId="0" borderId="48" xfId="0" applyFont="1" applyBorder="1" applyAlignment="1">
      <alignment horizontal="center" vertical="distributed" textRotation="255" wrapText="1"/>
    </xf>
    <xf numFmtId="0" fontId="8" fillId="0" borderId="0" xfId="0" applyFont="1" applyBorder="1" applyAlignment="1">
      <alignment horizontal="center" vertical="distributed" textRotation="255" wrapText="1"/>
    </xf>
    <xf numFmtId="0" fontId="9" fillId="0" borderId="0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5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7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7" fillId="0" borderId="53" xfId="0" applyFont="1" applyBorder="1" applyAlignment="1">
      <alignment horizontal="left"/>
    </xf>
    <xf numFmtId="0" fontId="7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185" fontId="0" fillId="0" borderId="61" xfId="0" applyNumberFormat="1" applyFont="1" applyBorder="1" applyAlignment="1">
      <alignment horizontal="right" vertical="center" shrinkToFit="1"/>
    </xf>
    <xf numFmtId="185" fontId="0" fillId="0" borderId="62" xfId="0" applyNumberFormat="1" applyFont="1" applyBorder="1" applyAlignment="1">
      <alignment horizontal="right" vertical="center" shrinkToFit="1"/>
    </xf>
    <xf numFmtId="185" fontId="0" fillId="0" borderId="63" xfId="0" applyNumberFormat="1" applyFont="1" applyBorder="1" applyAlignment="1">
      <alignment horizontal="right" vertical="center" shrinkToFit="1"/>
    </xf>
    <xf numFmtId="185" fontId="0" fillId="0" borderId="64" xfId="0" applyNumberFormat="1" applyFont="1" applyBorder="1" applyAlignment="1">
      <alignment horizontal="right" vertical="center" shrinkToFit="1"/>
    </xf>
    <xf numFmtId="185" fontId="0" fillId="0" borderId="65" xfId="0" applyNumberFormat="1" applyFont="1" applyBorder="1" applyAlignment="1">
      <alignment horizontal="right" vertical="center" shrinkToFit="1"/>
    </xf>
    <xf numFmtId="185" fontId="0" fillId="0" borderId="66" xfId="0" applyNumberFormat="1" applyFont="1" applyBorder="1" applyAlignment="1">
      <alignment horizontal="right" vertical="center" shrinkToFit="1"/>
    </xf>
    <xf numFmtId="185" fontId="0" fillId="0" borderId="67" xfId="0" applyNumberFormat="1" applyFont="1" applyBorder="1" applyAlignment="1">
      <alignment horizontal="right" vertical="center" shrinkToFit="1"/>
    </xf>
    <xf numFmtId="185" fontId="0" fillId="0" borderId="68" xfId="0" applyNumberFormat="1" applyFont="1" applyBorder="1" applyAlignment="1">
      <alignment horizontal="right" vertical="center" shrinkToFit="1"/>
    </xf>
    <xf numFmtId="185" fontId="0" fillId="0" borderId="69" xfId="0" applyNumberFormat="1" applyFont="1" applyBorder="1" applyAlignment="1">
      <alignment horizontal="right" vertical="center" shrinkToFit="1"/>
    </xf>
    <xf numFmtId="185" fontId="0" fillId="0" borderId="70" xfId="0" applyNumberFormat="1" applyFont="1" applyBorder="1" applyAlignment="1">
      <alignment horizontal="right" vertical="center" shrinkToFit="1"/>
    </xf>
    <xf numFmtId="179" fontId="3" fillId="0" borderId="21" xfId="0" applyNumberFormat="1" applyFont="1" applyFill="1" applyBorder="1" applyAlignment="1">
      <alignment horizontal="right" vertical="center" shrinkToFit="1"/>
    </xf>
    <xf numFmtId="179" fontId="3" fillId="0" borderId="26" xfId="0" applyNumberFormat="1" applyFont="1" applyFill="1" applyBorder="1" applyAlignment="1">
      <alignment horizontal="right" vertical="center" shrinkToFit="1"/>
    </xf>
    <xf numFmtId="185" fontId="0" fillId="0" borderId="71" xfId="0" applyNumberFormat="1" applyFont="1" applyBorder="1" applyAlignment="1">
      <alignment horizontal="right" vertical="center" shrinkToFit="1"/>
    </xf>
    <xf numFmtId="185" fontId="0" fillId="0" borderId="72" xfId="0" applyNumberFormat="1" applyFont="1" applyBorder="1" applyAlignment="1">
      <alignment horizontal="right" vertical="center" shrinkToFit="1"/>
    </xf>
    <xf numFmtId="179" fontId="5" fillId="0" borderId="38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73" xfId="0" applyFont="1" applyBorder="1" applyAlignment="1">
      <alignment horizontal="right" vertical="center" shrinkToFit="1"/>
    </xf>
    <xf numFmtId="185" fontId="0" fillId="0" borderId="74" xfId="0" applyNumberFormat="1" applyFont="1" applyBorder="1" applyAlignment="1">
      <alignment horizontal="right" vertical="center" shrinkToFit="1"/>
    </xf>
    <xf numFmtId="0" fontId="10" fillId="0" borderId="0" xfId="60" applyFont="1" applyBorder="1">
      <alignment/>
      <protection/>
    </xf>
    <xf numFmtId="3" fontId="8" fillId="0" borderId="75" xfId="60" applyNumberFormat="1" applyFont="1" applyBorder="1" applyAlignment="1">
      <alignment horizontal="right" vertical="center"/>
      <protection/>
    </xf>
    <xf numFmtId="3" fontId="8" fillId="0" borderId="76" xfId="60" applyNumberFormat="1" applyFont="1" applyBorder="1" applyAlignment="1">
      <alignment horizontal="right" vertical="center"/>
      <protection/>
    </xf>
    <xf numFmtId="3" fontId="8" fillId="0" borderId="77" xfId="60" applyNumberFormat="1" applyFont="1" applyBorder="1" applyAlignment="1">
      <alignment horizontal="right" vertical="center"/>
      <protection/>
    </xf>
    <xf numFmtId="3" fontId="7" fillId="0" borderId="78" xfId="60" applyNumberFormat="1" applyFont="1" applyBorder="1" applyAlignment="1">
      <alignment horizontal="right" vertical="center"/>
      <protection/>
    </xf>
    <xf numFmtId="3" fontId="8" fillId="0" borderId="79" xfId="60" applyNumberFormat="1" applyFont="1" applyBorder="1" applyAlignment="1">
      <alignment horizontal="right" vertical="center"/>
      <protection/>
    </xf>
    <xf numFmtId="3" fontId="8" fillId="0" borderId="80" xfId="60" applyNumberFormat="1" applyFont="1" applyBorder="1" applyAlignment="1">
      <alignment horizontal="right" vertical="center"/>
      <protection/>
    </xf>
    <xf numFmtId="3" fontId="8" fillId="0" borderId="81" xfId="60" applyNumberFormat="1" applyFont="1" applyBorder="1" applyAlignment="1">
      <alignment horizontal="right" vertical="center"/>
      <protection/>
    </xf>
    <xf numFmtId="3" fontId="7" fillId="0" borderId="82" xfId="60" applyNumberFormat="1" applyFont="1" applyBorder="1" applyAlignment="1">
      <alignment horizontal="right" vertical="center"/>
      <protection/>
    </xf>
    <xf numFmtId="3" fontId="8" fillId="0" borderId="83" xfId="60" applyNumberFormat="1" applyFont="1" applyBorder="1" applyAlignment="1">
      <alignment horizontal="right" vertical="center"/>
      <protection/>
    </xf>
    <xf numFmtId="3" fontId="8" fillId="0" borderId="84" xfId="60" applyNumberFormat="1" applyFont="1" applyBorder="1" applyAlignment="1">
      <alignment horizontal="right" vertical="center"/>
      <protection/>
    </xf>
    <xf numFmtId="3" fontId="7" fillId="0" borderId="85" xfId="60" applyNumberFormat="1" applyFont="1" applyBorder="1" applyAlignment="1">
      <alignment horizontal="right" vertical="center"/>
      <protection/>
    </xf>
    <xf numFmtId="3" fontId="8" fillId="0" borderId="86" xfId="60" applyNumberFormat="1" applyFont="1" applyBorder="1" applyAlignment="1">
      <alignment horizontal="right" vertical="center"/>
      <protection/>
    </xf>
    <xf numFmtId="3" fontId="8" fillId="0" borderId="87" xfId="60" applyNumberFormat="1" applyFont="1" applyBorder="1" applyAlignment="1">
      <alignment horizontal="right" vertical="center"/>
      <protection/>
    </xf>
    <xf numFmtId="3" fontId="8" fillId="0" borderId="88" xfId="60" applyNumberFormat="1" applyFont="1" applyBorder="1" applyAlignment="1">
      <alignment horizontal="right" vertical="center"/>
      <protection/>
    </xf>
    <xf numFmtId="3" fontId="7" fillId="0" borderId="89" xfId="60" applyNumberFormat="1" applyFont="1" applyBorder="1" applyAlignment="1">
      <alignment horizontal="right" vertical="center"/>
      <protection/>
    </xf>
    <xf numFmtId="3" fontId="8" fillId="0" borderId="90" xfId="60" applyNumberFormat="1" applyFont="1" applyBorder="1" applyAlignment="1">
      <alignment horizontal="right" vertical="center"/>
      <protection/>
    </xf>
    <xf numFmtId="3" fontId="8" fillId="0" borderId="91" xfId="60" applyNumberFormat="1" applyFont="1" applyBorder="1" applyAlignment="1">
      <alignment horizontal="right" vertical="center"/>
      <protection/>
    </xf>
    <xf numFmtId="3" fontId="7" fillId="0" borderId="92" xfId="60" applyNumberFormat="1" applyFont="1" applyBorder="1" applyAlignment="1">
      <alignment horizontal="right" vertical="center"/>
      <protection/>
    </xf>
    <xf numFmtId="3" fontId="8" fillId="0" borderId="93" xfId="60" applyNumberFormat="1" applyFont="1" applyBorder="1" applyAlignment="1">
      <alignment horizontal="right" vertical="center"/>
      <protection/>
    </xf>
    <xf numFmtId="3" fontId="8" fillId="0" borderId="94" xfId="60" applyNumberFormat="1" applyFont="1" applyBorder="1" applyAlignment="1">
      <alignment horizontal="right" vertical="center"/>
      <protection/>
    </xf>
    <xf numFmtId="3" fontId="7" fillId="0" borderId="95" xfId="60" applyNumberFormat="1" applyFont="1" applyBorder="1" applyAlignment="1">
      <alignment horizontal="right" vertical="center"/>
      <protection/>
    </xf>
    <xf numFmtId="3" fontId="7" fillId="0" borderId="96" xfId="60" applyNumberFormat="1" applyFont="1" applyBorder="1" applyAlignment="1">
      <alignment horizontal="right" vertical="center"/>
      <protection/>
    </xf>
    <xf numFmtId="3" fontId="7" fillId="0" borderId="97" xfId="60" applyNumberFormat="1" applyFont="1" applyBorder="1" applyAlignment="1">
      <alignment horizontal="right" vertical="center"/>
      <protection/>
    </xf>
    <xf numFmtId="3" fontId="7" fillId="0" borderId="98" xfId="60" applyNumberFormat="1" applyFont="1" applyBorder="1" applyAlignment="1">
      <alignment horizontal="right" vertical="center"/>
      <protection/>
    </xf>
    <xf numFmtId="3" fontId="7" fillId="0" borderId="99" xfId="60" applyNumberFormat="1" applyFont="1" applyBorder="1" applyAlignment="1">
      <alignment horizontal="right" vertical="center"/>
      <protection/>
    </xf>
    <xf numFmtId="3" fontId="8" fillId="0" borderId="100" xfId="60" applyNumberFormat="1" applyFont="1" applyBorder="1" applyAlignment="1">
      <alignment horizontal="right" vertical="center"/>
      <protection/>
    </xf>
    <xf numFmtId="3" fontId="8" fillId="0" borderId="31" xfId="60" applyNumberFormat="1" applyFont="1" applyBorder="1" applyAlignment="1">
      <alignment horizontal="right" vertical="center"/>
      <protection/>
    </xf>
    <xf numFmtId="3" fontId="8" fillId="0" borderId="101" xfId="60" applyNumberFormat="1" applyFont="1" applyBorder="1" applyAlignment="1">
      <alignment horizontal="right" vertical="center"/>
      <protection/>
    </xf>
    <xf numFmtId="3" fontId="8" fillId="0" borderId="18" xfId="60" applyNumberFormat="1" applyFont="1" applyBorder="1" applyAlignment="1">
      <alignment horizontal="right" vertical="center"/>
      <protection/>
    </xf>
    <xf numFmtId="3" fontId="8" fillId="0" borderId="102" xfId="60" applyNumberFormat="1" applyFont="1" applyBorder="1" applyAlignment="1">
      <alignment horizontal="right" vertical="center"/>
      <protection/>
    </xf>
    <xf numFmtId="3" fontId="8" fillId="0" borderId="22" xfId="60" applyNumberFormat="1" applyFont="1" applyBorder="1" applyAlignment="1">
      <alignment horizontal="right" vertical="center"/>
      <protection/>
    </xf>
    <xf numFmtId="3" fontId="8" fillId="0" borderId="103" xfId="60" applyNumberFormat="1" applyFont="1" applyBorder="1" applyAlignment="1">
      <alignment horizontal="right" vertical="center"/>
      <protection/>
    </xf>
    <xf numFmtId="3" fontId="8" fillId="0" borderId="42" xfId="60" applyNumberFormat="1" applyFont="1" applyBorder="1" applyAlignment="1">
      <alignment horizontal="right" vertical="center"/>
      <protection/>
    </xf>
    <xf numFmtId="3" fontId="8" fillId="0" borderId="104" xfId="60" applyNumberFormat="1" applyFont="1" applyBorder="1" applyAlignment="1">
      <alignment horizontal="right" vertical="center"/>
      <protection/>
    </xf>
    <xf numFmtId="3" fontId="8" fillId="0" borderId="41" xfId="60" applyNumberFormat="1" applyFont="1" applyBorder="1" applyAlignment="1">
      <alignment horizontal="right" vertical="center"/>
      <protection/>
    </xf>
    <xf numFmtId="3" fontId="8" fillId="0" borderId="105" xfId="60" applyNumberFormat="1" applyFont="1" applyBorder="1" applyAlignment="1">
      <alignment horizontal="right" vertical="center"/>
      <protection/>
    </xf>
    <xf numFmtId="3" fontId="8" fillId="0" borderId="106" xfId="60" applyNumberFormat="1" applyFont="1" applyBorder="1" applyAlignment="1">
      <alignment horizontal="right" vertical="center"/>
      <protection/>
    </xf>
    <xf numFmtId="3" fontId="7" fillId="0" borderId="107" xfId="60" applyNumberFormat="1" applyFont="1" applyBorder="1" applyAlignment="1">
      <alignment horizontal="right" vertical="center"/>
      <protection/>
    </xf>
    <xf numFmtId="3" fontId="7" fillId="0" borderId="108" xfId="60" applyNumberFormat="1" applyFont="1" applyBorder="1" applyAlignment="1">
      <alignment horizontal="right" vertical="center"/>
      <protection/>
    </xf>
    <xf numFmtId="0" fontId="7" fillId="0" borderId="109" xfId="0" applyFont="1" applyBorder="1" applyAlignment="1">
      <alignment vertical="center"/>
    </xf>
    <xf numFmtId="3" fontId="8" fillId="0" borderId="110" xfId="60" applyNumberFormat="1" applyFont="1" applyBorder="1" applyAlignment="1">
      <alignment horizontal="right" vertical="center"/>
      <protection/>
    </xf>
    <xf numFmtId="3" fontId="8" fillId="0" borderId="111" xfId="60" applyNumberFormat="1" applyFont="1" applyBorder="1" applyAlignment="1">
      <alignment horizontal="right" vertical="center"/>
      <protection/>
    </xf>
    <xf numFmtId="3" fontId="7" fillId="0" borderId="112" xfId="60" applyNumberFormat="1" applyFont="1" applyBorder="1" applyAlignment="1">
      <alignment horizontal="right" vertical="center"/>
      <protection/>
    </xf>
    <xf numFmtId="3" fontId="7" fillId="0" borderId="113" xfId="60" applyNumberFormat="1" applyFont="1" applyBorder="1" applyAlignment="1">
      <alignment horizontal="right" vertical="center"/>
      <protection/>
    </xf>
    <xf numFmtId="0" fontId="7" fillId="0" borderId="0" xfId="0" applyNumberFormat="1" applyFont="1" applyBorder="1" applyAlignment="1">
      <alignment horizontal="right" vertical="center"/>
    </xf>
    <xf numFmtId="0" fontId="7" fillId="0" borderId="114" xfId="0" applyFont="1" applyBorder="1" applyAlignment="1">
      <alignment vertical="center"/>
    </xf>
    <xf numFmtId="3" fontId="8" fillId="0" borderId="115" xfId="60" applyNumberFormat="1" applyFont="1" applyBorder="1" applyAlignment="1">
      <alignment horizontal="right" vertical="center"/>
      <protection/>
    </xf>
    <xf numFmtId="3" fontId="8" fillId="0" borderId="116" xfId="60" applyNumberFormat="1" applyFont="1" applyBorder="1" applyAlignment="1">
      <alignment horizontal="right" vertical="center"/>
      <protection/>
    </xf>
    <xf numFmtId="3" fontId="7" fillId="0" borderId="117" xfId="60" applyNumberFormat="1" applyFont="1" applyBorder="1" applyAlignment="1">
      <alignment horizontal="right" vertical="center"/>
      <protection/>
    </xf>
    <xf numFmtId="3" fontId="7" fillId="0" borderId="118" xfId="60" applyNumberFormat="1" applyFont="1" applyBorder="1" applyAlignment="1">
      <alignment horizontal="right" vertical="center"/>
      <protection/>
    </xf>
    <xf numFmtId="0" fontId="7" fillId="0" borderId="119" xfId="0" applyFont="1" applyBorder="1" applyAlignment="1">
      <alignment vertical="center"/>
    </xf>
    <xf numFmtId="3" fontId="8" fillId="0" borderId="120" xfId="60" applyNumberFormat="1" applyFont="1" applyBorder="1" applyAlignment="1">
      <alignment horizontal="right" vertical="center"/>
      <protection/>
    </xf>
    <xf numFmtId="3" fontId="8" fillId="0" borderId="121" xfId="60" applyNumberFormat="1" applyFont="1" applyBorder="1" applyAlignment="1">
      <alignment horizontal="right" vertical="center"/>
      <protection/>
    </xf>
    <xf numFmtId="3" fontId="7" fillId="0" borderId="122" xfId="60" applyNumberFormat="1" applyFont="1" applyBorder="1" applyAlignment="1">
      <alignment horizontal="right" vertical="center"/>
      <protection/>
    </xf>
    <xf numFmtId="3" fontId="7" fillId="0" borderId="123" xfId="60" applyNumberFormat="1" applyFont="1" applyBorder="1" applyAlignment="1">
      <alignment horizontal="right" vertical="center"/>
      <protection/>
    </xf>
    <xf numFmtId="179" fontId="3" fillId="0" borderId="124" xfId="0" applyNumberFormat="1" applyFont="1" applyBorder="1" applyAlignment="1">
      <alignment horizontal="center" vertical="center" shrinkToFit="1"/>
    </xf>
    <xf numFmtId="179" fontId="3" fillId="0" borderId="125" xfId="0" applyNumberFormat="1" applyFont="1" applyBorder="1" applyAlignment="1">
      <alignment horizontal="center" vertical="center" shrinkToFit="1"/>
    </xf>
    <xf numFmtId="3" fontId="7" fillId="0" borderId="88" xfId="60" applyNumberFormat="1" applyFont="1" applyBorder="1" applyAlignment="1">
      <alignment horizontal="right" vertical="center"/>
      <protection/>
    </xf>
    <xf numFmtId="0" fontId="7" fillId="0" borderId="126" xfId="0" applyFont="1" applyBorder="1" applyAlignment="1">
      <alignment vertical="center"/>
    </xf>
    <xf numFmtId="3" fontId="8" fillId="0" borderId="127" xfId="60" applyNumberFormat="1" applyFont="1" applyBorder="1" applyAlignment="1">
      <alignment horizontal="right" vertical="center"/>
      <protection/>
    </xf>
    <xf numFmtId="3" fontId="8" fillId="0" borderId="128" xfId="60" applyNumberFormat="1" applyFont="1" applyBorder="1" applyAlignment="1">
      <alignment horizontal="right" vertical="center"/>
      <protection/>
    </xf>
    <xf numFmtId="3" fontId="7" fillId="0" borderId="129" xfId="60" applyNumberFormat="1" applyFont="1" applyBorder="1" applyAlignment="1">
      <alignment horizontal="right" vertical="center"/>
      <protection/>
    </xf>
    <xf numFmtId="3" fontId="7" fillId="0" borderId="130" xfId="60" applyNumberFormat="1" applyFont="1" applyBorder="1" applyAlignment="1">
      <alignment horizontal="right" vertical="center"/>
      <protection/>
    </xf>
    <xf numFmtId="0" fontId="7" fillId="0" borderId="126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3" fontId="8" fillId="0" borderId="117" xfId="60" applyNumberFormat="1" applyFont="1" applyBorder="1" applyAlignment="1">
      <alignment horizontal="right" vertical="center"/>
      <protection/>
    </xf>
    <xf numFmtId="3" fontId="7" fillId="0" borderId="118" xfId="60" applyNumberFormat="1" applyFont="1" applyFill="1" applyBorder="1" applyAlignment="1">
      <alignment horizontal="right" vertical="center"/>
      <protection/>
    </xf>
    <xf numFmtId="3" fontId="7" fillId="0" borderId="123" xfId="60" applyNumberFormat="1" applyFont="1" applyFill="1" applyBorder="1" applyAlignment="1">
      <alignment horizontal="right" vertical="center"/>
      <protection/>
    </xf>
    <xf numFmtId="0" fontId="7" fillId="0" borderId="55" xfId="0" applyFont="1" applyBorder="1" applyAlignment="1">
      <alignment horizontal="center" vertical="center"/>
    </xf>
    <xf numFmtId="3" fontId="7" fillId="0" borderId="131" xfId="60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3" fontId="8" fillId="0" borderId="112" xfId="60" applyNumberFormat="1" applyFont="1" applyBorder="1" applyAlignment="1">
      <alignment horizontal="right" vertical="center"/>
      <protection/>
    </xf>
    <xf numFmtId="0" fontId="8" fillId="0" borderId="114" xfId="0" applyFont="1" applyBorder="1" applyAlignment="1">
      <alignment vertical="center"/>
    </xf>
    <xf numFmtId="3" fontId="8" fillId="0" borderId="122" xfId="60" applyNumberFormat="1" applyFont="1" applyBorder="1" applyAlignment="1">
      <alignment horizontal="right" vertical="center"/>
      <protection/>
    </xf>
    <xf numFmtId="3" fontId="8" fillId="0" borderId="129" xfId="60" applyNumberFormat="1" applyFont="1" applyBorder="1" applyAlignment="1">
      <alignment horizontal="right" vertical="center"/>
      <protection/>
    </xf>
    <xf numFmtId="3" fontId="7" fillId="0" borderId="96" xfId="60" applyNumberFormat="1" applyFont="1" applyFill="1" applyBorder="1" applyAlignment="1">
      <alignment horizontal="right" vertical="center"/>
      <protection/>
    </xf>
    <xf numFmtId="179" fontId="3" fillId="0" borderId="132" xfId="0" applyNumberFormat="1" applyFont="1" applyBorder="1" applyAlignment="1">
      <alignment horizontal="center" vertical="center" shrinkToFit="1"/>
    </xf>
    <xf numFmtId="179" fontId="3" fillId="0" borderId="73" xfId="0" applyNumberFormat="1" applyFont="1" applyBorder="1" applyAlignment="1">
      <alignment horizontal="center" vertical="center" shrinkToFit="1"/>
    </xf>
    <xf numFmtId="179" fontId="3" fillId="0" borderId="133" xfId="0" applyNumberFormat="1" applyFont="1" applyBorder="1" applyAlignment="1">
      <alignment horizontal="center" vertical="center" shrinkToFit="1"/>
    </xf>
    <xf numFmtId="178" fontId="3" fillId="0" borderId="134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180" fontId="3" fillId="0" borderId="41" xfId="0" applyNumberFormat="1" applyFont="1" applyBorder="1" applyAlignment="1">
      <alignment horizontal="center" vertical="center" shrinkToFit="1"/>
    </xf>
    <xf numFmtId="180" fontId="3" fillId="0" borderId="135" xfId="0" applyNumberFormat="1" applyFont="1" applyBorder="1" applyAlignment="1">
      <alignment horizontal="center" vertical="center" shrinkToFit="1"/>
    </xf>
    <xf numFmtId="179" fontId="3" fillId="0" borderId="58" xfId="0" applyNumberFormat="1" applyFont="1" applyBorder="1" applyAlignment="1">
      <alignment horizontal="center" vertical="center" shrinkToFit="1"/>
    </xf>
    <xf numFmtId="179" fontId="3" fillId="0" borderId="136" xfId="0" applyNumberFormat="1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137" xfId="0" applyFont="1" applyBorder="1" applyAlignment="1">
      <alignment horizontal="center" vertical="center" shrinkToFit="1"/>
    </xf>
    <xf numFmtId="179" fontId="3" fillId="0" borderId="138" xfId="0" applyNumberFormat="1" applyFont="1" applyBorder="1" applyAlignment="1">
      <alignment horizontal="center" vertical="center" shrinkToFit="1"/>
    </xf>
    <xf numFmtId="180" fontId="3" fillId="0" borderId="18" xfId="0" applyNumberFormat="1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center" vertical="center" shrinkToFit="1"/>
    </xf>
    <xf numFmtId="179" fontId="3" fillId="0" borderId="139" xfId="0" applyNumberFormat="1" applyFont="1" applyBorder="1" applyAlignment="1">
      <alignment horizontal="center" vertical="center" shrinkToFit="1"/>
    </xf>
    <xf numFmtId="180" fontId="3" fillId="0" borderId="31" xfId="0" applyNumberFormat="1" applyFont="1" applyBorder="1" applyAlignment="1">
      <alignment horizontal="center" vertical="center" shrinkToFit="1"/>
    </xf>
    <xf numFmtId="180" fontId="3" fillId="0" borderId="29" xfId="0" applyNumberFormat="1" applyFont="1" applyBorder="1" applyAlignment="1">
      <alignment horizontal="center" vertical="center" shrinkToFit="1"/>
    </xf>
    <xf numFmtId="180" fontId="3" fillId="0" borderId="22" xfId="0" applyNumberFormat="1" applyFont="1" applyBorder="1" applyAlignment="1">
      <alignment horizontal="center" vertical="center" shrinkToFit="1"/>
    </xf>
    <xf numFmtId="180" fontId="3" fillId="0" borderId="20" xfId="0" applyNumberFormat="1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distributed" textRotation="255" wrapText="1"/>
    </xf>
    <xf numFmtId="0" fontId="8" fillId="0" borderId="47" xfId="0" applyFont="1" applyBorder="1" applyAlignment="1">
      <alignment/>
    </xf>
    <xf numFmtId="0" fontId="9" fillId="0" borderId="44" xfId="0" applyFont="1" applyBorder="1" applyAlignment="1">
      <alignment vertical="distributed" textRotation="255" wrapText="1"/>
    </xf>
    <xf numFmtId="0" fontId="8" fillId="0" borderId="140" xfId="0" applyFont="1" applyBorder="1" applyAlignment="1">
      <alignment horizontal="center" vertical="distributed" textRotation="255" wrapText="1"/>
    </xf>
    <xf numFmtId="0" fontId="8" fillId="0" borderId="141" xfId="0" applyFont="1" applyBorder="1" applyAlignment="1">
      <alignment horizontal="center" vertical="distributed" textRotation="255" wrapText="1"/>
    </xf>
    <xf numFmtId="0" fontId="8" fillId="0" borderId="47" xfId="0" applyFont="1" applyBorder="1" applyAlignment="1">
      <alignment horizontal="center" vertical="distributed" textRotation="255" wrapText="1"/>
    </xf>
    <xf numFmtId="0" fontId="8" fillId="0" borderId="47" xfId="0" applyFont="1" applyBorder="1" applyAlignment="1">
      <alignment horizontal="center"/>
    </xf>
    <xf numFmtId="0" fontId="7" fillId="0" borderId="142" xfId="0" applyFont="1" applyBorder="1" applyAlignment="1">
      <alignment horizontal="center" vertical="distributed" textRotation="255" wrapText="1"/>
    </xf>
    <xf numFmtId="0" fontId="7" fillId="0" borderId="143" xfId="0" applyFont="1" applyBorder="1" applyAlignment="1">
      <alignment/>
    </xf>
    <xf numFmtId="0" fontId="9" fillId="0" borderId="44" xfId="0" applyFont="1" applyBorder="1" applyAlignment="1">
      <alignment horizontal="center" vertical="distributed" textRotation="255" wrapText="1"/>
    </xf>
    <xf numFmtId="0" fontId="8" fillId="0" borderId="45" xfId="0" applyFont="1" applyBorder="1" applyAlignment="1">
      <alignment horizontal="center" vertical="distributed" textRotation="255" wrapText="1"/>
    </xf>
    <xf numFmtId="0" fontId="8" fillId="0" borderId="48" xfId="0" applyFont="1" applyBorder="1" applyAlignment="1">
      <alignment horizontal="center"/>
    </xf>
    <xf numFmtId="0" fontId="7" fillId="0" borderId="14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44" xfId="0" applyFont="1" applyBorder="1" applyAlignment="1">
      <alignment vertical="distributed" textRotation="255" wrapText="1"/>
    </xf>
    <xf numFmtId="0" fontId="8" fillId="0" borderId="141" xfId="0" applyFont="1" applyBorder="1" applyAlignment="1">
      <alignment horizontal="center"/>
    </xf>
    <xf numFmtId="0" fontId="8" fillId="0" borderId="48" xfId="0" applyFont="1" applyBorder="1" applyAlignment="1">
      <alignment horizontal="center" vertical="distributed" textRotation="255" wrapText="1"/>
    </xf>
    <xf numFmtId="0" fontId="7" fillId="0" borderId="143" xfId="0" applyFont="1" applyBorder="1" applyAlignment="1">
      <alignment horizontal="center" vertical="distributed" textRotation="255" wrapText="1"/>
    </xf>
    <xf numFmtId="0" fontId="9" fillId="0" borderId="47" xfId="0" applyFont="1" applyBorder="1" applyAlignment="1">
      <alignment horizontal="center" vertical="distributed" textRotation="255" wrapText="1"/>
    </xf>
    <xf numFmtId="0" fontId="8" fillId="0" borderId="47" xfId="0" applyFont="1" applyBorder="1" applyAlignment="1">
      <alignment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L37000001\users37\2500_&#28363;&#36032;&#21172;&#20685;&#23616;&#12469;&#12502;\&#9679;&#23433;&#20840;&#34907;&#29983;&#35506;\&#21172;&#20685;&#28797;&#23475;&#32113;&#35336;&#38306;&#20418;&#65288;&#32113;&#35336;&#12399;&#12371;&#12398;&#20013;&#12395;&#20445;&#23384;&#12375;&#12390;&#12367;&#12384;&#12373;&#12356;&#65289;\&#27515;&#20663;&#30149;&#22577;&#21578;&#32113;&#35336;\&#27515;&#20663;&#30149;&#22577;&#21578;H22\&#32626;&#21029;\&#65320;221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表"/>
      <sheetName val="滋賀局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9"/>
  <sheetViews>
    <sheetView showZeros="0" tabSelected="1" showOutlineSymbols="0" view="pageBreakPreview" zoomScale="75" zoomScaleNormal="12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7" sqref="E17"/>
    </sheetView>
  </sheetViews>
  <sheetFormatPr defaultColWidth="9.00390625" defaultRowHeight="13.5"/>
  <cols>
    <col min="1" max="1" width="30.375" style="3" customWidth="1"/>
    <col min="2" max="2" width="4.25390625" style="57" customWidth="1"/>
    <col min="3" max="3" width="6.75390625" style="3" customWidth="1"/>
    <col min="4" max="4" width="4.25390625" style="57" customWidth="1"/>
    <col min="5" max="5" width="6.75390625" style="3" customWidth="1"/>
    <col min="6" max="6" width="5.625" style="3" customWidth="1"/>
    <col min="7" max="7" width="7.50390625" style="3" customWidth="1"/>
    <col min="8" max="8" width="4.125" style="57" customWidth="1"/>
    <col min="9" max="9" width="6.75390625" style="3" customWidth="1"/>
    <col min="10" max="10" width="4.125" style="57" customWidth="1"/>
    <col min="11" max="11" width="6.75390625" style="3" customWidth="1"/>
    <col min="12" max="12" width="5.625" style="3" customWidth="1"/>
    <col min="13" max="13" width="7.50390625" style="3" customWidth="1"/>
    <col min="14" max="14" width="4.125" style="57" customWidth="1"/>
    <col min="15" max="15" width="6.75390625" style="3" customWidth="1"/>
    <col min="16" max="16" width="4.125" style="57" customWidth="1"/>
    <col min="17" max="17" width="6.75390625" style="3" customWidth="1"/>
    <col min="18" max="18" width="5.625" style="3" customWidth="1"/>
    <col min="19" max="19" width="7.50390625" style="3" customWidth="1"/>
    <col min="20" max="20" width="4.125" style="57" customWidth="1"/>
    <col min="21" max="21" width="6.75390625" style="3" customWidth="1"/>
    <col min="22" max="22" width="4.125" style="57" customWidth="1"/>
    <col min="23" max="23" width="6.75390625" style="3" customWidth="1"/>
    <col min="24" max="24" width="5.625" style="3" customWidth="1"/>
    <col min="25" max="25" width="7.50390625" style="3" customWidth="1"/>
    <col min="26" max="16384" width="9.00390625" style="3" customWidth="1"/>
  </cols>
  <sheetData>
    <row r="1" spans="1:25" s="2" customFormat="1" ht="26.25" customHeight="1" thickBot="1">
      <c r="A1" s="211" t="s">
        <v>111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</row>
    <row r="2" spans="1:25" ht="17.25" customHeight="1">
      <c r="A2" s="216" t="s">
        <v>69</v>
      </c>
      <c r="B2" s="185" t="s">
        <v>95</v>
      </c>
      <c r="C2" s="207"/>
      <c r="D2" s="207"/>
      <c r="E2" s="207"/>
      <c r="F2" s="207"/>
      <c r="G2" s="208"/>
      <c r="H2" s="207" t="s">
        <v>96</v>
      </c>
      <c r="I2" s="207"/>
      <c r="J2" s="207"/>
      <c r="K2" s="207"/>
      <c r="L2" s="207"/>
      <c r="M2" s="218"/>
      <c r="N2" s="206" t="s">
        <v>97</v>
      </c>
      <c r="O2" s="207"/>
      <c r="P2" s="207"/>
      <c r="Q2" s="207"/>
      <c r="R2" s="207"/>
      <c r="S2" s="218"/>
      <c r="T2" s="206" t="s">
        <v>12</v>
      </c>
      <c r="U2" s="207"/>
      <c r="V2" s="207"/>
      <c r="W2" s="207"/>
      <c r="X2" s="207"/>
      <c r="Y2" s="208"/>
    </row>
    <row r="3" spans="1:25" s="4" customFormat="1" ht="17.25" customHeight="1" thickBot="1">
      <c r="A3" s="217"/>
      <c r="B3" s="186" t="s">
        <v>98</v>
      </c>
      <c r="C3" s="215"/>
      <c r="D3" s="214" t="s">
        <v>99</v>
      </c>
      <c r="E3" s="215"/>
      <c r="F3" s="107" t="s">
        <v>100</v>
      </c>
      <c r="G3" s="108" t="s">
        <v>10</v>
      </c>
      <c r="H3" s="221" t="s">
        <v>98</v>
      </c>
      <c r="I3" s="215"/>
      <c r="J3" s="214" t="s">
        <v>99</v>
      </c>
      <c r="K3" s="215"/>
      <c r="L3" s="107" t="s">
        <v>100</v>
      </c>
      <c r="M3" s="109" t="s">
        <v>10</v>
      </c>
      <c r="N3" s="214" t="s">
        <v>98</v>
      </c>
      <c r="O3" s="215"/>
      <c r="P3" s="214" t="s">
        <v>99</v>
      </c>
      <c r="Q3" s="215"/>
      <c r="R3" s="107" t="s">
        <v>100</v>
      </c>
      <c r="S3" s="109" t="s">
        <v>10</v>
      </c>
      <c r="T3" s="214" t="s">
        <v>98</v>
      </c>
      <c r="U3" s="215"/>
      <c r="V3" s="214" t="s">
        <v>99</v>
      </c>
      <c r="W3" s="215"/>
      <c r="X3" s="107" t="s">
        <v>100</v>
      </c>
      <c r="Y3" s="108" t="s">
        <v>10</v>
      </c>
    </row>
    <row r="4" spans="1:25" ht="17.25" customHeight="1">
      <c r="A4" s="5" t="s">
        <v>35</v>
      </c>
      <c r="B4" s="6">
        <v>0</v>
      </c>
      <c r="C4" s="7">
        <v>64</v>
      </c>
      <c r="D4" s="8">
        <v>0</v>
      </c>
      <c r="E4" s="9">
        <v>58</v>
      </c>
      <c r="F4" s="10">
        <f aca="true" t="shared" si="0" ref="F4:F38">C4-E4</f>
        <v>6</v>
      </c>
      <c r="G4" s="110">
        <f aca="true" t="shared" si="1" ref="G4:G38">IF(F4=0,"±0",IF(E4=0,F4*100,F4/E4*100))</f>
        <v>10.344827586206897</v>
      </c>
      <c r="H4" s="8">
        <v>0</v>
      </c>
      <c r="I4" s="7">
        <v>36</v>
      </c>
      <c r="J4" s="8">
        <v>0</v>
      </c>
      <c r="K4" s="9">
        <v>29</v>
      </c>
      <c r="L4" s="10">
        <f aca="true" t="shared" si="2" ref="L4:L38">I4-K4</f>
        <v>7</v>
      </c>
      <c r="M4" s="111">
        <f aca="true" t="shared" si="3" ref="M4:M38">IF(L4=0,"±0",IF(K4=0,L4*100,L4/K4*100))</f>
        <v>24.137931034482758</v>
      </c>
      <c r="N4" s="8">
        <v>0</v>
      </c>
      <c r="O4" s="7">
        <v>13</v>
      </c>
      <c r="P4" s="8">
        <v>0</v>
      </c>
      <c r="Q4" s="9">
        <v>11</v>
      </c>
      <c r="R4" s="10">
        <f aca="true" t="shared" si="4" ref="R4:R37">O4-Q4</f>
        <v>2</v>
      </c>
      <c r="S4" s="111">
        <f aca="true" t="shared" si="5" ref="S4:S38">IF(R4=0,"±0",IF(Q4=0,R4*100,R4/Q4*100))</f>
        <v>18.181818181818183</v>
      </c>
      <c r="T4" s="8">
        <v>0</v>
      </c>
      <c r="U4" s="7">
        <v>15</v>
      </c>
      <c r="V4" s="8">
        <v>0</v>
      </c>
      <c r="W4" s="9">
        <v>18</v>
      </c>
      <c r="X4" s="10">
        <f aca="true" t="shared" si="6" ref="X4:X38">U4-W4</f>
        <v>-3</v>
      </c>
      <c r="Y4" s="110">
        <f aca="true" t="shared" si="7" ref="Y4:Y38">IF(X4=0,"±0",IF(W4=0,X4*100,X4/W4*100))</f>
        <v>-16.666666666666664</v>
      </c>
    </row>
    <row r="5" spans="1:25" ht="17.25" customHeight="1">
      <c r="A5" s="11" t="s">
        <v>36</v>
      </c>
      <c r="B5" s="12">
        <v>0</v>
      </c>
      <c r="C5" s="13">
        <v>11</v>
      </c>
      <c r="D5" s="14">
        <v>0</v>
      </c>
      <c r="E5" s="15">
        <v>10</v>
      </c>
      <c r="F5" s="16">
        <f t="shared" si="0"/>
        <v>1</v>
      </c>
      <c r="G5" s="112">
        <f t="shared" si="1"/>
        <v>10</v>
      </c>
      <c r="H5" s="14">
        <v>0</v>
      </c>
      <c r="I5" s="13">
        <v>6</v>
      </c>
      <c r="J5" s="14">
        <v>0</v>
      </c>
      <c r="K5" s="15">
        <v>7</v>
      </c>
      <c r="L5" s="16">
        <f t="shared" si="2"/>
        <v>-1</v>
      </c>
      <c r="M5" s="113">
        <f t="shared" si="3"/>
        <v>-14.285714285714285</v>
      </c>
      <c r="N5" s="14">
        <v>0</v>
      </c>
      <c r="O5" s="13">
        <v>4</v>
      </c>
      <c r="P5" s="14">
        <v>0</v>
      </c>
      <c r="Q5" s="15">
        <v>2</v>
      </c>
      <c r="R5" s="16">
        <f t="shared" si="4"/>
        <v>2</v>
      </c>
      <c r="S5" s="113">
        <f t="shared" si="5"/>
        <v>100</v>
      </c>
      <c r="T5" s="14">
        <v>0</v>
      </c>
      <c r="U5" s="13">
        <v>1</v>
      </c>
      <c r="V5" s="14">
        <v>0</v>
      </c>
      <c r="W5" s="15">
        <v>1</v>
      </c>
      <c r="X5" s="16">
        <f t="shared" si="6"/>
        <v>0</v>
      </c>
      <c r="Y5" s="112" t="str">
        <f t="shared" si="7"/>
        <v>±0</v>
      </c>
    </row>
    <row r="6" spans="1:25" ht="17.25" customHeight="1">
      <c r="A6" s="11" t="s">
        <v>37</v>
      </c>
      <c r="B6" s="12">
        <v>0</v>
      </c>
      <c r="C6" s="13">
        <v>4</v>
      </c>
      <c r="D6" s="14">
        <v>0</v>
      </c>
      <c r="E6" s="15">
        <v>5</v>
      </c>
      <c r="F6" s="16">
        <f t="shared" si="0"/>
        <v>-1</v>
      </c>
      <c r="G6" s="112">
        <f t="shared" si="1"/>
        <v>-20</v>
      </c>
      <c r="H6" s="14">
        <v>0</v>
      </c>
      <c r="I6" s="13">
        <v>2</v>
      </c>
      <c r="J6" s="14">
        <v>0</v>
      </c>
      <c r="K6" s="15">
        <v>1</v>
      </c>
      <c r="L6" s="16">
        <f t="shared" si="2"/>
        <v>1</v>
      </c>
      <c r="M6" s="113">
        <f t="shared" si="3"/>
        <v>100</v>
      </c>
      <c r="N6" s="14">
        <v>0</v>
      </c>
      <c r="O6" s="13">
        <v>1</v>
      </c>
      <c r="P6" s="14">
        <v>0</v>
      </c>
      <c r="Q6" s="15">
        <v>2</v>
      </c>
      <c r="R6" s="16">
        <f t="shared" si="4"/>
        <v>-1</v>
      </c>
      <c r="S6" s="113">
        <f t="shared" si="5"/>
        <v>-50</v>
      </c>
      <c r="T6" s="14">
        <v>0</v>
      </c>
      <c r="U6" s="13">
        <v>1</v>
      </c>
      <c r="V6" s="14">
        <v>0</v>
      </c>
      <c r="W6" s="15">
        <v>2</v>
      </c>
      <c r="X6" s="16">
        <f t="shared" si="6"/>
        <v>-1</v>
      </c>
      <c r="Y6" s="112">
        <f t="shared" si="7"/>
        <v>-50</v>
      </c>
    </row>
    <row r="7" spans="1:25" ht="17.25" customHeight="1">
      <c r="A7" s="11" t="s">
        <v>38</v>
      </c>
      <c r="B7" s="12">
        <v>0</v>
      </c>
      <c r="C7" s="13">
        <v>13</v>
      </c>
      <c r="D7" s="14">
        <v>0</v>
      </c>
      <c r="E7" s="15">
        <v>17</v>
      </c>
      <c r="F7" s="16">
        <f t="shared" si="0"/>
        <v>-4</v>
      </c>
      <c r="G7" s="112">
        <f t="shared" si="1"/>
        <v>-23.52941176470588</v>
      </c>
      <c r="H7" s="14">
        <v>0</v>
      </c>
      <c r="I7" s="13">
        <v>5</v>
      </c>
      <c r="J7" s="14">
        <v>0</v>
      </c>
      <c r="K7" s="15">
        <v>3</v>
      </c>
      <c r="L7" s="16">
        <f t="shared" si="2"/>
        <v>2</v>
      </c>
      <c r="M7" s="113">
        <f t="shared" si="3"/>
        <v>66.66666666666666</v>
      </c>
      <c r="N7" s="14">
        <v>0</v>
      </c>
      <c r="O7" s="13">
        <v>4</v>
      </c>
      <c r="P7" s="14">
        <v>0</v>
      </c>
      <c r="Q7" s="15">
        <v>10</v>
      </c>
      <c r="R7" s="16">
        <f t="shared" si="4"/>
        <v>-6</v>
      </c>
      <c r="S7" s="113">
        <f t="shared" si="5"/>
        <v>-60</v>
      </c>
      <c r="T7" s="14">
        <v>0</v>
      </c>
      <c r="U7" s="13">
        <v>4</v>
      </c>
      <c r="V7" s="14">
        <v>0</v>
      </c>
      <c r="W7" s="15">
        <v>4</v>
      </c>
      <c r="X7" s="16">
        <f t="shared" si="6"/>
        <v>0</v>
      </c>
      <c r="Y7" s="112" t="str">
        <f t="shared" si="7"/>
        <v>±0</v>
      </c>
    </row>
    <row r="8" spans="1:25" ht="17.25" customHeight="1">
      <c r="A8" s="11" t="s">
        <v>39</v>
      </c>
      <c r="B8" s="12">
        <v>0</v>
      </c>
      <c r="C8" s="13">
        <v>8</v>
      </c>
      <c r="D8" s="14">
        <v>0</v>
      </c>
      <c r="E8" s="15">
        <v>5</v>
      </c>
      <c r="F8" s="16">
        <f t="shared" si="0"/>
        <v>3</v>
      </c>
      <c r="G8" s="112">
        <f t="shared" si="1"/>
        <v>60</v>
      </c>
      <c r="H8" s="14">
        <v>0</v>
      </c>
      <c r="I8" s="13">
        <v>1</v>
      </c>
      <c r="J8" s="14">
        <v>0</v>
      </c>
      <c r="K8" s="15">
        <v>0</v>
      </c>
      <c r="L8" s="16">
        <f t="shared" si="2"/>
        <v>1</v>
      </c>
      <c r="M8" s="113">
        <f t="shared" si="3"/>
        <v>100</v>
      </c>
      <c r="N8" s="14">
        <v>0</v>
      </c>
      <c r="O8" s="13">
        <v>3</v>
      </c>
      <c r="P8" s="14">
        <v>0</v>
      </c>
      <c r="Q8" s="15">
        <v>3</v>
      </c>
      <c r="R8" s="16">
        <f t="shared" si="4"/>
        <v>0</v>
      </c>
      <c r="S8" s="113" t="str">
        <f t="shared" si="5"/>
        <v>±0</v>
      </c>
      <c r="T8" s="14">
        <v>0</v>
      </c>
      <c r="U8" s="13">
        <v>4</v>
      </c>
      <c r="V8" s="14">
        <v>0</v>
      </c>
      <c r="W8" s="15">
        <v>2</v>
      </c>
      <c r="X8" s="16">
        <f t="shared" si="6"/>
        <v>2</v>
      </c>
      <c r="Y8" s="112">
        <f t="shared" si="7"/>
        <v>100</v>
      </c>
    </row>
    <row r="9" spans="1:25" ht="17.25" customHeight="1">
      <c r="A9" s="11" t="s">
        <v>40</v>
      </c>
      <c r="B9" s="12">
        <v>0</v>
      </c>
      <c r="C9" s="13">
        <v>17</v>
      </c>
      <c r="D9" s="14">
        <v>0</v>
      </c>
      <c r="E9" s="15">
        <v>20</v>
      </c>
      <c r="F9" s="16">
        <f t="shared" si="0"/>
        <v>-3</v>
      </c>
      <c r="G9" s="112">
        <f t="shared" si="1"/>
        <v>-15</v>
      </c>
      <c r="H9" s="14">
        <v>0</v>
      </c>
      <c r="I9" s="13">
        <v>3</v>
      </c>
      <c r="J9" s="14">
        <v>0</v>
      </c>
      <c r="K9" s="15">
        <v>5</v>
      </c>
      <c r="L9" s="16">
        <f t="shared" si="2"/>
        <v>-2</v>
      </c>
      <c r="M9" s="113">
        <f t="shared" si="3"/>
        <v>-40</v>
      </c>
      <c r="N9" s="14">
        <v>0</v>
      </c>
      <c r="O9" s="13">
        <v>9</v>
      </c>
      <c r="P9" s="14">
        <v>0</v>
      </c>
      <c r="Q9" s="15">
        <v>2</v>
      </c>
      <c r="R9" s="16">
        <f t="shared" si="4"/>
        <v>7</v>
      </c>
      <c r="S9" s="113">
        <f t="shared" si="5"/>
        <v>350</v>
      </c>
      <c r="T9" s="14">
        <v>0</v>
      </c>
      <c r="U9" s="13">
        <v>5</v>
      </c>
      <c r="V9" s="14">
        <v>0</v>
      </c>
      <c r="W9" s="15">
        <v>13</v>
      </c>
      <c r="X9" s="16">
        <f t="shared" si="6"/>
        <v>-8</v>
      </c>
      <c r="Y9" s="112">
        <f t="shared" si="7"/>
        <v>-61.53846153846154</v>
      </c>
    </row>
    <row r="10" spans="1:25" ht="17.25" customHeight="1">
      <c r="A10" s="11" t="s">
        <v>41</v>
      </c>
      <c r="B10" s="12">
        <v>0</v>
      </c>
      <c r="C10" s="13">
        <v>10</v>
      </c>
      <c r="D10" s="14">
        <v>1</v>
      </c>
      <c r="E10" s="15">
        <v>17</v>
      </c>
      <c r="F10" s="16">
        <f t="shared" si="0"/>
        <v>-7</v>
      </c>
      <c r="G10" s="112">
        <f t="shared" si="1"/>
        <v>-41.17647058823529</v>
      </c>
      <c r="H10" s="14">
        <v>0</v>
      </c>
      <c r="I10" s="13">
        <v>3</v>
      </c>
      <c r="J10" s="14">
        <v>0</v>
      </c>
      <c r="K10" s="15">
        <v>1</v>
      </c>
      <c r="L10" s="16">
        <f t="shared" si="2"/>
        <v>2</v>
      </c>
      <c r="M10" s="113">
        <f t="shared" si="3"/>
        <v>200</v>
      </c>
      <c r="N10" s="14">
        <v>0</v>
      </c>
      <c r="O10" s="13">
        <v>4</v>
      </c>
      <c r="P10" s="14">
        <v>1</v>
      </c>
      <c r="Q10" s="15">
        <v>11</v>
      </c>
      <c r="R10" s="16">
        <f t="shared" si="4"/>
        <v>-7</v>
      </c>
      <c r="S10" s="113">
        <f t="shared" si="5"/>
        <v>-63.63636363636363</v>
      </c>
      <c r="T10" s="14">
        <v>0</v>
      </c>
      <c r="U10" s="13">
        <v>3</v>
      </c>
      <c r="V10" s="14">
        <v>0</v>
      </c>
      <c r="W10" s="15">
        <v>5</v>
      </c>
      <c r="X10" s="16">
        <f t="shared" si="6"/>
        <v>-2</v>
      </c>
      <c r="Y10" s="112">
        <f t="shared" si="7"/>
        <v>-40</v>
      </c>
    </row>
    <row r="11" spans="1:25" ht="17.25" customHeight="1">
      <c r="A11" s="11" t="s">
        <v>42</v>
      </c>
      <c r="B11" s="12">
        <v>0</v>
      </c>
      <c r="C11" s="13">
        <v>47</v>
      </c>
      <c r="D11" s="14">
        <v>0</v>
      </c>
      <c r="E11" s="15">
        <v>50</v>
      </c>
      <c r="F11" s="16">
        <f t="shared" si="0"/>
        <v>-3</v>
      </c>
      <c r="G11" s="112">
        <f t="shared" si="1"/>
        <v>-6</v>
      </c>
      <c r="H11" s="14">
        <v>0</v>
      </c>
      <c r="I11" s="13">
        <v>9</v>
      </c>
      <c r="J11" s="14">
        <v>0</v>
      </c>
      <c r="K11" s="15">
        <v>8</v>
      </c>
      <c r="L11" s="16">
        <f t="shared" si="2"/>
        <v>1</v>
      </c>
      <c r="M11" s="113">
        <f t="shared" si="3"/>
        <v>12.5</v>
      </c>
      <c r="N11" s="14">
        <v>0</v>
      </c>
      <c r="O11" s="13">
        <v>9</v>
      </c>
      <c r="P11" s="14">
        <v>0</v>
      </c>
      <c r="Q11" s="15">
        <v>11</v>
      </c>
      <c r="R11" s="16">
        <f t="shared" si="4"/>
        <v>-2</v>
      </c>
      <c r="S11" s="113">
        <f t="shared" si="5"/>
        <v>-18.181818181818183</v>
      </c>
      <c r="T11" s="14">
        <v>0</v>
      </c>
      <c r="U11" s="13">
        <v>29</v>
      </c>
      <c r="V11" s="14">
        <v>0</v>
      </c>
      <c r="W11" s="15">
        <v>31</v>
      </c>
      <c r="X11" s="16">
        <f t="shared" si="6"/>
        <v>-2</v>
      </c>
      <c r="Y11" s="112">
        <f t="shared" si="7"/>
        <v>-6.451612903225806</v>
      </c>
    </row>
    <row r="12" spans="1:25" ht="17.25" customHeight="1">
      <c r="A12" s="11" t="s">
        <v>43</v>
      </c>
      <c r="B12" s="12">
        <v>2</v>
      </c>
      <c r="C12" s="13">
        <v>40</v>
      </c>
      <c r="D12" s="14">
        <v>0</v>
      </c>
      <c r="E12" s="15">
        <v>23</v>
      </c>
      <c r="F12" s="16">
        <f t="shared" si="0"/>
        <v>17</v>
      </c>
      <c r="G12" s="112">
        <f t="shared" si="1"/>
        <v>73.91304347826086</v>
      </c>
      <c r="H12" s="14">
        <v>1</v>
      </c>
      <c r="I12" s="13">
        <v>10</v>
      </c>
      <c r="J12" s="14">
        <v>0</v>
      </c>
      <c r="K12" s="15">
        <v>5</v>
      </c>
      <c r="L12" s="16">
        <f t="shared" si="2"/>
        <v>5</v>
      </c>
      <c r="M12" s="113">
        <f t="shared" si="3"/>
        <v>100</v>
      </c>
      <c r="N12" s="14">
        <v>0</v>
      </c>
      <c r="O12" s="13">
        <v>9</v>
      </c>
      <c r="P12" s="14">
        <v>0</v>
      </c>
      <c r="Q12" s="15">
        <v>7</v>
      </c>
      <c r="R12" s="16">
        <f t="shared" si="4"/>
        <v>2</v>
      </c>
      <c r="S12" s="113">
        <f t="shared" si="5"/>
        <v>28.57142857142857</v>
      </c>
      <c r="T12" s="14">
        <v>1</v>
      </c>
      <c r="U12" s="13">
        <v>21</v>
      </c>
      <c r="V12" s="14">
        <v>0</v>
      </c>
      <c r="W12" s="15">
        <v>11</v>
      </c>
      <c r="X12" s="16">
        <f t="shared" si="6"/>
        <v>10</v>
      </c>
      <c r="Y12" s="112">
        <f t="shared" si="7"/>
        <v>90.9090909090909</v>
      </c>
    </row>
    <row r="13" spans="1:25" ht="17.25" customHeight="1">
      <c r="A13" s="11" t="s">
        <v>44</v>
      </c>
      <c r="B13" s="12">
        <v>0</v>
      </c>
      <c r="C13" s="13">
        <v>7</v>
      </c>
      <c r="D13" s="14">
        <v>1</v>
      </c>
      <c r="E13" s="15">
        <v>7</v>
      </c>
      <c r="F13" s="16">
        <f t="shared" si="0"/>
        <v>0</v>
      </c>
      <c r="G13" s="112" t="str">
        <f t="shared" si="1"/>
        <v>±0</v>
      </c>
      <c r="H13" s="14">
        <v>0</v>
      </c>
      <c r="I13" s="13">
        <v>2</v>
      </c>
      <c r="J13" s="14">
        <v>1</v>
      </c>
      <c r="K13" s="15">
        <v>3</v>
      </c>
      <c r="L13" s="16">
        <f t="shared" si="2"/>
        <v>-1</v>
      </c>
      <c r="M13" s="113">
        <f t="shared" si="3"/>
        <v>-33.33333333333333</v>
      </c>
      <c r="N13" s="14">
        <v>0</v>
      </c>
      <c r="O13" s="13">
        <v>2</v>
      </c>
      <c r="P13" s="14">
        <v>0</v>
      </c>
      <c r="Q13" s="15">
        <v>2</v>
      </c>
      <c r="R13" s="16">
        <f t="shared" si="4"/>
        <v>0</v>
      </c>
      <c r="S13" s="113" t="str">
        <f t="shared" si="5"/>
        <v>±0</v>
      </c>
      <c r="T13" s="14">
        <v>0</v>
      </c>
      <c r="U13" s="13">
        <v>3</v>
      </c>
      <c r="V13" s="14">
        <v>0</v>
      </c>
      <c r="W13" s="15">
        <v>2</v>
      </c>
      <c r="X13" s="16">
        <f t="shared" si="6"/>
        <v>1</v>
      </c>
      <c r="Y13" s="112">
        <f t="shared" si="7"/>
        <v>50</v>
      </c>
    </row>
    <row r="14" spans="1:25" ht="17.25" customHeight="1">
      <c r="A14" s="11" t="s">
        <v>45</v>
      </c>
      <c r="B14" s="12">
        <v>0</v>
      </c>
      <c r="C14" s="13">
        <v>6</v>
      </c>
      <c r="D14" s="14">
        <v>0</v>
      </c>
      <c r="E14" s="15">
        <v>4</v>
      </c>
      <c r="F14" s="16">
        <f t="shared" si="0"/>
        <v>2</v>
      </c>
      <c r="G14" s="112">
        <f t="shared" si="1"/>
        <v>50</v>
      </c>
      <c r="H14" s="14">
        <v>0</v>
      </c>
      <c r="I14" s="13">
        <v>1</v>
      </c>
      <c r="J14" s="14">
        <v>0</v>
      </c>
      <c r="K14" s="15">
        <v>1</v>
      </c>
      <c r="L14" s="16">
        <f t="shared" si="2"/>
        <v>0</v>
      </c>
      <c r="M14" s="113" t="str">
        <f t="shared" si="3"/>
        <v>±0</v>
      </c>
      <c r="N14" s="14">
        <v>0</v>
      </c>
      <c r="O14" s="13">
        <v>2</v>
      </c>
      <c r="P14" s="14">
        <v>0</v>
      </c>
      <c r="Q14" s="15">
        <v>2</v>
      </c>
      <c r="R14" s="16">
        <f t="shared" si="4"/>
        <v>0</v>
      </c>
      <c r="S14" s="113" t="str">
        <f t="shared" si="5"/>
        <v>±0</v>
      </c>
      <c r="T14" s="14">
        <v>0</v>
      </c>
      <c r="U14" s="13">
        <v>3</v>
      </c>
      <c r="V14" s="14">
        <v>0</v>
      </c>
      <c r="W14" s="15">
        <v>1</v>
      </c>
      <c r="X14" s="16">
        <f t="shared" si="6"/>
        <v>2</v>
      </c>
      <c r="Y14" s="112">
        <f t="shared" si="7"/>
        <v>200</v>
      </c>
    </row>
    <row r="15" spans="1:25" ht="17.25" customHeight="1">
      <c r="A15" s="11" t="s">
        <v>46</v>
      </c>
      <c r="B15" s="12">
        <v>0</v>
      </c>
      <c r="C15" s="13">
        <v>55</v>
      </c>
      <c r="D15" s="14">
        <v>1</v>
      </c>
      <c r="E15" s="15">
        <v>57</v>
      </c>
      <c r="F15" s="16">
        <f t="shared" si="0"/>
        <v>-2</v>
      </c>
      <c r="G15" s="112">
        <f t="shared" si="1"/>
        <v>-3.508771929824561</v>
      </c>
      <c r="H15" s="14">
        <v>0</v>
      </c>
      <c r="I15" s="13">
        <v>16</v>
      </c>
      <c r="J15" s="14">
        <v>0</v>
      </c>
      <c r="K15" s="15">
        <v>13</v>
      </c>
      <c r="L15" s="16">
        <f t="shared" si="2"/>
        <v>3</v>
      </c>
      <c r="M15" s="113">
        <f t="shared" si="3"/>
        <v>23.076923076923077</v>
      </c>
      <c r="N15" s="14">
        <v>0</v>
      </c>
      <c r="O15" s="13">
        <v>13</v>
      </c>
      <c r="P15" s="14">
        <v>0</v>
      </c>
      <c r="Q15" s="15">
        <v>14</v>
      </c>
      <c r="R15" s="16">
        <f t="shared" si="4"/>
        <v>-1</v>
      </c>
      <c r="S15" s="113">
        <f t="shared" si="5"/>
        <v>-7.142857142857142</v>
      </c>
      <c r="T15" s="14">
        <v>0</v>
      </c>
      <c r="U15" s="13">
        <v>26</v>
      </c>
      <c r="V15" s="14">
        <v>1</v>
      </c>
      <c r="W15" s="15">
        <v>30</v>
      </c>
      <c r="X15" s="16">
        <f t="shared" si="6"/>
        <v>-4</v>
      </c>
      <c r="Y15" s="112">
        <f t="shared" si="7"/>
        <v>-13.333333333333334</v>
      </c>
    </row>
    <row r="16" spans="1:25" ht="17.25" customHeight="1">
      <c r="A16" s="11" t="s">
        <v>47</v>
      </c>
      <c r="B16" s="12">
        <v>1</v>
      </c>
      <c r="C16" s="13">
        <v>31</v>
      </c>
      <c r="D16" s="14">
        <v>1</v>
      </c>
      <c r="E16" s="15">
        <v>28</v>
      </c>
      <c r="F16" s="16">
        <f t="shared" si="0"/>
        <v>3</v>
      </c>
      <c r="G16" s="112">
        <f t="shared" si="1"/>
        <v>10.714285714285714</v>
      </c>
      <c r="H16" s="14">
        <v>0</v>
      </c>
      <c r="I16" s="13">
        <v>9</v>
      </c>
      <c r="J16" s="14">
        <v>0</v>
      </c>
      <c r="K16" s="15">
        <v>6</v>
      </c>
      <c r="L16" s="16">
        <f t="shared" si="2"/>
        <v>3</v>
      </c>
      <c r="M16" s="113">
        <f t="shared" si="3"/>
        <v>50</v>
      </c>
      <c r="N16" s="14">
        <v>0</v>
      </c>
      <c r="O16" s="13">
        <v>15</v>
      </c>
      <c r="P16" s="14">
        <v>1</v>
      </c>
      <c r="Q16" s="15">
        <v>12</v>
      </c>
      <c r="R16" s="16">
        <f t="shared" si="4"/>
        <v>3</v>
      </c>
      <c r="S16" s="113">
        <f t="shared" si="5"/>
        <v>25</v>
      </c>
      <c r="T16" s="14">
        <v>1</v>
      </c>
      <c r="U16" s="13">
        <v>7</v>
      </c>
      <c r="V16" s="14">
        <v>0</v>
      </c>
      <c r="W16" s="15">
        <v>10</v>
      </c>
      <c r="X16" s="16">
        <f t="shared" si="6"/>
        <v>-3</v>
      </c>
      <c r="Y16" s="112">
        <f t="shared" si="7"/>
        <v>-30</v>
      </c>
    </row>
    <row r="17" spans="1:25" ht="17.25" customHeight="1">
      <c r="A17" s="11" t="s">
        <v>48</v>
      </c>
      <c r="B17" s="12">
        <v>0</v>
      </c>
      <c r="C17" s="13">
        <v>36</v>
      </c>
      <c r="D17" s="14">
        <v>0</v>
      </c>
      <c r="E17" s="15">
        <v>24</v>
      </c>
      <c r="F17" s="16">
        <f t="shared" si="0"/>
        <v>12</v>
      </c>
      <c r="G17" s="112">
        <f t="shared" si="1"/>
        <v>50</v>
      </c>
      <c r="H17" s="14">
        <v>0</v>
      </c>
      <c r="I17" s="13">
        <v>20</v>
      </c>
      <c r="J17" s="14">
        <v>0</v>
      </c>
      <c r="K17" s="15">
        <v>12</v>
      </c>
      <c r="L17" s="16">
        <f t="shared" si="2"/>
        <v>8</v>
      </c>
      <c r="M17" s="113">
        <f t="shared" si="3"/>
        <v>66.66666666666666</v>
      </c>
      <c r="N17" s="14">
        <v>0</v>
      </c>
      <c r="O17" s="13">
        <v>6</v>
      </c>
      <c r="P17" s="14">
        <v>0</v>
      </c>
      <c r="Q17" s="15">
        <v>6</v>
      </c>
      <c r="R17" s="16">
        <f t="shared" si="4"/>
        <v>0</v>
      </c>
      <c r="S17" s="113" t="str">
        <f t="shared" si="5"/>
        <v>±0</v>
      </c>
      <c r="T17" s="14">
        <v>0</v>
      </c>
      <c r="U17" s="13">
        <v>10</v>
      </c>
      <c r="V17" s="14">
        <v>0</v>
      </c>
      <c r="W17" s="15">
        <v>6</v>
      </c>
      <c r="X17" s="16">
        <f t="shared" si="6"/>
        <v>4</v>
      </c>
      <c r="Y17" s="112">
        <f t="shared" si="7"/>
        <v>66.66666666666666</v>
      </c>
    </row>
    <row r="18" spans="1:25" ht="17.25" customHeight="1">
      <c r="A18" s="11" t="s">
        <v>49</v>
      </c>
      <c r="B18" s="12">
        <v>1</v>
      </c>
      <c r="C18" s="13">
        <v>2</v>
      </c>
      <c r="D18" s="14">
        <v>0</v>
      </c>
      <c r="E18" s="15">
        <v>19</v>
      </c>
      <c r="F18" s="16">
        <f t="shared" si="0"/>
        <v>-17</v>
      </c>
      <c r="G18" s="112">
        <f t="shared" si="1"/>
        <v>-89.47368421052632</v>
      </c>
      <c r="H18" s="14">
        <v>0</v>
      </c>
      <c r="I18" s="13">
        <v>3</v>
      </c>
      <c r="J18" s="14">
        <v>0</v>
      </c>
      <c r="K18" s="15">
        <v>3</v>
      </c>
      <c r="L18" s="16">
        <f t="shared" si="2"/>
        <v>0</v>
      </c>
      <c r="M18" s="113" t="str">
        <f t="shared" si="3"/>
        <v>±0</v>
      </c>
      <c r="N18" s="14">
        <v>0</v>
      </c>
      <c r="O18" s="13">
        <v>7</v>
      </c>
      <c r="P18" s="14">
        <v>0</v>
      </c>
      <c r="Q18" s="15">
        <v>7</v>
      </c>
      <c r="R18" s="16">
        <f t="shared" si="4"/>
        <v>0</v>
      </c>
      <c r="S18" s="113" t="str">
        <f t="shared" si="5"/>
        <v>±0</v>
      </c>
      <c r="T18" s="14">
        <v>1</v>
      </c>
      <c r="U18" s="13">
        <v>6</v>
      </c>
      <c r="V18" s="14">
        <v>0</v>
      </c>
      <c r="W18" s="15">
        <v>9</v>
      </c>
      <c r="X18" s="16">
        <f t="shared" si="6"/>
        <v>-3</v>
      </c>
      <c r="Y18" s="112">
        <f t="shared" si="7"/>
        <v>-33.33333333333333</v>
      </c>
    </row>
    <row r="19" spans="1:25" ht="17.25" customHeight="1">
      <c r="A19" s="11" t="s">
        <v>50</v>
      </c>
      <c r="B19" s="12">
        <v>0</v>
      </c>
      <c r="C19" s="13">
        <v>1</v>
      </c>
      <c r="D19" s="14">
        <v>0</v>
      </c>
      <c r="E19" s="15">
        <v>0</v>
      </c>
      <c r="F19" s="16">
        <f t="shared" si="0"/>
        <v>1</v>
      </c>
      <c r="G19" s="112">
        <f t="shared" si="1"/>
        <v>100</v>
      </c>
      <c r="H19" s="14">
        <v>0</v>
      </c>
      <c r="I19" s="13">
        <v>1</v>
      </c>
      <c r="J19" s="14">
        <v>0</v>
      </c>
      <c r="K19" s="15">
        <v>0</v>
      </c>
      <c r="L19" s="16">
        <f t="shared" si="2"/>
        <v>1</v>
      </c>
      <c r="M19" s="113">
        <f t="shared" si="3"/>
        <v>100</v>
      </c>
      <c r="N19" s="14">
        <v>0</v>
      </c>
      <c r="O19" s="13">
        <v>0</v>
      </c>
      <c r="P19" s="14">
        <v>0</v>
      </c>
      <c r="Q19" s="15">
        <v>0</v>
      </c>
      <c r="R19" s="16">
        <f t="shared" si="4"/>
        <v>0</v>
      </c>
      <c r="S19" s="113" t="str">
        <f t="shared" si="5"/>
        <v>±0</v>
      </c>
      <c r="T19" s="14">
        <v>0</v>
      </c>
      <c r="U19" s="13">
        <v>0</v>
      </c>
      <c r="V19" s="14">
        <v>0</v>
      </c>
      <c r="W19" s="15">
        <v>0</v>
      </c>
      <c r="X19" s="16">
        <f t="shared" si="6"/>
        <v>0</v>
      </c>
      <c r="Y19" s="112" t="str">
        <f t="shared" si="7"/>
        <v>±0</v>
      </c>
    </row>
    <row r="20" spans="1:25" ht="17.25" customHeight="1">
      <c r="A20" s="17" t="s">
        <v>101</v>
      </c>
      <c r="B20" s="18">
        <v>0</v>
      </c>
      <c r="C20" s="19">
        <v>22</v>
      </c>
      <c r="D20" s="20">
        <v>0</v>
      </c>
      <c r="E20" s="21">
        <v>25</v>
      </c>
      <c r="F20" s="22">
        <f t="shared" si="0"/>
        <v>-3</v>
      </c>
      <c r="G20" s="114">
        <f t="shared" si="1"/>
        <v>-12</v>
      </c>
      <c r="H20" s="20">
        <v>0</v>
      </c>
      <c r="I20" s="19">
        <v>14</v>
      </c>
      <c r="J20" s="20">
        <v>0</v>
      </c>
      <c r="K20" s="21">
        <v>9</v>
      </c>
      <c r="L20" s="22">
        <f t="shared" si="2"/>
        <v>5</v>
      </c>
      <c r="M20" s="115">
        <f t="shared" si="3"/>
        <v>55.55555555555556</v>
      </c>
      <c r="N20" s="20">
        <v>0</v>
      </c>
      <c r="O20" s="19">
        <v>2</v>
      </c>
      <c r="P20" s="20">
        <v>0</v>
      </c>
      <c r="Q20" s="21">
        <v>7</v>
      </c>
      <c r="R20" s="22">
        <f t="shared" si="4"/>
        <v>-5</v>
      </c>
      <c r="S20" s="115">
        <f t="shared" si="5"/>
        <v>-71.42857142857143</v>
      </c>
      <c r="T20" s="20">
        <v>0</v>
      </c>
      <c r="U20" s="19">
        <v>6</v>
      </c>
      <c r="V20" s="20">
        <v>0</v>
      </c>
      <c r="W20" s="21">
        <v>9</v>
      </c>
      <c r="X20" s="22">
        <f t="shared" si="6"/>
        <v>-3</v>
      </c>
      <c r="Y20" s="114">
        <f t="shared" si="7"/>
        <v>-33.33333333333333</v>
      </c>
    </row>
    <row r="21" spans="1:25" ht="17.25" customHeight="1">
      <c r="A21" s="23" t="s">
        <v>52</v>
      </c>
      <c r="B21" s="24">
        <v>4</v>
      </c>
      <c r="C21" s="25">
        <v>388</v>
      </c>
      <c r="D21" s="26">
        <v>4</v>
      </c>
      <c r="E21" s="27">
        <v>369</v>
      </c>
      <c r="F21" s="28">
        <f t="shared" si="0"/>
        <v>19</v>
      </c>
      <c r="G21" s="116">
        <f t="shared" si="1"/>
        <v>5.149051490514905</v>
      </c>
      <c r="H21" s="26">
        <v>1</v>
      </c>
      <c r="I21" s="25">
        <v>141</v>
      </c>
      <c r="J21" s="26">
        <v>1</v>
      </c>
      <c r="K21" s="27">
        <v>106</v>
      </c>
      <c r="L21" s="28">
        <f t="shared" si="2"/>
        <v>35</v>
      </c>
      <c r="M21" s="117">
        <f t="shared" si="3"/>
        <v>33.0188679245283</v>
      </c>
      <c r="N21" s="26">
        <v>0</v>
      </c>
      <c r="O21" s="25">
        <v>103</v>
      </c>
      <c r="P21" s="26">
        <v>2</v>
      </c>
      <c r="Q21" s="27">
        <v>109</v>
      </c>
      <c r="R21" s="28">
        <f t="shared" si="4"/>
        <v>-6</v>
      </c>
      <c r="S21" s="117">
        <f t="shared" si="5"/>
        <v>-5.5045871559633035</v>
      </c>
      <c r="T21" s="26">
        <v>3</v>
      </c>
      <c r="U21" s="25">
        <v>144</v>
      </c>
      <c r="V21" s="26">
        <v>1</v>
      </c>
      <c r="W21" s="27">
        <v>154</v>
      </c>
      <c r="X21" s="28">
        <f t="shared" si="6"/>
        <v>-10</v>
      </c>
      <c r="Y21" s="116">
        <f t="shared" si="7"/>
        <v>-6.493506493506493</v>
      </c>
    </row>
    <row r="22" spans="1:25" ht="17.25" customHeight="1">
      <c r="A22" s="23" t="s">
        <v>102</v>
      </c>
      <c r="B22" s="24">
        <v>0</v>
      </c>
      <c r="C22" s="25">
        <v>3</v>
      </c>
      <c r="D22" s="26">
        <v>0</v>
      </c>
      <c r="E22" s="27">
        <v>2</v>
      </c>
      <c r="F22" s="28">
        <f t="shared" si="0"/>
        <v>1</v>
      </c>
      <c r="G22" s="116">
        <f t="shared" si="1"/>
        <v>50</v>
      </c>
      <c r="H22" s="26">
        <v>0</v>
      </c>
      <c r="I22" s="25">
        <v>0</v>
      </c>
      <c r="J22" s="26">
        <v>0</v>
      </c>
      <c r="K22" s="27">
        <v>1</v>
      </c>
      <c r="L22" s="28">
        <f t="shared" si="2"/>
        <v>-1</v>
      </c>
      <c r="M22" s="117">
        <f t="shared" si="3"/>
        <v>-100</v>
      </c>
      <c r="N22" s="26">
        <v>0</v>
      </c>
      <c r="O22" s="25">
        <v>1</v>
      </c>
      <c r="P22" s="26">
        <v>0</v>
      </c>
      <c r="Q22" s="27">
        <v>1</v>
      </c>
      <c r="R22" s="28">
        <f t="shared" si="4"/>
        <v>0</v>
      </c>
      <c r="S22" s="117" t="str">
        <f t="shared" si="5"/>
        <v>±0</v>
      </c>
      <c r="T22" s="26">
        <v>0</v>
      </c>
      <c r="U22" s="25">
        <v>2</v>
      </c>
      <c r="V22" s="26">
        <v>0</v>
      </c>
      <c r="W22" s="27">
        <v>0</v>
      </c>
      <c r="X22" s="28">
        <f t="shared" si="6"/>
        <v>2</v>
      </c>
      <c r="Y22" s="116">
        <f t="shared" si="7"/>
        <v>200</v>
      </c>
    </row>
    <row r="23" spans="1:25" ht="17.25" customHeight="1">
      <c r="A23" s="29" t="s">
        <v>54</v>
      </c>
      <c r="B23" s="30">
        <v>0</v>
      </c>
      <c r="C23" s="31">
        <v>27</v>
      </c>
      <c r="D23" s="32">
        <v>2</v>
      </c>
      <c r="E23" s="33">
        <v>41</v>
      </c>
      <c r="F23" s="34">
        <f t="shared" si="0"/>
        <v>-14</v>
      </c>
      <c r="G23" s="118">
        <f t="shared" si="1"/>
        <v>-34.146341463414636</v>
      </c>
      <c r="H23" s="32">
        <v>0</v>
      </c>
      <c r="I23" s="31">
        <v>13</v>
      </c>
      <c r="J23" s="32">
        <v>2</v>
      </c>
      <c r="K23" s="33">
        <v>23</v>
      </c>
      <c r="L23" s="34">
        <f t="shared" si="2"/>
        <v>-10</v>
      </c>
      <c r="M23" s="119">
        <f t="shared" si="3"/>
        <v>-43.47826086956522</v>
      </c>
      <c r="N23" s="32">
        <v>0</v>
      </c>
      <c r="O23" s="31">
        <v>4</v>
      </c>
      <c r="P23" s="32">
        <v>0</v>
      </c>
      <c r="Q23" s="33">
        <v>8</v>
      </c>
      <c r="R23" s="34">
        <f t="shared" si="4"/>
        <v>-4</v>
      </c>
      <c r="S23" s="119">
        <f t="shared" si="5"/>
        <v>-50</v>
      </c>
      <c r="T23" s="32">
        <v>0</v>
      </c>
      <c r="U23" s="31">
        <v>10</v>
      </c>
      <c r="V23" s="32">
        <v>0</v>
      </c>
      <c r="W23" s="33">
        <v>10</v>
      </c>
      <c r="X23" s="34">
        <f t="shared" si="6"/>
        <v>0</v>
      </c>
      <c r="Y23" s="118" t="str">
        <f t="shared" si="7"/>
        <v>±0</v>
      </c>
    </row>
    <row r="24" spans="1:25" ht="17.25" customHeight="1">
      <c r="A24" s="11" t="s">
        <v>55</v>
      </c>
      <c r="B24" s="12">
        <v>0</v>
      </c>
      <c r="C24" s="13">
        <v>73</v>
      </c>
      <c r="D24" s="14">
        <v>3</v>
      </c>
      <c r="E24" s="15">
        <v>81</v>
      </c>
      <c r="F24" s="16">
        <f t="shared" si="0"/>
        <v>-8</v>
      </c>
      <c r="G24" s="112">
        <f t="shared" si="1"/>
        <v>-9.876543209876543</v>
      </c>
      <c r="H24" s="14">
        <v>0</v>
      </c>
      <c r="I24" s="13">
        <v>37</v>
      </c>
      <c r="J24" s="14">
        <v>1</v>
      </c>
      <c r="K24" s="15">
        <v>35</v>
      </c>
      <c r="L24" s="16">
        <f t="shared" si="2"/>
        <v>2</v>
      </c>
      <c r="M24" s="113">
        <f t="shared" si="3"/>
        <v>5.714285714285714</v>
      </c>
      <c r="N24" s="14">
        <v>0</v>
      </c>
      <c r="O24" s="13">
        <v>15</v>
      </c>
      <c r="P24" s="14">
        <v>0</v>
      </c>
      <c r="Q24" s="15">
        <v>19</v>
      </c>
      <c r="R24" s="16">
        <f t="shared" si="4"/>
        <v>-4</v>
      </c>
      <c r="S24" s="113">
        <f t="shared" si="5"/>
        <v>-21.052631578947366</v>
      </c>
      <c r="T24" s="14">
        <v>0</v>
      </c>
      <c r="U24" s="13">
        <v>21</v>
      </c>
      <c r="V24" s="14">
        <v>2</v>
      </c>
      <c r="W24" s="15">
        <v>27</v>
      </c>
      <c r="X24" s="16">
        <f t="shared" si="6"/>
        <v>-6</v>
      </c>
      <c r="Y24" s="112">
        <f t="shared" si="7"/>
        <v>-22.22222222222222</v>
      </c>
    </row>
    <row r="25" spans="1:25" ht="17.25" customHeight="1">
      <c r="A25" s="11" t="s">
        <v>11</v>
      </c>
      <c r="B25" s="12">
        <v>0</v>
      </c>
      <c r="C25" s="13">
        <v>20</v>
      </c>
      <c r="D25" s="14">
        <v>0</v>
      </c>
      <c r="E25" s="15">
        <v>26</v>
      </c>
      <c r="F25" s="16">
        <f t="shared" si="0"/>
        <v>-6</v>
      </c>
      <c r="G25" s="112">
        <f t="shared" si="1"/>
        <v>-23.076923076923077</v>
      </c>
      <c r="H25" s="14">
        <v>0</v>
      </c>
      <c r="I25" s="13">
        <v>6</v>
      </c>
      <c r="J25" s="14">
        <v>0</v>
      </c>
      <c r="K25" s="15">
        <v>8</v>
      </c>
      <c r="L25" s="16">
        <f t="shared" si="2"/>
        <v>-2</v>
      </c>
      <c r="M25" s="113">
        <f t="shared" si="3"/>
        <v>-25</v>
      </c>
      <c r="N25" s="14">
        <v>0</v>
      </c>
      <c r="O25" s="13">
        <v>4</v>
      </c>
      <c r="P25" s="14">
        <v>0</v>
      </c>
      <c r="Q25" s="15">
        <v>5</v>
      </c>
      <c r="R25" s="16">
        <f t="shared" si="4"/>
        <v>-1</v>
      </c>
      <c r="S25" s="113">
        <f t="shared" si="5"/>
        <v>-20</v>
      </c>
      <c r="T25" s="14">
        <v>0</v>
      </c>
      <c r="U25" s="13">
        <v>10</v>
      </c>
      <c r="V25" s="14">
        <v>0</v>
      </c>
      <c r="W25" s="15">
        <v>13</v>
      </c>
      <c r="X25" s="16">
        <f t="shared" si="6"/>
        <v>-3</v>
      </c>
      <c r="Y25" s="112">
        <f t="shared" si="7"/>
        <v>-23.076923076923077</v>
      </c>
    </row>
    <row r="26" spans="1:25" ht="17.25" customHeight="1">
      <c r="A26" s="17" t="s">
        <v>56</v>
      </c>
      <c r="B26" s="18">
        <v>1</v>
      </c>
      <c r="C26" s="19">
        <v>37</v>
      </c>
      <c r="D26" s="20">
        <v>1</v>
      </c>
      <c r="E26" s="21">
        <v>37</v>
      </c>
      <c r="F26" s="22">
        <f t="shared" si="0"/>
        <v>0</v>
      </c>
      <c r="G26" s="114" t="str">
        <f t="shared" si="1"/>
        <v>±0</v>
      </c>
      <c r="H26" s="20">
        <v>0</v>
      </c>
      <c r="I26" s="19">
        <v>14</v>
      </c>
      <c r="J26" s="20">
        <v>0</v>
      </c>
      <c r="K26" s="21">
        <v>19</v>
      </c>
      <c r="L26" s="22">
        <f t="shared" si="2"/>
        <v>-5</v>
      </c>
      <c r="M26" s="115">
        <f t="shared" si="3"/>
        <v>-26.31578947368421</v>
      </c>
      <c r="N26" s="20">
        <v>1</v>
      </c>
      <c r="O26" s="19">
        <v>12</v>
      </c>
      <c r="P26" s="20">
        <v>0</v>
      </c>
      <c r="Q26" s="21">
        <v>4</v>
      </c>
      <c r="R26" s="22">
        <f t="shared" si="4"/>
        <v>8</v>
      </c>
      <c r="S26" s="115">
        <f t="shared" si="5"/>
        <v>200</v>
      </c>
      <c r="T26" s="20">
        <v>0</v>
      </c>
      <c r="U26" s="19">
        <v>11</v>
      </c>
      <c r="V26" s="20">
        <v>1</v>
      </c>
      <c r="W26" s="21">
        <v>14</v>
      </c>
      <c r="X26" s="22">
        <f t="shared" si="6"/>
        <v>-3</v>
      </c>
      <c r="Y26" s="114">
        <f t="shared" si="7"/>
        <v>-21.428571428571427</v>
      </c>
    </row>
    <row r="27" spans="1:25" ht="17.25" customHeight="1">
      <c r="A27" s="23" t="s">
        <v>57</v>
      </c>
      <c r="B27" s="24">
        <v>1</v>
      </c>
      <c r="C27" s="25">
        <v>137</v>
      </c>
      <c r="D27" s="26">
        <v>6</v>
      </c>
      <c r="E27" s="27">
        <v>159</v>
      </c>
      <c r="F27" s="28">
        <f t="shared" si="0"/>
        <v>-22</v>
      </c>
      <c r="G27" s="116">
        <f t="shared" si="1"/>
        <v>-13.836477987421384</v>
      </c>
      <c r="H27" s="26">
        <v>0</v>
      </c>
      <c r="I27" s="25">
        <v>64</v>
      </c>
      <c r="J27" s="26">
        <v>3</v>
      </c>
      <c r="K27" s="27">
        <v>77</v>
      </c>
      <c r="L27" s="28">
        <f t="shared" si="2"/>
        <v>-13</v>
      </c>
      <c r="M27" s="117">
        <f t="shared" si="3"/>
        <v>-16.883116883116884</v>
      </c>
      <c r="N27" s="26">
        <v>1</v>
      </c>
      <c r="O27" s="25">
        <v>31</v>
      </c>
      <c r="P27" s="26">
        <v>0</v>
      </c>
      <c r="Q27" s="27">
        <v>31</v>
      </c>
      <c r="R27" s="28">
        <f t="shared" si="4"/>
        <v>0</v>
      </c>
      <c r="S27" s="117" t="str">
        <f t="shared" si="5"/>
        <v>±0</v>
      </c>
      <c r="T27" s="26">
        <v>0</v>
      </c>
      <c r="U27" s="25">
        <v>42</v>
      </c>
      <c r="V27" s="26">
        <v>3</v>
      </c>
      <c r="W27" s="27">
        <v>51</v>
      </c>
      <c r="X27" s="28">
        <f t="shared" si="6"/>
        <v>-9</v>
      </c>
      <c r="Y27" s="116">
        <f t="shared" si="7"/>
        <v>-17.647058823529413</v>
      </c>
    </row>
    <row r="28" spans="1:25" ht="17.25" customHeight="1">
      <c r="A28" s="29" t="s">
        <v>58</v>
      </c>
      <c r="B28" s="30">
        <v>0</v>
      </c>
      <c r="C28" s="31">
        <v>19</v>
      </c>
      <c r="D28" s="32">
        <v>0</v>
      </c>
      <c r="E28" s="33">
        <v>12</v>
      </c>
      <c r="F28" s="34">
        <f t="shared" si="0"/>
        <v>7</v>
      </c>
      <c r="G28" s="118">
        <f t="shared" si="1"/>
        <v>58.333333333333336</v>
      </c>
      <c r="H28" s="32">
        <v>0</v>
      </c>
      <c r="I28" s="31">
        <v>6</v>
      </c>
      <c r="J28" s="32">
        <v>0</v>
      </c>
      <c r="K28" s="33">
        <v>3</v>
      </c>
      <c r="L28" s="34">
        <f t="shared" si="2"/>
        <v>3</v>
      </c>
      <c r="M28" s="119">
        <f t="shared" si="3"/>
        <v>100</v>
      </c>
      <c r="N28" s="32">
        <v>0</v>
      </c>
      <c r="O28" s="31">
        <v>6</v>
      </c>
      <c r="P28" s="32">
        <v>0</v>
      </c>
      <c r="Q28" s="33">
        <v>4</v>
      </c>
      <c r="R28" s="34">
        <f t="shared" si="4"/>
        <v>2</v>
      </c>
      <c r="S28" s="119">
        <f t="shared" si="5"/>
        <v>50</v>
      </c>
      <c r="T28" s="32">
        <v>0</v>
      </c>
      <c r="U28" s="31">
        <v>7</v>
      </c>
      <c r="V28" s="32">
        <v>0</v>
      </c>
      <c r="W28" s="33">
        <v>5</v>
      </c>
      <c r="X28" s="34">
        <f t="shared" si="6"/>
        <v>2</v>
      </c>
      <c r="Y28" s="118">
        <f t="shared" si="7"/>
        <v>40</v>
      </c>
    </row>
    <row r="29" spans="1:25" ht="17.25" customHeight="1">
      <c r="A29" s="17" t="s">
        <v>59</v>
      </c>
      <c r="B29" s="18">
        <v>1</v>
      </c>
      <c r="C29" s="19">
        <v>146</v>
      </c>
      <c r="D29" s="120">
        <v>2</v>
      </c>
      <c r="E29" s="21">
        <v>126</v>
      </c>
      <c r="F29" s="22">
        <f t="shared" si="0"/>
        <v>20</v>
      </c>
      <c r="G29" s="114">
        <f t="shared" si="1"/>
        <v>15.873015873015872</v>
      </c>
      <c r="H29" s="20">
        <v>1</v>
      </c>
      <c r="I29" s="19">
        <v>75</v>
      </c>
      <c r="J29" s="20">
        <v>2</v>
      </c>
      <c r="K29" s="21">
        <v>54</v>
      </c>
      <c r="L29" s="22">
        <f t="shared" si="2"/>
        <v>21</v>
      </c>
      <c r="M29" s="115">
        <f t="shared" si="3"/>
        <v>38.88888888888889</v>
      </c>
      <c r="N29" s="20">
        <v>0</v>
      </c>
      <c r="O29" s="19">
        <v>24</v>
      </c>
      <c r="P29" s="20">
        <v>0</v>
      </c>
      <c r="Q29" s="21">
        <v>24</v>
      </c>
      <c r="R29" s="22">
        <f t="shared" si="4"/>
        <v>0</v>
      </c>
      <c r="S29" s="115" t="str">
        <f t="shared" si="5"/>
        <v>±0</v>
      </c>
      <c r="T29" s="20">
        <v>0</v>
      </c>
      <c r="U29" s="19">
        <v>47</v>
      </c>
      <c r="V29" s="120">
        <v>0</v>
      </c>
      <c r="W29" s="21">
        <v>48</v>
      </c>
      <c r="X29" s="22">
        <f t="shared" si="6"/>
        <v>-1</v>
      </c>
      <c r="Y29" s="114">
        <f t="shared" si="7"/>
        <v>-2.083333333333333</v>
      </c>
    </row>
    <row r="30" spans="1:25" ht="17.25" customHeight="1">
      <c r="A30" s="23" t="s">
        <v>103</v>
      </c>
      <c r="B30" s="24">
        <v>1</v>
      </c>
      <c r="C30" s="25">
        <v>165</v>
      </c>
      <c r="D30" s="121">
        <v>2</v>
      </c>
      <c r="E30" s="27">
        <v>138</v>
      </c>
      <c r="F30" s="28">
        <f t="shared" si="0"/>
        <v>27</v>
      </c>
      <c r="G30" s="116">
        <f t="shared" si="1"/>
        <v>19.565217391304348</v>
      </c>
      <c r="H30" s="26">
        <v>1</v>
      </c>
      <c r="I30" s="25">
        <v>81</v>
      </c>
      <c r="J30" s="26">
        <v>2</v>
      </c>
      <c r="K30" s="27">
        <v>57</v>
      </c>
      <c r="L30" s="28">
        <f t="shared" si="2"/>
        <v>24</v>
      </c>
      <c r="M30" s="117">
        <f t="shared" si="3"/>
        <v>42.10526315789473</v>
      </c>
      <c r="N30" s="26">
        <v>0</v>
      </c>
      <c r="O30" s="25">
        <v>30</v>
      </c>
      <c r="P30" s="26">
        <v>0</v>
      </c>
      <c r="Q30" s="27">
        <v>28</v>
      </c>
      <c r="R30" s="28">
        <f t="shared" si="4"/>
        <v>2</v>
      </c>
      <c r="S30" s="117">
        <f t="shared" si="5"/>
        <v>7.142857142857142</v>
      </c>
      <c r="T30" s="26">
        <v>0</v>
      </c>
      <c r="U30" s="25">
        <v>54</v>
      </c>
      <c r="V30" s="121">
        <v>0</v>
      </c>
      <c r="W30" s="27">
        <v>53</v>
      </c>
      <c r="X30" s="28">
        <f t="shared" si="6"/>
        <v>1</v>
      </c>
      <c r="Y30" s="116">
        <f t="shared" si="7"/>
        <v>1.8867924528301887</v>
      </c>
    </row>
    <row r="31" spans="1:25" ht="17.25" customHeight="1">
      <c r="A31" s="35" t="s">
        <v>61</v>
      </c>
      <c r="B31" s="30">
        <v>0</v>
      </c>
      <c r="C31" s="31">
        <v>4</v>
      </c>
      <c r="D31" s="32">
        <v>0</v>
      </c>
      <c r="E31" s="33">
        <v>2</v>
      </c>
      <c r="F31" s="34">
        <f t="shared" si="0"/>
        <v>2</v>
      </c>
      <c r="G31" s="118">
        <f t="shared" si="1"/>
        <v>100</v>
      </c>
      <c r="H31" s="32">
        <v>0</v>
      </c>
      <c r="I31" s="31">
        <v>0</v>
      </c>
      <c r="J31" s="32">
        <v>0</v>
      </c>
      <c r="K31" s="33">
        <v>0</v>
      </c>
      <c r="L31" s="34">
        <f t="shared" si="2"/>
        <v>0</v>
      </c>
      <c r="M31" s="119" t="str">
        <f t="shared" si="3"/>
        <v>±0</v>
      </c>
      <c r="N31" s="32">
        <v>0</v>
      </c>
      <c r="O31" s="31">
        <v>1</v>
      </c>
      <c r="P31" s="32">
        <v>0</v>
      </c>
      <c r="Q31" s="33">
        <v>0</v>
      </c>
      <c r="R31" s="34">
        <f t="shared" si="4"/>
        <v>1</v>
      </c>
      <c r="S31" s="119">
        <f t="shared" si="5"/>
        <v>100</v>
      </c>
      <c r="T31" s="32">
        <v>0</v>
      </c>
      <c r="U31" s="31">
        <v>3</v>
      </c>
      <c r="V31" s="32">
        <v>0</v>
      </c>
      <c r="W31" s="33">
        <v>2</v>
      </c>
      <c r="X31" s="34">
        <f t="shared" si="6"/>
        <v>1</v>
      </c>
      <c r="Y31" s="118">
        <f t="shared" si="7"/>
        <v>50</v>
      </c>
    </row>
    <row r="32" spans="1:25" ht="17.25" customHeight="1">
      <c r="A32" s="36" t="s">
        <v>104</v>
      </c>
      <c r="B32" s="12">
        <v>0</v>
      </c>
      <c r="C32" s="13">
        <v>8</v>
      </c>
      <c r="D32" s="14">
        <v>0</v>
      </c>
      <c r="E32" s="15">
        <v>6</v>
      </c>
      <c r="F32" s="16">
        <f t="shared" si="0"/>
        <v>2</v>
      </c>
      <c r="G32" s="112">
        <f t="shared" si="1"/>
        <v>33.33333333333333</v>
      </c>
      <c r="H32" s="14">
        <v>0</v>
      </c>
      <c r="I32" s="13">
        <v>3</v>
      </c>
      <c r="J32" s="14">
        <v>0</v>
      </c>
      <c r="K32" s="15">
        <v>2</v>
      </c>
      <c r="L32" s="16">
        <f t="shared" si="2"/>
        <v>1</v>
      </c>
      <c r="M32" s="113">
        <f t="shared" si="3"/>
        <v>50</v>
      </c>
      <c r="N32" s="14">
        <v>0</v>
      </c>
      <c r="O32" s="13">
        <v>4</v>
      </c>
      <c r="P32" s="14">
        <v>0</v>
      </c>
      <c r="Q32" s="15">
        <v>2</v>
      </c>
      <c r="R32" s="16">
        <f t="shared" si="4"/>
        <v>2</v>
      </c>
      <c r="S32" s="113">
        <f t="shared" si="5"/>
        <v>100</v>
      </c>
      <c r="T32" s="14">
        <v>0</v>
      </c>
      <c r="U32" s="13">
        <v>1</v>
      </c>
      <c r="V32" s="14">
        <v>0</v>
      </c>
      <c r="W32" s="15">
        <v>2</v>
      </c>
      <c r="X32" s="16">
        <f t="shared" si="6"/>
        <v>-1</v>
      </c>
      <c r="Y32" s="112">
        <f t="shared" si="7"/>
        <v>-50</v>
      </c>
    </row>
    <row r="33" spans="1:25" ht="17.25" customHeight="1">
      <c r="A33" s="36" t="s">
        <v>105</v>
      </c>
      <c r="B33" s="12">
        <v>0</v>
      </c>
      <c r="C33" s="13">
        <v>41</v>
      </c>
      <c r="D33" s="14">
        <v>0</v>
      </c>
      <c r="E33" s="15">
        <v>36</v>
      </c>
      <c r="F33" s="16">
        <f t="shared" si="0"/>
        <v>5</v>
      </c>
      <c r="G33" s="112">
        <f t="shared" si="1"/>
        <v>13.88888888888889</v>
      </c>
      <c r="H33" s="14">
        <v>0</v>
      </c>
      <c r="I33" s="13">
        <v>11</v>
      </c>
      <c r="J33" s="14">
        <v>0</v>
      </c>
      <c r="K33" s="15">
        <v>16</v>
      </c>
      <c r="L33" s="16">
        <f t="shared" si="2"/>
        <v>-5</v>
      </c>
      <c r="M33" s="113">
        <f t="shared" si="3"/>
        <v>-31.25</v>
      </c>
      <c r="N33" s="14">
        <v>0</v>
      </c>
      <c r="O33" s="13">
        <v>14</v>
      </c>
      <c r="P33" s="14">
        <v>0</v>
      </c>
      <c r="Q33" s="15">
        <v>7</v>
      </c>
      <c r="R33" s="16">
        <f t="shared" si="4"/>
        <v>7</v>
      </c>
      <c r="S33" s="113">
        <f t="shared" si="5"/>
        <v>100</v>
      </c>
      <c r="T33" s="14">
        <v>0</v>
      </c>
      <c r="U33" s="13">
        <v>16</v>
      </c>
      <c r="V33" s="14">
        <v>0</v>
      </c>
      <c r="W33" s="15">
        <v>13</v>
      </c>
      <c r="X33" s="16">
        <f t="shared" si="6"/>
        <v>3</v>
      </c>
      <c r="Y33" s="112">
        <f t="shared" si="7"/>
        <v>23.076923076923077</v>
      </c>
    </row>
    <row r="34" spans="1:25" ht="17.25" customHeight="1">
      <c r="A34" s="36" t="s">
        <v>64</v>
      </c>
      <c r="B34" s="12">
        <v>0</v>
      </c>
      <c r="C34" s="13">
        <v>84</v>
      </c>
      <c r="D34" s="14">
        <v>0</v>
      </c>
      <c r="E34" s="15">
        <v>83</v>
      </c>
      <c r="F34" s="16">
        <f t="shared" si="0"/>
        <v>1</v>
      </c>
      <c r="G34" s="112">
        <f t="shared" si="1"/>
        <v>1.2048192771084338</v>
      </c>
      <c r="H34" s="14">
        <v>0</v>
      </c>
      <c r="I34" s="13">
        <v>73</v>
      </c>
      <c r="J34" s="14">
        <v>0</v>
      </c>
      <c r="K34" s="15">
        <v>79</v>
      </c>
      <c r="L34" s="16">
        <f t="shared" si="2"/>
        <v>-6</v>
      </c>
      <c r="M34" s="113">
        <f t="shared" si="3"/>
        <v>-7.59493670886076</v>
      </c>
      <c r="N34" s="14">
        <v>0</v>
      </c>
      <c r="O34" s="13">
        <v>1</v>
      </c>
      <c r="P34" s="14">
        <v>0</v>
      </c>
      <c r="Q34" s="15">
        <v>1</v>
      </c>
      <c r="R34" s="16">
        <f t="shared" si="4"/>
        <v>0</v>
      </c>
      <c r="S34" s="113" t="str">
        <f t="shared" si="5"/>
        <v>±0</v>
      </c>
      <c r="T34" s="14">
        <v>0</v>
      </c>
      <c r="U34" s="13">
        <v>10</v>
      </c>
      <c r="V34" s="14">
        <v>0</v>
      </c>
      <c r="W34" s="15">
        <v>3</v>
      </c>
      <c r="X34" s="16">
        <f t="shared" si="6"/>
        <v>7</v>
      </c>
      <c r="Y34" s="112">
        <f t="shared" si="7"/>
        <v>233.33333333333334</v>
      </c>
    </row>
    <row r="35" spans="1:25" ht="17.25" customHeight="1">
      <c r="A35" s="11" t="s">
        <v>65</v>
      </c>
      <c r="B35" s="12">
        <v>5</v>
      </c>
      <c r="C35" s="13">
        <v>477</v>
      </c>
      <c r="D35" s="14">
        <v>6</v>
      </c>
      <c r="E35" s="15">
        <v>505</v>
      </c>
      <c r="F35" s="16">
        <f t="shared" si="0"/>
        <v>-28</v>
      </c>
      <c r="G35" s="112">
        <f t="shared" si="1"/>
        <v>-5.544554455445545</v>
      </c>
      <c r="H35" s="14">
        <v>4</v>
      </c>
      <c r="I35" s="13">
        <v>265</v>
      </c>
      <c r="J35" s="14">
        <v>1</v>
      </c>
      <c r="K35" s="15">
        <v>253</v>
      </c>
      <c r="L35" s="16">
        <f t="shared" si="2"/>
        <v>12</v>
      </c>
      <c r="M35" s="113">
        <f t="shared" si="3"/>
        <v>4.743083003952568</v>
      </c>
      <c r="N35" s="14">
        <v>0</v>
      </c>
      <c r="O35" s="13">
        <v>85</v>
      </c>
      <c r="P35" s="14">
        <v>4</v>
      </c>
      <c r="Q35" s="15">
        <v>116</v>
      </c>
      <c r="R35" s="16">
        <f t="shared" si="4"/>
        <v>-31</v>
      </c>
      <c r="S35" s="113">
        <f t="shared" si="5"/>
        <v>-26.72413793103448</v>
      </c>
      <c r="T35" s="14">
        <v>1</v>
      </c>
      <c r="U35" s="13">
        <v>127</v>
      </c>
      <c r="V35" s="14">
        <v>1</v>
      </c>
      <c r="W35" s="15">
        <v>136</v>
      </c>
      <c r="X35" s="16">
        <f t="shared" si="6"/>
        <v>-9</v>
      </c>
      <c r="Y35" s="112">
        <f t="shared" si="7"/>
        <v>-6.61764705882353</v>
      </c>
    </row>
    <row r="36" spans="1:25" ht="17.25" customHeight="1">
      <c r="A36" s="11" t="s">
        <v>106</v>
      </c>
      <c r="B36" s="12">
        <v>0</v>
      </c>
      <c r="C36" s="13">
        <v>48</v>
      </c>
      <c r="D36" s="14">
        <v>0</v>
      </c>
      <c r="E36" s="15">
        <v>57</v>
      </c>
      <c r="F36" s="16">
        <f t="shared" si="0"/>
        <v>-9</v>
      </c>
      <c r="G36" s="112">
        <f t="shared" si="1"/>
        <v>-15.789473684210526</v>
      </c>
      <c r="H36" s="14">
        <v>0</v>
      </c>
      <c r="I36" s="13">
        <v>22</v>
      </c>
      <c r="J36" s="14">
        <v>0</v>
      </c>
      <c r="K36" s="15">
        <v>28</v>
      </c>
      <c r="L36" s="16">
        <f t="shared" si="2"/>
        <v>-6</v>
      </c>
      <c r="M36" s="113">
        <f t="shared" si="3"/>
        <v>-21.428571428571427</v>
      </c>
      <c r="N36" s="14">
        <v>0</v>
      </c>
      <c r="O36" s="13">
        <v>13</v>
      </c>
      <c r="P36" s="14">
        <v>0</v>
      </c>
      <c r="Q36" s="15">
        <v>19</v>
      </c>
      <c r="R36" s="16">
        <f t="shared" si="4"/>
        <v>-6</v>
      </c>
      <c r="S36" s="113">
        <f t="shared" si="5"/>
        <v>-31.57894736842105</v>
      </c>
      <c r="T36" s="14">
        <v>0</v>
      </c>
      <c r="U36" s="13">
        <v>13</v>
      </c>
      <c r="V36" s="14">
        <v>0</v>
      </c>
      <c r="W36" s="15">
        <v>10</v>
      </c>
      <c r="X36" s="16">
        <f t="shared" si="6"/>
        <v>3</v>
      </c>
      <c r="Y36" s="112">
        <f t="shared" si="7"/>
        <v>30</v>
      </c>
    </row>
    <row r="37" spans="1:25" ht="17.25" customHeight="1" thickBot="1">
      <c r="A37" s="37" t="s">
        <v>107</v>
      </c>
      <c r="B37" s="38">
        <v>1</v>
      </c>
      <c r="C37" s="39">
        <v>169</v>
      </c>
      <c r="D37" s="40">
        <v>2</v>
      </c>
      <c r="E37" s="41">
        <v>175</v>
      </c>
      <c r="F37" s="42">
        <f t="shared" si="0"/>
        <v>-6</v>
      </c>
      <c r="G37" s="122">
        <f t="shared" si="1"/>
        <v>-3.428571428571429</v>
      </c>
      <c r="H37" s="40">
        <v>1</v>
      </c>
      <c r="I37" s="39">
        <v>103</v>
      </c>
      <c r="J37" s="40">
        <v>1</v>
      </c>
      <c r="K37" s="41">
        <v>90</v>
      </c>
      <c r="L37" s="42">
        <f t="shared" si="2"/>
        <v>13</v>
      </c>
      <c r="M37" s="123">
        <f t="shared" si="3"/>
        <v>14.444444444444443</v>
      </c>
      <c r="N37" s="40">
        <v>0</v>
      </c>
      <c r="O37" s="39">
        <v>27</v>
      </c>
      <c r="P37" s="40">
        <v>3</v>
      </c>
      <c r="Q37" s="41">
        <v>31</v>
      </c>
      <c r="R37" s="42">
        <f t="shared" si="4"/>
        <v>-4</v>
      </c>
      <c r="S37" s="123">
        <f t="shared" si="5"/>
        <v>-12.903225806451612</v>
      </c>
      <c r="T37" s="40">
        <v>0</v>
      </c>
      <c r="U37" s="39">
        <v>39</v>
      </c>
      <c r="V37" s="40">
        <v>1</v>
      </c>
      <c r="W37" s="41">
        <v>42</v>
      </c>
      <c r="X37" s="42">
        <f t="shared" si="6"/>
        <v>-3</v>
      </c>
      <c r="Y37" s="122">
        <f t="shared" si="7"/>
        <v>-7.142857142857142</v>
      </c>
    </row>
    <row r="38" spans="1:25" s="50" customFormat="1" ht="17.25" customHeight="1" thickBot="1">
      <c r="A38" s="43" t="s">
        <v>1</v>
      </c>
      <c r="B38" s="44">
        <v>11</v>
      </c>
      <c r="C38" s="45">
        <v>1307</v>
      </c>
      <c r="D38" s="124">
        <v>18</v>
      </c>
      <c r="E38" s="47">
        <v>1300</v>
      </c>
      <c r="F38" s="1">
        <f t="shared" si="0"/>
        <v>7</v>
      </c>
      <c r="G38" s="48">
        <f t="shared" si="1"/>
        <v>0.5384615384615384</v>
      </c>
      <c r="H38" s="46">
        <v>6</v>
      </c>
      <c r="I38" s="45">
        <v>638</v>
      </c>
      <c r="J38" s="46">
        <v>7</v>
      </c>
      <c r="K38" s="47">
        <v>591</v>
      </c>
      <c r="L38" s="1">
        <f t="shared" si="2"/>
        <v>47</v>
      </c>
      <c r="M38" s="49">
        <f t="shared" si="3"/>
        <v>7.952622673434856</v>
      </c>
      <c r="N38" s="46">
        <v>1</v>
      </c>
      <c r="O38" s="45">
        <v>270</v>
      </c>
      <c r="P38" s="46">
        <v>6</v>
      </c>
      <c r="Q38" s="47">
        <v>295</v>
      </c>
      <c r="R38" s="1">
        <f>SUM(O38-Q38)</f>
        <v>-25</v>
      </c>
      <c r="S38" s="49">
        <f t="shared" si="5"/>
        <v>-8.47457627118644</v>
      </c>
      <c r="T38" s="46">
        <v>4</v>
      </c>
      <c r="U38" s="45">
        <v>399</v>
      </c>
      <c r="V38" s="124">
        <v>5</v>
      </c>
      <c r="W38" s="47">
        <v>414</v>
      </c>
      <c r="X38" s="1">
        <f t="shared" si="6"/>
        <v>-15</v>
      </c>
      <c r="Y38" s="48">
        <f t="shared" si="7"/>
        <v>-3.6231884057971016</v>
      </c>
    </row>
    <row r="39" spans="1:25" s="4" customFormat="1" ht="17.25" customHeight="1">
      <c r="A39" s="58" t="s">
        <v>2</v>
      </c>
      <c r="B39" s="52"/>
      <c r="C39" s="53"/>
      <c r="D39" s="52"/>
      <c r="E39" s="53"/>
      <c r="F39" s="53"/>
      <c r="G39" s="125">
        <f>IF(F39=0,"",F39/E39*100)</f>
      </c>
      <c r="H39" s="52"/>
      <c r="I39" s="53"/>
      <c r="J39" s="52"/>
      <c r="K39" s="53"/>
      <c r="L39" s="53"/>
      <c r="M39" s="126">
        <f>IF(L39=0,"",L39/K39*100)</f>
      </c>
      <c r="N39" s="52"/>
      <c r="O39" s="53"/>
      <c r="P39" s="52"/>
      <c r="Q39" s="53"/>
      <c r="R39" s="53"/>
      <c r="S39" s="126"/>
      <c r="T39" s="52"/>
      <c r="U39" s="53"/>
      <c r="V39" s="52"/>
      <c r="W39" s="53"/>
      <c r="X39" s="53"/>
      <c r="Y39" s="127"/>
    </row>
    <row r="40" spans="1:25" ht="17.25" customHeight="1">
      <c r="A40" s="59" t="s">
        <v>108</v>
      </c>
      <c r="B40" s="212">
        <f>B38</f>
        <v>11</v>
      </c>
      <c r="C40" s="213"/>
      <c r="D40" s="212">
        <f>D38</f>
        <v>18</v>
      </c>
      <c r="E40" s="213"/>
      <c r="F40" s="54">
        <f>SUM(B40-D40)</f>
        <v>-7</v>
      </c>
      <c r="G40" s="128">
        <f>IF(F40=0,"±0",IF(D40=0,F40*100,F40/D40*100))</f>
        <v>-38.88888888888889</v>
      </c>
      <c r="H40" s="209">
        <f>H38</f>
        <v>6</v>
      </c>
      <c r="I40" s="209"/>
      <c r="J40" s="209">
        <f>J38</f>
        <v>7</v>
      </c>
      <c r="K40" s="209"/>
      <c r="L40" s="54">
        <f>H40-J40</f>
        <v>-1</v>
      </c>
      <c r="M40" s="128">
        <f>IF(L40=0,"±0",IF(J40=0,L40*100,L40/J40*100))</f>
        <v>-14.285714285714285</v>
      </c>
      <c r="N40" s="209">
        <f>N38</f>
        <v>1</v>
      </c>
      <c r="O40" s="209"/>
      <c r="P40" s="209">
        <f>P38</f>
        <v>6</v>
      </c>
      <c r="Q40" s="209"/>
      <c r="R40" s="54">
        <f>N40-P40</f>
        <v>-5</v>
      </c>
      <c r="S40" s="128">
        <f>IF(R40=0,"±0",IF(P40=0,R40*100,R40/P40*100))</f>
        <v>-83.33333333333334</v>
      </c>
      <c r="T40" s="209">
        <f>T38</f>
        <v>4</v>
      </c>
      <c r="U40" s="209"/>
      <c r="V40" s="209">
        <f>V38</f>
        <v>5</v>
      </c>
      <c r="W40" s="209"/>
      <c r="X40" s="54">
        <f>T40-V40</f>
        <v>-1</v>
      </c>
      <c r="Y40" s="128">
        <f>IF(X40=0,"±0",IF(V40=0,X40*100,X40/V40*100))</f>
        <v>-20</v>
      </c>
    </row>
    <row r="41" spans="1:25" ht="17.25" customHeight="1">
      <c r="A41" s="60" t="s">
        <v>109</v>
      </c>
      <c r="B41" s="222">
        <f>B21</f>
        <v>4</v>
      </c>
      <c r="C41" s="223"/>
      <c r="D41" s="222">
        <f>D21</f>
        <v>4</v>
      </c>
      <c r="E41" s="223"/>
      <c r="F41" s="34">
        <f aca="true" t="shared" si="8" ref="F41:F49">SUM(B41-D41)</f>
        <v>0</v>
      </c>
      <c r="G41" s="119" t="str">
        <f aca="true" t="shared" si="9" ref="G41:G49">IF(F41=0,"±0",IF(D41=0,F41*100,F41/D41*100))</f>
        <v>±0</v>
      </c>
      <c r="H41" s="55"/>
      <c r="I41" s="51"/>
      <c r="J41" s="52"/>
      <c r="K41" s="51"/>
      <c r="L41" s="51"/>
      <c r="M41" s="51"/>
      <c r="N41" s="52"/>
      <c r="O41" s="51"/>
      <c r="P41" s="52"/>
      <c r="Q41" s="51"/>
      <c r="R41" s="51"/>
      <c r="S41" s="51"/>
      <c r="T41" s="56"/>
      <c r="U41" s="56"/>
      <c r="V41" s="56"/>
      <c r="W41" s="56"/>
      <c r="X41" s="56"/>
      <c r="Y41" s="51"/>
    </row>
    <row r="42" spans="1:25" ht="17.25" customHeight="1">
      <c r="A42" s="61" t="s">
        <v>110</v>
      </c>
      <c r="B42" s="219">
        <f>B22</f>
        <v>0</v>
      </c>
      <c r="C42" s="220"/>
      <c r="D42" s="219">
        <f>D22</f>
        <v>0</v>
      </c>
      <c r="E42" s="220"/>
      <c r="F42" s="16">
        <f t="shared" si="8"/>
        <v>0</v>
      </c>
      <c r="G42" s="113" t="str">
        <f t="shared" si="9"/>
        <v>±0</v>
      </c>
      <c r="H42" s="55"/>
      <c r="I42" s="51"/>
      <c r="J42" s="52"/>
      <c r="K42" s="51"/>
      <c r="L42" s="51"/>
      <c r="M42" s="51"/>
      <c r="N42" s="52"/>
      <c r="O42" s="51"/>
      <c r="P42" s="52"/>
      <c r="Q42" s="51"/>
      <c r="R42" s="51"/>
      <c r="S42" s="51"/>
      <c r="T42" s="210"/>
      <c r="U42" s="210"/>
      <c r="V42" s="210"/>
      <c r="W42" s="210"/>
      <c r="X42" s="210"/>
      <c r="Y42" s="51"/>
    </row>
    <row r="43" spans="1:25" ht="17.25" customHeight="1">
      <c r="A43" s="61" t="s">
        <v>3</v>
      </c>
      <c r="B43" s="219">
        <f>B27</f>
        <v>1</v>
      </c>
      <c r="C43" s="220"/>
      <c r="D43" s="219">
        <f>D27</f>
        <v>6</v>
      </c>
      <c r="E43" s="220"/>
      <c r="F43" s="16">
        <f t="shared" si="8"/>
        <v>-5</v>
      </c>
      <c r="G43" s="113">
        <f t="shared" si="9"/>
        <v>-83.33333333333334</v>
      </c>
      <c r="H43" s="55"/>
      <c r="I43" s="51"/>
      <c r="J43" s="52"/>
      <c r="K43" s="51"/>
      <c r="L43" s="51"/>
      <c r="M43" s="51"/>
      <c r="N43" s="52"/>
      <c r="O43" s="51"/>
      <c r="P43" s="52"/>
      <c r="Q43" s="51"/>
      <c r="R43" s="51"/>
      <c r="S43" s="51"/>
      <c r="T43" s="210"/>
      <c r="U43" s="210"/>
      <c r="V43" s="210"/>
      <c r="W43" s="210"/>
      <c r="X43" s="210"/>
      <c r="Y43" s="51"/>
    </row>
    <row r="44" spans="1:25" ht="17.25" customHeight="1">
      <c r="A44" s="62" t="s">
        <v>4</v>
      </c>
      <c r="B44" s="219">
        <f>B28</f>
        <v>0</v>
      </c>
      <c r="C44" s="220"/>
      <c r="D44" s="219">
        <f>D28</f>
        <v>0</v>
      </c>
      <c r="E44" s="220"/>
      <c r="F44" s="16">
        <f t="shared" si="8"/>
        <v>0</v>
      </c>
      <c r="G44" s="113" t="str">
        <f t="shared" si="9"/>
        <v>±0</v>
      </c>
      <c r="H44" s="55"/>
      <c r="I44" s="51"/>
      <c r="J44" s="52"/>
      <c r="K44" s="51"/>
      <c r="L44" s="51"/>
      <c r="M44" s="51"/>
      <c r="N44" s="52"/>
      <c r="O44" s="51"/>
      <c r="P44" s="52"/>
      <c r="Q44" s="51"/>
      <c r="R44" s="51"/>
      <c r="S44" s="51"/>
      <c r="T44" s="2"/>
      <c r="U44" s="2"/>
      <c r="V44" s="2"/>
      <c r="W44" s="2"/>
      <c r="X44" s="2"/>
      <c r="Y44" s="51"/>
    </row>
    <row r="45" spans="1:25" ht="17.25" customHeight="1">
      <c r="A45" s="62" t="s">
        <v>5</v>
      </c>
      <c r="B45" s="219">
        <f>B29</f>
        <v>1</v>
      </c>
      <c r="C45" s="220"/>
      <c r="D45" s="219">
        <f>D29</f>
        <v>2</v>
      </c>
      <c r="E45" s="220"/>
      <c r="F45" s="16">
        <f t="shared" si="8"/>
        <v>-1</v>
      </c>
      <c r="G45" s="113">
        <f t="shared" si="9"/>
        <v>-50</v>
      </c>
      <c r="H45" s="55"/>
      <c r="I45" s="51"/>
      <c r="J45" s="52"/>
      <c r="K45" s="51"/>
      <c r="L45" s="51"/>
      <c r="M45" s="51"/>
      <c r="N45" s="52"/>
      <c r="O45" s="51"/>
      <c r="P45" s="52"/>
      <c r="Q45" s="51"/>
      <c r="R45" s="51"/>
      <c r="S45" s="51"/>
      <c r="T45" s="2"/>
      <c r="U45" s="2"/>
      <c r="V45" s="2"/>
      <c r="W45" s="2"/>
      <c r="X45" s="58"/>
      <c r="Y45" s="51"/>
    </row>
    <row r="46" spans="1:25" ht="17.25" customHeight="1">
      <c r="A46" s="62" t="s">
        <v>6</v>
      </c>
      <c r="B46" s="219">
        <f>B31</f>
        <v>0</v>
      </c>
      <c r="C46" s="220"/>
      <c r="D46" s="219">
        <f>D31</f>
        <v>0</v>
      </c>
      <c r="E46" s="220"/>
      <c r="F46" s="16">
        <f t="shared" si="8"/>
        <v>0</v>
      </c>
      <c r="G46" s="113" t="str">
        <f t="shared" si="9"/>
        <v>±0</v>
      </c>
      <c r="H46" s="55"/>
      <c r="I46" s="51"/>
      <c r="J46" s="52"/>
      <c r="K46" s="51"/>
      <c r="L46" s="51"/>
      <c r="M46" s="51"/>
      <c r="N46" s="52"/>
      <c r="O46" s="51"/>
      <c r="P46" s="52"/>
      <c r="Q46" s="51"/>
      <c r="R46" s="51"/>
      <c r="S46" s="51"/>
      <c r="T46" s="52"/>
      <c r="U46" s="51"/>
      <c r="V46" s="52"/>
      <c r="W46" s="51"/>
      <c r="X46" s="51"/>
      <c r="Y46" s="51"/>
    </row>
    <row r="47" spans="1:25" ht="17.25" customHeight="1">
      <c r="A47" s="61" t="s">
        <v>7</v>
      </c>
      <c r="B47" s="219">
        <f>B33</f>
        <v>0</v>
      </c>
      <c r="C47" s="220"/>
      <c r="D47" s="219">
        <f>D33</f>
        <v>0</v>
      </c>
      <c r="E47" s="220"/>
      <c r="F47" s="16">
        <f t="shared" si="8"/>
        <v>0</v>
      </c>
      <c r="G47" s="113" t="str">
        <f t="shared" si="9"/>
        <v>±0</v>
      </c>
      <c r="H47" s="55"/>
      <c r="I47" s="51"/>
      <c r="J47" s="52"/>
      <c r="K47" s="51"/>
      <c r="L47" s="51"/>
      <c r="M47" s="51"/>
      <c r="N47" s="52"/>
      <c r="O47" s="51"/>
      <c r="P47" s="52"/>
      <c r="Q47" s="51"/>
      <c r="R47" s="51"/>
      <c r="S47" s="51"/>
      <c r="T47" s="52"/>
      <c r="U47" s="51"/>
      <c r="V47" s="52"/>
      <c r="W47" s="51"/>
      <c r="X47" s="51"/>
      <c r="Y47" s="51"/>
    </row>
    <row r="48" spans="1:25" ht="17.25" customHeight="1">
      <c r="A48" s="61" t="s">
        <v>8</v>
      </c>
      <c r="B48" s="219">
        <f>B37</f>
        <v>1</v>
      </c>
      <c r="C48" s="220"/>
      <c r="D48" s="219">
        <f>D37</f>
        <v>2</v>
      </c>
      <c r="E48" s="220"/>
      <c r="F48" s="16">
        <f t="shared" si="8"/>
        <v>-1</v>
      </c>
      <c r="G48" s="113">
        <f t="shared" si="9"/>
        <v>-50</v>
      </c>
      <c r="H48" s="55"/>
      <c r="I48" s="51"/>
      <c r="J48" s="52"/>
      <c r="K48" s="51"/>
      <c r="L48" s="51"/>
      <c r="M48" s="51"/>
      <c r="N48" s="52"/>
      <c r="O48" s="51"/>
      <c r="P48" s="52"/>
      <c r="Q48" s="51"/>
      <c r="R48" s="51"/>
      <c r="S48" s="51"/>
      <c r="T48" s="52"/>
      <c r="U48" s="51"/>
      <c r="V48" s="52"/>
      <c r="W48" s="51"/>
      <c r="X48" s="51"/>
      <c r="Y48" s="51"/>
    </row>
    <row r="49" spans="1:56" ht="17.25" customHeight="1">
      <c r="A49" s="63" t="s">
        <v>9</v>
      </c>
      <c r="B49" s="224">
        <f>SUM(B32,B34,B35-B37)</f>
        <v>4</v>
      </c>
      <c r="C49" s="225"/>
      <c r="D49" s="224">
        <f>SUM(D32,D34,D35-D37)</f>
        <v>4</v>
      </c>
      <c r="E49" s="225"/>
      <c r="F49" s="22">
        <f t="shared" si="8"/>
        <v>0</v>
      </c>
      <c r="G49" s="115" t="str">
        <f t="shared" si="9"/>
        <v>±0</v>
      </c>
      <c r="H49" s="55"/>
      <c r="I49" s="51"/>
      <c r="J49" s="52"/>
      <c r="K49" s="51"/>
      <c r="L49" s="51"/>
      <c r="M49" s="51"/>
      <c r="N49" s="52"/>
      <c r="O49" s="51"/>
      <c r="P49" s="52"/>
      <c r="Q49" s="51"/>
      <c r="R49" s="51"/>
      <c r="S49" s="51"/>
      <c r="T49" s="52"/>
      <c r="U49" s="51"/>
      <c r="V49" s="52"/>
      <c r="W49" s="51"/>
      <c r="X49" s="51"/>
      <c r="Y49" s="51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</sheetData>
  <sheetProtection/>
  <mergeCells count="42">
    <mergeCell ref="D49:E49"/>
    <mergeCell ref="B49:C49"/>
    <mergeCell ref="D40:E40"/>
    <mergeCell ref="D41:E41"/>
    <mergeCell ref="D42:E42"/>
    <mergeCell ref="D43:E43"/>
    <mergeCell ref="D44:E44"/>
    <mergeCell ref="D48:E48"/>
    <mergeCell ref="B45:C45"/>
    <mergeCell ref="B46:C46"/>
    <mergeCell ref="B44:C44"/>
    <mergeCell ref="B47:C47"/>
    <mergeCell ref="B48:C48"/>
    <mergeCell ref="D45:E45"/>
    <mergeCell ref="D46:E46"/>
    <mergeCell ref="D47:E47"/>
    <mergeCell ref="N3:O3"/>
    <mergeCell ref="T3:U3"/>
    <mergeCell ref="B42:C42"/>
    <mergeCell ref="B43:C43"/>
    <mergeCell ref="N40:O40"/>
    <mergeCell ref="H3:I3"/>
    <mergeCell ref="B41:C41"/>
    <mergeCell ref="D3:E3"/>
    <mergeCell ref="H40:I40"/>
    <mergeCell ref="J40:K40"/>
    <mergeCell ref="T42:X42"/>
    <mergeCell ref="T43:X43"/>
    <mergeCell ref="A1:Y1"/>
    <mergeCell ref="B40:C40"/>
    <mergeCell ref="J3:K3"/>
    <mergeCell ref="A2:A3"/>
    <mergeCell ref="H2:M2"/>
    <mergeCell ref="N2:S2"/>
    <mergeCell ref="B2:G2"/>
    <mergeCell ref="B3:C3"/>
    <mergeCell ref="T2:Y2"/>
    <mergeCell ref="P40:Q40"/>
    <mergeCell ref="T40:U40"/>
    <mergeCell ref="V40:W40"/>
    <mergeCell ref="V3:W3"/>
    <mergeCell ref="P3:Q3"/>
  </mergeCells>
  <printOptions horizontalCentered="1"/>
  <pageMargins left="0.7480314960629921" right="0.5511811023622047" top="0.4724409448818898" bottom="0" header="0.4724409448818898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9"/>
  <sheetViews>
    <sheetView showZeros="0" showOutlineSymbols="0" view="pageBreakPreview" zoomScale="75" zoomScaleNormal="120" zoomScaleSheetLayoutView="75" zoomScalePageLayoutView="0" workbookViewId="0" topLeftCell="N1">
      <selection activeCell="N1" sqref="A1:IV16384"/>
    </sheetView>
  </sheetViews>
  <sheetFormatPr defaultColWidth="9.00390625" defaultRowHeight="13.5"/>
  <cols>
    <col min="1" max="1" width="30.375" style="79" customWidth="1"/>
    <col min="2" max="2" width="8.25390625" style="99" customWidth="1"/>
    <col min="3" max="3" width="8.25390625" style="99" hidden="1" customWidth="1"/>
    <col min="4" max="4" width="8.25390625" style="79" customWidth="1"/>
    <col min="5" max="5" width="8.25390625" style="79" hidden="1" customWidth="1"/>
    <col min="6" max="6" width="8.25390625" style="99" customWidth="1"/>
    <col min="7" max="7" width="8.25390625" style="99" hidden="1" customWidth="1"/>
    <col min="8" max="8" width="8.25390625" style="79" customWidth="1"/>
    <col min="9" max="9" width="8.25390625" style="79" hidden="1" customWidth="1"/>
    <col min="10" max="10" width="8.25390625" style="79" customWidth="1"/>
    <col min="11" max="11" width="8.25390625" style="79" hidden="1" customWidth="1"/>
    <col min="12" max="12" width="8.25390625" style="79" customWidth="1"/>
    <col min="13" max="13" width="8.25390625" style="79" hidden="1" customWidth="1"/>
    <col min="14" max="14" width="8.25390625" style="99" customWidth="1"/>
    <col min="15" max="15" width="8.25390625" style="99" hidden="1" customWidth="1"/>
    <col min="16" max="16" width="8.25390625" style="79" customWidth="1"/>
    <col min="17" max="17" width="8.25390625" style="79" hidden="1" customWidth="1"/>
    <col min="18" max="18" width="8.25390625" style="99" customWidth="1"/>
    <col min="19" max="19" width="8.25390625" style="99" hidden="1" customWidth="1"/>
    <col min="20" max="20" width="8.25390625" style="79" customWidth="1"/>
    <col min="21" max="21" width="8.25390625" style="79" hidden="1" customWidth="1"/>
    <col min="22" max="22" width="8.25390625" style="79" customWidth="1"/>
    <col min="23" max="23" width="8.25390625" style="79" hidden="1" customWidth="1"/>
    <col min="24" max="24" width="8.25390625" style="79" customWidth="1"/>
    <col min="25" max="25" width="8.25390625" style="79" hidden="1" customWidth="1"/>
    <col min="26" max="26" width="8.25390625" style="99" customWidth="1"/>
    <col min="27" max="27" width="8.25390625" style="99" hidden="1" customWidth="1"/>
    <col min="28" max="28" width="8.25390625" style="79" customWidth="1"/>
    <col min="29" max="29" width="8.25390625" style="79" hidden="1" customWidth="1"/>
    <col min="30" max="30" width="8.25390625" style="99" customWidth="1"/>
    <col min="31" max="31" width="8.25390625" style="99" hidden="1" customWidth="1"/>
    <col min="32" max="32" width="8.25390625" style="79" customWidth="1"/>
    <col min="33" max="33" width="8.25390625" style="79" hidden="1" customWidth="1"/>
    <col min="34" max="34" width="8.25390625" style="79" customWidth="1"/>
    <col min="35" max="35" width="8.25390625" style="79" hidden="1" customWidth="1"/>
    <col min="36" max="36" width="8.25390625" style="79" customWidth="1"/>
    <col min="37" max="37" width="8.25390625" style="79" hidden="1" customWidth="1"/>
    <col min="38" max="38" width="8.25390625" style="99" customWidth="1"/>
    <col min="39" max="39" width="8.25390625" style="99" hidden="1" customWidth="1"/>
    <col min="40" max="40" width="8.25390625" style="79" customWidth="1"/>
    <col min="41" max="41" width="8.25390625" style="79" hidden="1" customWidth="1"/>
    <col min="42" max="42" width="8.25390625" style="99" customWidth="1"/>
    <col min="43" max="43" width="8.25390625" style="99" hidden="1" customWidth="1"/>
    <col min="44" max="44" width="8.25390625" style="79" customWidth="1"/>
    <col min="45" max="46" width="5.625" style="79" customWidth="1"/>
    <col min="47" max="47" width="5.625" style="99" customWidth="1"/>
    <col min="48" max="48" width="5.625" style="79" customWidth="1"/>
    <col min="49" max="49" width="5.625" style="99" customWidth="1"/>
    <col min="50" max="52" width="5.625" style="79" customWidth="1"/>
    <col min="53" max="16384" width="9.00390625" style="79" customWidth="1"/>
  </cols>
  <sheetData>
    <row r="1" spans="1:55" s="67" customFormat="1" ht="26.25" customHeight="1" thickBot="1">
      <c r="A1" s="64" t="s">
        <v>112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6"/>
      <c r="BB1" s="66"/>
      <c r="BC1" s="66"/>
    </row>
    <row r="2" spans="1:55" s="67" customFormat="1" ht="15.75" customHeight="1">
      <c r="A2" s="68" t="s">
        <v>68</v>
      </c>
      <c r="B2" s="229" t="s">
        <v>113</v>
      </c>
      <c r="C2" s="69"/>
      <c r="D2" s="226" t="s">
        <v>13</v>
      </c>
      <c r="E2" s="69"/>
      <c r="F2" s="226" t="s">
        <v>14</v>
      </c>
      <c r="G2" s="69"/>
      <c r="H2" s="226" t="s">
        <v>15</v>
      </c>
      <c r="I2" s="69"/>
      <c r="J2" s="226" t="s">
        <v>16</v>
      </c>
      <c r="K2" s="69"/>
      <c r="L2" s="226" t="s">
        <v>17</v>
      </c>
      <c r="M2" s="69"/>
      <c r="N2" s="226" t="s">
        <v>114</v>
      </c>
      <c r="O2" s="69"/>
      <c r="P2" s="226" t="s">
        <v>18</v>
      </c>
      <c r="Q2" s="69"/>
      <c r="R2" s="226" t="s">
        <v>19</v>
      </c>
      <c r="S2" s="69"/>
      <c r="T2" s="226" t="s">
        <v>20</v>
      </c>
      <c r="U2" s="69"/>
      <c r="V2" s="228" t="s">
        <v>21</v>
      </c>
      <c r="W2" s="69"/>
      <c r="X2" s="226" t="s">
        <v>22</v>
      </c>
      <c r="Y2" s="69"/>
      <c r="Z2" s="226" t="s">
        <v>23</v>
      </c>
      <c r="AA2" s="69"/>
      <c r="AB2" s="226" t="s">
        <v>24</v>
      </c>
      <c r="AC2" s="69"/>
      <c r="AD2" s="226" t="s">
        <v>25</v>
      </c>
      <c r="AE2" s="69"/>
      <c r="AF2" s="226" t="s">
        <v>26</v>
      </c>
      <c r="AG2" s="69"/>
      <c r="AH2" s="226" t="s">
        <v>27</v>
      </c>
      <c r="AI2" s="69"/>
      <c r="AJ2" s="226" t="s">
        <v>28</v>
      </c>
      <c r="AK2" s="69"/>
      <c r="AL2" s="235" t="s">
        <v>29</v>
      </c>
      <c r="AM2" s="69"/>
      <c r="AN2" s="226" t="s">
        <v>30</v>
      </c>
      <c r="AO2" s="69"/>
      <c r="AP2" s="226" t="s">
        <v>31</v>
      </c>
      <c r="AQ2" s="70"/>
      <c r="AR2" s="233" t="s">
        <v>0</v>
      </c>
      <c r="AS2" s="65"/>
      <c r="AT2" s="65"/>
      <c r="AU2" s="65"/>
      <c r="AV2" s="65"/>
      <c r="AW2" s="65"/>
      <c r="AX2" s="65"/>
      <c r="AY2" s="65"/>
      <c r="AZ2" s="65"/>
      <c r="BA2" s="66"/>
      <c r="BB2" s="66"/>
      <c r="BC2" s="66"/>
    </row>
    <row r="3" spans="1:67" s="76" customFormat="1" ht="136.5" customHeight="1">
      <c r="A3" s="104" t="s">
        <v>69</v>
      </c>
      <c r="B3" s="230"/>
      <c r="C3" s="71"/>
      <c r="D3" s="231"/>
      <c r="E3" s="72"/>
      <c r="F3" s="232"/>
      <c r="G3" s="72"/>
      <c r="H3" s="232"/>
      <c r="I3" s="72"/>
      <c r="J3" s="232"/>
      <c r="K3" s="72"/>
      <c r="L3" s="232"/>
      <c r="M3" s="72"/>
      <c r="N3" s="227"/>
      <c r="O3" s="72"/>
      <c r="P3" s="227"/>
      <c r="Q3" s="72"/>
      <c r="R3" s="227"/>
      <c r="S3" s="72"/>
      <c r="T3" s="227"/>
      <c r="U3" s="72"/>
      <c r="V3" s="227"/>
      <c r="W3" s="73"/>
      <c r="X3" s="227"/>
      <c r="Y3" s="72"/>
      <c r="Z3" s="227"/>
      <c r="AA3" s="72"/>
      <c r="AB3" s="227"/>
      <c r="AC3" s="72"/>
      <c r="AD3" s="227"/>
      <c r="AE3" s="72"/>
      <c r="AF3" s="227"/>
      <c r="AG3" s="72"/>
      <c r="AH3" s="227"/>
      <c r="AI3" s="72"/>
      <c r="AJ3" s="227"/>
      <c r="AK3" s="72"/>
      <c r="AL3" s="227"/>
      <c r="AM3" s="72"/>
      <c r="AN3" s="227"/>
      <c r="AO3" s="72"/>
      <c r="AP3" s="227"/>
      <c r="AQ3" s="74"/>
      <c r="AR3" s="234"/>
      <c r="AS3" s="75"/>
      <c r="BL3" s="75"/>
      <c r="BM3" s="75"/>
      <c r="BN3" s="75"/>
      <c r="BO3" s="129"/>
    </row>
    <row r="4" spans="1:55" s="67" customFormat="1" ht="20.25" customHeight="1">
      <c r="A4" s="169" t="s">
        <v>35</v>
      </c>
      <c r="B4" s="170">
        <v>3</v>
      </c>
      <c r="C4" s="171">
        <v>0</v>
      </c>
      <c r="D4" s="171">
        <v>17</v>
      </c>
      <c r="E4" s="171">
        <v>0</v>
      </c>
      <c r="F4" s="171">
        <v>2</v>
      </c>
      <c r="G4" s="171">
        <v>0</v>
      </c>
      <c r="H4" s="171">
        <v>3</v>
      </c>
      <c r="I4" s="171">
        <v>0</v>
      </c>
      <c r="J4" s="171">
        <v>0</v>
      </c>
      <c r="K4" s="171">
        <v>0</v>
      </c>
      <c r="L4" s="171">
        <v>1</v>
      </c>
      <c r="M4" s="171">
        <v>0</v>
      </c>
      <c r="N4" s="171">
        <v>18</v>
      </c>
      <c r="O4" s="171">
        <v>0</v>
      </c>
      <c r="P4" s="171">
        <v>11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3</v>
      </c>
      <c r="W4" s="171">
        <v>0</v>
      </c>
      <c r="X4" s="171">
        <v>0</v>
      </c>
      <c r="Y4" s="171">
        <v>0</v>
      </c>
      <c r="Z4" s="171">
        <v>0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v>0</v>
      </c>
      <c r="AG4" s="171">
        <v>0</v>
      </c>
      <c r="AH4" s="171">
        <v>0</v>
      </c>
      <c r="AI4" s="171">
        <v>0</v>
      </c>
      <c r="AJ4" s="171">
        <v>0</v>
      </c>
      <c r="AK4" s="171">
        <v>0</v>
      </c>
      <c r="AL4" s="171">
        <v>6</v>
      </c>
      <c r="AM4" s="171">
        <v>0</v>
      </c>
      <c r="AN4" s="171">
        <v>0</v>
      </c>
      <c r="AO4" s="171">
        <v>0</v>
      </c>
      <c r="AP4" s="171">
        <v>0</v>
      </c>
      <c r="AQ4" s="172">
        <v>0</v>
      </c>
      <c r="AR4" s="173">
        <v>64</v>
      </c>
      <c r="AS4" s="66"/>
      <c r="AT4" s="174"/>
      <c r="AU4" s="174"/>
      <c r="AV4" s="174"/>
      <c r="AW4" s="174"/>
      <c r="AX4" s="174"/>
      <c r="AY4" s="174"/>
      <c r="AZ4" s="174"/>
      <c r="BA4" s="66"/>
      <c r="BB4" s="66"/>
      <c r="BC4" s="66"/>
    </row>
    <row r="5" spans="1:55" s="67" customFormat="1" ht="20.25" customHeight="1">
      <c r="A5" s="175" t="s">
        <v>36</v>
      </c>
      <c r="B5" s="176">
        <v>0</v>
      </c>
      <c r="C5" s="177">
        <v>0</v>
      </c>
      <c r="D5" s="177">
        <v>4</v>
      </c>
      <c r="E5" s="177">
        <v>0</v>
      </c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6</v>
      </c>
      <c r="O5" s="177">
        <v>0</v>
      </c>
      <c r="P5" s="177">
        <v>1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0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0</v>
      </c>
      <c r="AI5" s="177">
        <v>0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8">
        <v>0</v>
      </c>
      <c r="AR5" s="179">
        <v>11</v>
      </c>
      <c r="AS5" s="174"/>
      <c r="AT5" s="174"/>
      <c r="AU5" s="174"/>
      <c r="AV5" s="174"/>
      <c r="AW5" s="174"/>
      <c r="AX5" s="174"/>
      <c r="AY5" s="174"/>
      <c r="AZ5" s="174"/>
      <c r="BA5" s="66"/>
      <c r="BB5" s="66"/>
      <c r="BC5" s="66"/>
    </row>
    <row r="6" spans="1:55" s="67" customFormat="1" ht="20.25" customHeight="1">
      <c r="A6" s="175" t="s">
        <v>37</v>
      </c>
      <c r="B6" s="176">
        <v>1</v>
      </c>
      <c r="C6" s="177">
        <v>0</v>
      </c>
      <c r="D6" s="177">
        <v>1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1</v>
      </c>
      <c r="O6" s="177">
        <v>0</v>
      </c>
      <c r="P6" s="177">
        <v>1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7">
        <v>0</v>
      </c>
      <c r="AA6" s="177">
        <v>0</v>
      </c>
      <c r="AB6" s="177">
        <v>0</v>
      </c>
      <c r="AC6" s="177">
        <v>0</v>
      </c>
      <c r="AD6" s="177">
        <v>0</v>
      </c>
      <c r="AE6" s="177">
        <v>0</v>
      </c>
      <c r="AF6" s="177">
        <v>0</v>
      </c>
      <c r="AG6" s="177">
        <v>0</v>
      </c>
      <c r="AH6" s="177">
        <v>0</v>
      </c>
      <c r="AI6" s="177">
        <v>0</v>
      </c>
      <c r="AJ6" s="177">
        <v>0</v>
      </c>
      <c r="AK6" s="177">
        <v>0</v>
      </c>
      <c r="AL6" s="177">
        <v>0</v>
      </c>
      <c r="AM6" s="177">
        <v>0</v>
      </c>
      <c r="AN6" s="177">
        <v>0</v>
      </c>
      <c r="AO6" s="177">
        <v>0</v>
      </c>
      <c r="AP6" s="177">
        <v>0</v>
      </c>
      <c r="AQ6" s="178">
        <v>0</v>
      </c>
      <c r="AR6" s="179">
        <v>4</v>
      </c>
      <c r="AS6" s="174"/>
      <c r="AT6" s="174"/>
      <c r="AU6" s="174"/>
      <c r="AV6" s="174"/>
      <c r="AW6" s="174"/>
      <c r="AX6" s="174"/>
      <c r="AY6" s="174"/>
      <c r="AZ6" s="174"/>
      <c r="BA6" s="66"/>
      <c r="BB6" s="66"/>
      <c r="BC6" s="66"/>
    </row>
    <row r="7" spans="1:55" s="67" customFormat="1" ht="20.25" customHeight="1">
      <c r="A7" s="175" t="s">
        <v>38</v>
      </c>
      <c r="B7" s="176">
        <v>2</v>
      </c>
      <c r="C7" s="177">
        <v>0</v>
      </c>
      <c r="D7" s="177">
        <v>1</v>
      </c>
      <c r="E7" s="177">
        <v>0</v>
      </c>
      <c r="F7" s="177">
        <v>0</v>
      </c>
      <c r="G7" s="177">
        <v>0</v>
      </c>
      <c r="H7" s="177">
        <v>1</v>
      </c>
      <c r="I7" s="177">
        <v>0</v>
      </c>
      <c r="J7" s="177">
        <v>1</v>
      </c>
      <c r="K7" s="177">
        <v>0</v>
      </c>
      <c r="L7" s="177">
        <v>1</v>
      </c>
      <c r="M7" s="177">
        <v>0</v>
      </c>
      <c r="N7" s="177">
        <v>0</v>
      </c>
      <c r="O7" s="177">
        <v>0</v>
      </c>
      <c r="P7" s="177">
        <v>7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7">
        <v>0</v>
      </c>
      <c r="AH7" s="177">
        <v>0</v>
      </c>
      <c r="AI7" s="177">
        <v>0</v>
      </c>
      <c r="AJ7" s="177">
        <v>0</v>
      </c>
      <c r="AK7" s="177">
        <v>0</v>
      </c>
      <c r="AL7" s="177">
        <v>0</v>
      </c>
      <c r="AM7" s="177">
        <v>0</v>
      </c>
      <c r="AN7" s="177">
        <v>0</v>
      </c>
      <c r="AO7" s="177">
        <v>0</v>
      </c>
      <c r="AP7" s="177">
        <v>0</v>
      </c>
      <c r="AQ7" s="178">
        <v>0</v>
      </c>
      <c r="AR7" s="179">
        <v>13</v>
      </c>
      <c r="AS7" s="174"/>
      <c r="AT7" s="174"/>
      <c r="AU7" s="174"/>
      <c r="AV7" s="174"/>
      <c r="AW7" s="174"/>
      <c r="AX7" s="174"/>
      <c r="AY7" s="174"/>
      <c r="AZ7" s="174"/>
      <c r="BA7" s="66"/>
      <c r="BB7" s="66"/>
      <c r="BC7" s="66"/>
    </row>
    <row r="8" spans="1:55" s="67" customFormat="1" ht="20.25" customHeight="1">
      <c r="A8" s="175" t="s">
        <v>39</v>
      </c>
      <c r="B8" s="176">
        <v>0</v>
      </c>
      <c r="C8" s="177">
        <v>0</v>
      </c>
      <c r="D8" s="177">
        <v>1</v>
      </c>
      <c r="E8" s="177">
        <v>0</v>
      </c>
      <c r="F8" s="177">
        <v>0</v>
      </c>
      <c r="G8" s="177">
        <v>0</v>
      </c>
      <c r="H8" s="177">
        <v>1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3</v>
      </c>
      <c r="O8" s="177">
        <v>0</v>
      </c>
      <c r="P8" s="177">
        <v>2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177">
        <v>0</v>
      </c>
      <c r="AH8" s="177">
        <v>0</v>
      </c>
      <c r="AI8" s="177">
        <v>0</v>
      </c>
      <c r="AJ8" s="177">
        <v>0</v>
      </c>
      <c r="AK8" s="177">
        <v>0</v>
      </c>
      <c r="AL8" s="177">
        <v>1</v>
      </c>
      <c r="AM8" s="177">
        <v>0</v>
      </c>
      <c r="AN8" s="177">
        <v>0</v>
      </c>
      <c r="AO8" s="177">
        <v>0</v>
      </c>
      <c r="AP8" s="177">
        <v>0</v>
      </c>
      <c r="AQ8" s="178">
        <v>0</v>
      </c>
      <c r="AR8" s="179">
        <v>8</v>
      </c>
      <c r="AS8" s="174"/>
      <c r="AT8" s="174"/>
      <c r="AU8" s="174"/>
      <c r="AV8" s="174"/>
      <c r="AW8" s="174"/>
      <c r="AX8" s="174"/>
      <c r="AY8" s="174"/>
      <c r="AZ8" s="174"/>
      <c r="BA8" s="66"/>
      <c r="BB8" s="66"/>
      <c r="BC8" s="66"/>
    </row>
    <row r="9" spans="1:55" s="67" customFormat="1" ht="20.25" customHeight="1">
      <c r="A9" s="175" t="s">
        <v>40</v>
      </c>
      <c r="B9" s="176">
        <v>1</v>
      </c>
      <c r="C9" s="177">
        <v>0</v>
      </c>
      <c r="D9" s="177">
        <v>2</v>
      </c>
      <c r="E9" s="177">
        <v>0</v>
      </c>
      <c r="F9" s="177">
        <v>1</v>
      </c>
      <c r="G9" s="177">
        <v>0</v>
      </c>
      <c r="H9" s="177">
        <v>1</v>
      </c>
      <c r="I9" s="177">
        <v>0</v>
      </c>
      <c r="J9" s="177">
        <v>0</v>
      </c>
      <c r="K9" s="177">
        <v>0</v>
      </c>
      <c r="L9" s="177">
        <v>2</v>
      </c>
      <c r="M9" s="177">
        <v>0</v>
      </c>
      <c r="N9" s="177">
        <v>7</v>
      </c>
      <c r="O9" s="177">
        <v>0</v>
      </c>
      <c r="P9" s="177">
        <v>1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77">
        <v>0</v>
      </c>
      <c r="AH9" s="177">
        <v>0</v>
      </c>
      <c r="AI9" s="177">
        <v>0</v>
      </c>
      <c r="AJ9" s="177">
        <v>0</v>
      </c>
      <c r="AK9" s="177">
        <v>0</v>
      </c>
      <c r="AL9" s="177">
        <v>2</v>
      </c>
      <c r="AM9" s="177">
        <v>0</v>
      </c>
      <c r="AN9" s="177">
        <v>0</v>
      </c>
      <c r="AO9" s="177">
        <v>0</v>
      </c>
      <c r="AP9" s="177">
        <v>0</v>
      </c>
      <c r="AQ9" s="178">
        <v>0</v>
      </c>
      <c r="AR9" s="179">
        <v>17</v>
      </c>
      <c r="AS9" s="174"/>
      <c r="AT9" s="174"/>
      <c r="AU9" s="174"/>
      <c r="AV9" s="174"/>
      <c r="AW9" s="174"/>
      <c r="AX9" s="174"/>
      <c r="AY9" s="174"/>
      <c r="AZ9" s="174"/>
      <c r="BA9" s="66"/>
      <c r="BB9" s="66"/>
      <c r="BC9" s="66"/>
    </row>
    <row r="10" spans="1:55" s="67" customFormat="1" ht="20.25" customHeight="1">
      <c r="A10" s="175" t="s">
        <v>41</v>
      </c>
      <c r="B10" s="176">
        <v>2</v>
      </c>
      <c r="C10" s="177">
        <v>0</v>
      </c>
      <c r="D10" s="177">
        <v>2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1</v>
      </c>
      <c r="M10" s="177">
        <v>0</v>
      </c>
      <c r="N10" s="177">
        <v>1</v>
      </c>
      <c r="O10" s="177">
        <v>0</v>
      </c>
      <c r="P10" s="177">
        <v>2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77">
        <v>0</v>
      </c>
      <c r="AH10" s="177">
        <v>0</v>
      </c>
      <c r="AI10" s="177">
        <v>0</v>
      </c>
      <c r="AJ10" s="177">
        <v>0</v>
      </c>
      <c r="AK10" s="177">
        <v>0</v>
      </c>
      <c r="AL10" s="177">
        <v>2</v>
      </c>
      <c r="AM10" s="177">
        <v>0</v>
      </c>
      <c r="AN10" s="177">
        <v>0</v>
      </c>
      <c r="AO10" s="177">
        <v>0</v>
      </c>
      <c r="AP10" s="177">
        <v>0</v>
      </c>
      <c r="AQ10" s="178">
        <v>0</v>
      </c>
      <c r="AR10" s="179">
        <v>10</v>
      </c>
      <c r="AS10" s="174"/>
      <c r="AT10" s="174"/>
      <c r="AU10" s="174"/>
      <c r="AV10" s="174"/>
      <c r="AW10" s="174"/>
      <c r="AX10" s="174"/>
      <c r="AY10" s="174"/>
      <c r="AZ10" s="174"/>
      <c r="BA10" s="66"/>
      <c r="BB10" s="66"/>
      <c r="BC10" s="66"/>
    </row>
    <row r="11" spans="1:55" s="67" customFormat="1" ht="20.25" customHeight="1">
      <c r="A11" s="175" t="s">
        <v>42</v>
      </c>
      <c r="B11" s="176">
        <v>8</v>
      </c>
      <c r="C11" s="177">
        <v>0</v>
      </c>
      <c r="D11" s="177">
        <v>2</v>
      </c>
      <c r="E11" s="177">
        <v>0</v>
      </c>
      <c r="F11" s="177">
        <v>4</v>
      </c>
      <c r="G11" s="177">
        <v>0</v>
      </c>
      <c r="H11" s="177">
        <v>3</v>
      </c>
      <c r="I11" s="177">
        <v>0</v>
      </c>
      <c r="J11" s="177">
        <v>1</v>
      </c>
      <c r="K11" s="177">
        <v>0</v>
      </c>
      <c r="L11" s="177">
        <v>3</v>
      </c>
      <c r="M11" s="177">
        <v>0</v>
      </c>
      <c r="N11" s="177">
        <v>11</v>
      </c>
      <c r="O11" s="177">
        <v>0</v>
      </c>
      <c r="P11" s="177">
        <v>1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3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0</v>
      </c>
      <c r="AL11" s="177">
        <v>11</v>
      </c>
      <c r="AM11" s="177">
        <v>0</v>
      </c>
      <c r="AN11" s="177">
        <v>0</v>
      </c>
      <c r="AO11" s="177">
        <v>0</v>
      </c>
      <c r="AP11" s="177">
        <v>0</v>
      </c>
      <c r="AQ11" s="178">
        <v>0</v>
      </c>
      <c r="AR11" s="179">
        <v>47</v>
      </c>
      <c r="AS11" s="174"/>
      <c r="AT11" s="174"/>
      <c r="AU11" s="174"/>
      <c r="AV11" s="174"/>
      <c r="AW11" s="174"/>
      <c r="AX11" s="174"/>
      <c r="AY11" s="174"/>
      <c r="AZ11" s="174"/>
      <c r="BA11" s="66"/>
      <c r="BB11" s="66"/>
      <c r="BC11" s="66"/>
    </row>
    <row r="12" spans="1:55" s="67" customFormat="1" ht="20.25" customHeight="1">
      <c r="A12" s="175" t="s">
        <v>43</v>
      </c>
      <c r="B12" s="176">
        <v>5</v>
      </c>
      <c r="C12" s="177">
        <v>0</v>
      </c>
      <c r="D12" s="177">
        <v>7</v>
      </c>
      <c r="E12" s="177">
        <v>1</v>
      </c>
      <c r="F12" s="177">
        <v>3</v>
      </c>
      <c r="G12" s="177">
        <v>0</v>
      </c>
      <c r="H12" s="177">
        <v>2</v>
      </c>
      <c r="I12" s="177">
        <v>0</v>
      </c>
      <c r="J12" s="177">
        <v>1</v>
      </c>
      <c r="K12" s="177">
        <v>0</v>
      </c>
      <c r="L12" s="177">
        <v>1</v>
      </c>
      <c r="M12" s="177">
        <v>0</v>
      </c>
      <c r="N12" s="177">
        <v>13</v>
      </c>
      <c r="O12" s="177">
        <v>1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2</v>
      </c>
      <c r="W12" s="177">
        <v>0</v>
      </c>
      <c r="X12" s="177">
        <v>1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0</v>
      </c>
      <c r="AH12" s="177">
        <v>1</v>
      </c>
      <c r="AI12" s="177">
        <v>0</v>
      </c>
      <c r="AJ12" s="177">
        <v>0</v>
      </c>
      <c r="AK12" s="177">
        <v>0</v>
      </c>
      <c r="AL12" s="177">
        <v>4</v>
      </c>
      <c r="AM12" s="177">
        <v>0</v>
      </c>
      <c r="AN12" s="177">
        <v>0</v>
      </c>
      <c r="AO12" s="177">
        <v>0</v>
      </c>
      <c r="AP12" s="177">
        <v>0</v>
      </c>
      <c r="AQ12" s="178">
        <v>0</v>
      </c>
      <c r="AR12" s="179">
        <v>40</v>
      </c>
      <c r="AS12" s="174"/>
      <c r="AT12" s="174"/>
      <c r="AU12" s="174"/>
      <c r="AV12" s="174"/>
      <c r="AW12" s="174"/>
      <c r="AX12" s="174"/>
      <c r="AY12" s="174"/>
      <c r="AZ12" s="174"/>
      <c r="BA12" s="66"/>
      <c r="BB12" s="66"/>
      <c r="BC12" s="66"/>
    </row>
    <row r="13" spans="1:55" s="67" customFormat="1" ht="20.25" customHeight="1">
      <c r="A13" s="175" t="s">
        <v>44</v>
      </c>
      <c r="B13" s="176">
        <v>1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4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1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0</v>
      </c>
      <c r="AJ13" s="177">
        <v>0</v>
      </c>
      <c r="AK13" s="177">
        <v>0</v>
      </c>
      <c r="AL13" s="177">
        <v>1</v>
      </c>
      <c r="AM13" s="177">
        <v>0</v>
      </c>
      <c r="AN13" s="177">
        <v>0</v>
      </c>
      <c r="AO13" s="177">
        <v>0</v>
      </c>
      <c r="AP13" s="177">
        <v>0</v>
      </c>
      <c r="AQ13" s="178">
        <v>0</v>
      </c>
      <c r="AR13" s="179">
        <v>7</v>
      </c>
      <c r="AS13" s="174"/>
      <c r="AT13" s="174"/>
      <c r="AU13" s="174"/>
      <c r="AV13" s="174"/>
      <c r="AW13" s="174"/>
      <c r="AX13" s="174"/>
      <c r="AY13" s="174"/>
      <c r="AZ13" s="174"/>
      <c r="BA13" s="66"/>
      <c r="BB13" s="66"/>
      <c r="BC13" s="66"/>
    </row>
    <row r="14" spans="1:55" s="67" customFormat="1" ht="20.25" customHeight="1">
      <c r="A14" s="175" t="s">
        <v>45</v>
      </c>
      <c r="B14" s="176">
        <v>3</v>
      </c>
      <c r="C14" s="177">
        <v>0</v>
      </c>
      <c r="D14" s="177">
        <v>1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2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  <c r="AK14" s="177">
        <v>0</v>
      </c>
      <c r="AL14" s="177">
        <v>0</v>
      </c>
      <c r="AM14" s="177">
        <v>0</v>
      </c>
      <c r="AN14" s="177">
        <v>0</v>
      </c>
      <c r="AO14" s="177">
        <v>0</v>
      </c>
      <c r="AP14" s="177">
        <v>0</v>
      </c>
      <c r="AQ14" s="178">
        <v>0</v>
      </c>
      <c r="AR14" s="179">
        <v>6</v>
      </c>
      <c r="AS14" s="174"/>
      <c r="AT14" s="174"/>
      <c r="AU14" s="174"/>
      <c r="AV14" s="174"/>
      <c r="AW14" s="174"/>
      <c r="AX14" s="174"/>
      <c r="AY14" s="174"/>
      <c r="AZ14" s="174"/>
      <c r="BA14" s="66"/>
      <c r="BB14" s="66"/>
      <c r="BC14" s="66"/>
    </row>
    <row r="15" spans="1:55" s="67" customFormat="1" ht="20.25" customHeight="1">
      <c r="A15" s="175" t="s">
        <v>46</v>
      </c>
      <c r="B15" s="176">
        <v>2</v>
      </c>
      <c r="C15" s="177">
        <v>0</v>
      </c>
      <c r="D15" s="177">
        <v>4</v>
      </c>
      <c r="E15" s="177">
        <v>0</v>
      </c>
      <c r="F15" s="177">
        <v>6</v>
      </c>
      <c r="G15" s="177">
        <v>0</v>
      </c>
      <c r="H15" s="177">
        <v>6</v>
      </c>
      <c r="I15" s="177">
        <v>0</v>
      </c>
      <c r="J15" s="177">
        <v>2</v>
      </c>
      <c r="K15" s="177">
        <v>0</v>
      </c>
      <c r="L15" s="177">
        <v>8</v>
      </c>
      <c r="M15" s="177">
        <v>0</v>
      </c>
      <c r="N15" s="177">
        <v>16</v>
      </c>
      <c r="O15" s="177">
        <v>0</v>
      </c>
      <c r="P15" s="177">
        <v>5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1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1</v>
      </c>
      <c r="AI15" s="177">
        <v>0</v>
      </c>
      <c r="AJ15" s="177">
        <v>0</v>
      </c>
      <c r="AK15" s="177">
        <v>0</v>
      </c>
      <c r="AL15" s="177">
        <v>4</v>
      </c>
      <c r="AM15" s="177">
        <v>0</v>
      </c>
      <c r="AN15" s="177">
        <v>0</v>
      </c>
      <c r="AO15" s="177">
        <v>0</v>
      </c>
      <c r="AP15" s="177">
        <v>0</v>
      </c>
      <c r="AQ15" s="178">
        <v>0</v>
      </c>
      <c r="AR15" s="179">
        <v>55</v>
      </c>
      <c r="AS15" s="174"/>
      <c r="AT15" s="174"/>
      <c r="AU15" s="174"/>
      <c r="AV15" s="174"/>
      <c r="AW15" s="174"/>
      <c r="AX15" s="174"/>
      <c r="AY15" s="174"/>
      <c r="AZ15" s="174"/>
      <c r="BA15" s="66"/>
      <c r="BB15" s="66"/>
      <c r="BC15" s="66"/>
    </row>
    <row r="16" spans="1:55" s="67" customFormat="1" ht="20.25" customHeight="1">
      <c r="A16" s="175" t="s">
        <v>47</v>
      </c>
      <c r="B16" s="176">
        <v>3</v>
      </c>
      <c r="C16" s="177">
        <v>0</v>
      </c>
      <c r="D16" s="177">
        <v>1</v>
      </c>
      <c r="E16" s="177">
        <v>0</v>
      </c>
      <c r="F16" s="177">
        <v>2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2</v>
      </c>
      <c r="M16" s="177">
        <v>0</v>
      </c>
      <c r="N16" s="177">
        <v>11</v>
      </c>
      <c r="O16" s="177">
        <v>1</v>
      </c>
      <c r="P16" s="177">
        <v>5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1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7">
        <v>0</v>
      </c>
      <c r="AH16" s="177">
        <v>0</v>
      </c>
      <c r="AI16" s="177">
        <v>0</v>
      </c>
      <c r="AJ16" s="177">
        <v>0</v>
      </c>
      <c r="AK16" s="177">
        <v>0</v>
      </c>
      <c r="AL16" s="177">
        <v>6</v>
      </c>
      <c r="AM16" s="177">
        <v>0</v>
      </c>
      <c r="AN16" s="177">
        <v>0</v>
      </c>
      <c r="AO16" s="177">
        <v>0</v>
      </c>
      <c r="AP16" s="177">
        <v>0</v>
      </c>
      <c r="AQ16" s="178">
        <v>0</v>
      </c>
      <c r="AR16" s="179">
        <v>31</v>
      </c>
      <c r="AS16" s="174"/>
      <c r="AT16" s="174"/>
      <c r="AU16" s="174"/>
      <c r="AV16" s="174"/>
      <c r="AW16" s="174"/>
      <c r="AX16" s="174"/>
      <c r="AY16" s="174"/>
      <c r="AZ16" s="174"/>
      <c r="BA16" s="66"/>
      <c r="BB16" s="66"/>
      <c r="BC16" s="66"/>
    </row>
    <row r="17" spans="1:55" s="67" customFormat="1" ht="20.25" customHeight="1">
      <c r="A17" s="175" t="s">
        <v>48</v>
      </c>
      <c r="B17" s="176">
        <v>2</v>
      </c>
      <c r="C17" s="177">
        <v>0</v>
      </c>
      <c r="D17" s="177">
        <v>5</v>
      </c>
      <c r="E17" s="177">
        <v>0</v>
      </c>
      <c r="F17" s="177">
        <v>1</v>
      </c>
      <c r="G17" s="177">
        <v>0</v>
      </c>
      <c r="H17" s="177">
        <v>3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9</v>
      </c>
      <c r="O17" s="177">
        <v>0</v>
      </c>
      <c r="P17" s="177">
        <v>3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3</v>
      </c>
      <c r="AI17" s="177">
        <v>0</v>
      </c>
      <c r="AJ17" s="177">
        <v>0</v>
      </c>
      <c r="AK17" s="177">
        <v>0</v>
      </c>
      <c r="AL17" s="177">
        <v>10</v>
      </c>
      <c r="AM17" s="177">
        <v>0</v>
      </c>
      <c r="AN17" s="177">
        <v>0</v>
      </c>
      <c r="AO17" s="177">
        <v>0</v>
      </c>
      <c r="AP17" s="177">
        <v>0</v>
      </c>
      <c r="AQ17" s="178">
        <v>0</v>
      </c>
      <c r="AR17" s="179">
        <v>36</v>
      </c>
      <c r="AS17" s="174"/>
      <c r="AT17" s="174"/>
      <c r="AU17" s="174"/>
      <c r="AV17" s="174"/>
      <c r="AW17" s="174"/>
      <c r="AX17" s="174"/>
      <c r="AY17" s="174"/>
      <c r="AZ17" s="174"/>
      <c r="BA17" s="66"/>
      <c r="BB17" s="66"/>
      <c r="BC17" s="66"/>
    </row>
    <row r="18" spans="1:55" s="67" customFormat="1" ht="20.25" customHeight="1">
      <c r="A18" s="175" t="s">
        <v>49</v>
      </c>
      <c r="B18" s="176">
        <v>2</v>
      </c>
      <c r="C18" s="177">
        <v>0</v>
      </c>
      <c r="D18" s="177">
        <v>1</v>
      </c>
      <c r="E18" s="177">
        <v>0</v>
      </c>
      <c r="F18" s="177">
        <v>1</v>
      </c>
      <c r="G18" s="177">
        <v>0</v>
      </c>
      <c r="H18" s="177">
        <v>3</v>
      </c>
      <c r="I18" s="177">
        <v>1</v>
      </c>
      <c r="J18" s="177">
        <v>1</v>
      </c>
      <c r="K18" s="177">
        <v>0</v>
      </c>
      <c r="L18" s="177">
        <v>1</v>
      </c>
      <c r="M18" s="177">
        <v>0</v>
      </c>
      <c r="N18" s="177">
        <v>5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0</v>
      </c>
      <c r="AJ18" s="177">
        <v>0</v>
      </c>
      <c r="AK18" s="177">
        <v>0</v>
      </c>
      <c r="AL18" s="177">
        <v>2</v>
      </c>
      <c r="AM18" s="177">
        <v>0</v>
      </c>
      <c r="AN18" s="177">
        <v>0</v>
      </c>
      <c r="AO18" s="177">
        <v>0</v>
      </c>
      <c r="AP18" s="177">
        <v>0</v>
      </c>
      <c r="AQ18" s="178">
        <v>0</v>
      </c>
      <c r="AR18" s="179">
        <v>16</v>
      </c>
      <c r="AS18" s="174"/>
      <c r="AT18" s="174"/>
      <c r="AU18" s="174"/>
      <c r="AV18" s="174"/>
      <c r="AW18" s="174"/>
      <c r="AX18" s="174"/>
      <c r="AY18" s="174"/>
      <c r="AZ18" s="174"/>
      <c r="BA18" s="66"/>
      <c r="BB18" s="66"/>
      <c r="BC18" s="66"/>
    </row>
    <row r="19" spans="1:55" s="67" customFormat="1" ht="20.25" customHeight="1">
      <c r="A19" s="175" t="s">
        <v>50</v>
      </c>
      <c r="B19" s="176">
        <v>0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7">
        <v>0</v>
      </c>
      <c r="AH19" s="177">
        <v>0</v>
      </c>
      <c r="AI19" s="177">
        <v>0</v>
      </c>
      <c r="AJ19" s="177">
        <v>0</v>
      </c>
      <c r="AK19" s="177">
        <v>0</v>
      </c>
      <c r="AL19" s="177">
        <v>0</v>
      </c>
      <c r="AM19" s="177">
        <v>0</v>
      </c>
      <c r="AN19" s="177">
        <v>1</v>
      </c>
      <c r="AO19" s="177">
        <v>0</v>
      </c>
      <c r="AP19" s="177">
        <v>0</v>
      </c>
      <c r="AQ19" s="178">
        <v>0</v>
      </c>
      <c r="AR19" s="179">
        <v>1</v>
      </c>
      <c r="AS19" s="174"/>
      <c r="AT19" s="174"/>
      <c r="AU19" s="174"/>
      <c r="AV19" s="174"/>
      <c r="AW19" s="174"/>
      <c r="AX19" s="174"/>
      <c r="AY19" s="174"/>
      <c r="AZ19" s="174"/>
      <c r="BA19" s="66"/>
      <c r="BB19" s="66"/>
      <c r="BC19" s="66"/>
    </row>
    <row r="20" spans="1:55" s="67" customFormat="1" ht="20.25" customHeight="1">
      <c r="A20" s="180" t="s">
        <v>51</v>
      </c>
      <c r="B20" s="181">
        <v>2</v>
      </c>
      <c r="C20" s="182">
        <v>0</v>
      </c>
      <c r="D20" s="182">
        <v>4</v>
      </c>
      <c r="E20" s="182">
        <v>0</v>
      </c>
      <c r="F20" s="182">
        <v>1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7</v>
      </c>
      <c r="O20" s="182">
        <v>0</v>
      </c>
      <c r="P20" s="182">
        <v>4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1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3</v>
      </c>
      <c r="AM20" s="182">
        <v>0</v>
      </c>
      <c r="AN20" s="182">
        <v>0</v>
      </c>
      <c r="AO20" s="182">
        <v>0</v>
      </c>
      <c r="AP20" s="182">
        <v>0</v>
      </c>
      <c r="AQ20" s="183">
        <v>0</v>
      </c>
      <c r="AR20" s="184">
        <v>22</v>
      </c>
      <c r="AS20" s="174"/>
      <c r="AT20" s="174"/>
      <c r="AU20" s="174"/>
      <c r="AV20" s="174"/>
      <c r="AW20" s="174"/>
      <c r="AX20" s="174"/>
      <c r="AY20" s="174"/>
      <c r="AZ20" s="174"/>
      <c r="BA20" s="66"/>
      <c r="BB20" s="66"/>
      <c r="BC20" s="66"/>
    </row>
    <row r="21" spans="1:55" s="67" customFormat="1" ht="20.25" customHeight="1">
      <c r="A21" s="83" t="s">
        <v>52</v>
      </c>
      <c r="B21" s="141">
        <v>37</v>
      </c>
      <c r="C21" s="142">
        <v>0</v>
      </c>
      <c r="D21" s="142">
        <v>53</v>
      </c>
      <c r="E21" s="142">
        <v>1</v>
      </c>
      <c r="F21" s="142">
        <v>21</v>
      </c>
      <c r="G21" s="142">
        <v>0</v>
      </c>
      <c r="H21" s="142">
        <v>27</v>
      </c>
      <c r="I21" s="142">
        <v>1</v>
      </c>
      <c r="J21" s="142">
        <v>6</v>
      </c>
      <c r="K21" s="142">
        <v>0</v>
      </c>
      <c r="L21" s="142">
        <v>20</v>
      </c>
      <c r="M21" s="142">
        <v>0</v>
      </c>
      <c r="N21" s="142">
        <v>111</v>
      </c>
      <c r="O21" s="142">
        <v>2</v>
      </c>
      <c r="P21" s="142">
        <v>43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8</v>
      </c>
      <c r="W21" s="142">
        <v>0</v>
      </c>
      <c r="X21" s="142">
        <v>4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5</v>
      </c>
      <c r="AI21" s="142">
        <v>0</v>
      </c>
      <c r="AJ21" s="142">
        <v>0</v>
      </c>
      <c r="AK21" s="142">
        <v>0</v>
      </c>
      <c r="AL21" s="142">
        <v>52</v>
      </c>
      <c r="AM21" s="142">
        <v>0</v>
      </c>
      <c r="AN21" s="142">
        <v>1</v>
      </c>
      <c r="AO21" s="142">
        <v>0</v>
      </c>
      <c r="AP21" s="142">
        <v>0</v>
      </c>
      <c r="AQ21" s="187">
        <v>0</v>
      </c>
      <c r="AR21" s="144">
        <v>388</v>
      </c>
      <c r="AS21" s="174"/>
      <c r="AT21" s="174"/>
      <c r="AU21" s="174"/>
      <c r="AV21" s="174"/>
      <c r="AW21" s="174"/>
      <c r="AX21" s="174"/>
      <c r="AY21" s="174"/>
      <c r="AZ21" s="174"/>
      <c r="BA21" s="66"/>
      <c r="BB21" s="66"/>
      <c r="BC21" s="66"/>
    </row>
    <row r="22" spans="1:55" s="67" customFormat="1" ht="20.25" customHeight="1">
      <c r="A22" s="83" t="s">
        <v>53</v>
      </c>
      <c r="B22" s="141">
        <v>1</v>
      </c>
      <c r="C22" s="142">
        <v>0</v>
      </c>
      <c r="D22" s="142">
        <v>1</v>
      </c>
      <c r="E22" s="142">
        <v>0</v>
      </c>
      <c r="F22" s="142">
        <v>0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87">
        <v>0</v>
      </c>
      <c r="AR22" s="144">
        <v>3</v>
      </c>
      <c r="AS22" s="174"/>
      <c r="AT22" s="174"/>
      <c r="AU22" s="174"/>
      <c r="AV22" s="174"/>
      <c r="AW22" s="174"/>
      <c r="AX22" s="174"/>
      <c r="AY22" s="174"/>
      <c r="AZ22" s="174"/>
      <c r="BA22" s="66"/>
      <c r="BB22" s="66"/>
      <c r="BC22" s="66"/>
    </row>
    <row r="23" spans="1:55" s="67" customFormat="1" ht="20.25" customHeight="1">
      <c r="A23" s="188" t="s">
        <v>54</v>
      </c>
      <c r="B23" s="189">
        <v>6</v>
      </c>
      <c r="C23" s="190">
        <v>0</v>
      </c>
      <c r="D23" s="190">
        <v>2</v>
      </c>
      <c r="E23" s="190">
        <v>0</v>
      </c>
      <c r="F23" s="190">
        <v>4</v>
      </c>
      <c r="G23" s="190">
        <v>0</v>
      </c>
      <c r="H23" s="190">
        <v>2</v>
      </c>
      <c r="I23" s="190">
        <v>0</v>
      </c>
      <c r="J23" s="190">
        <v>0</v>
      </c>
      <c r="K23" s="190">
        <v>0</v>
      </c>
      <c r="L23" s="190">
        <v>4</v>
      </c>
      <c r="M23" s="190">
        <v>0</v>
      </c>
      <c r="N23" s="190">
        <v>6</v>
      </c>
      <c r="O23" s="190">
        <v>0</v>
      </c>
      <c r="P23" s="190">
        <v>2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1</v>
      </c>
      <c r="AI23" s="190">
        <v>0</v>
      </c>
      <c r="AJ23" s="190">
        <v>0</v>
      </c>
      <c r="AK23" s="190"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191">
        <v>0</v>
      </c>
      <c r="AR23" s="192">
        <v>27</v>
      </c>
      <c r="AS23" s="174"/>
      <c r="AT23" s="174"/>
      <c r="AU23" s="174"/>
      <c r="AV23" s="174"/>
      <c r="AW23" s="174"/>
      <c r="AX23" s="174"/>
      <c r="AY23" s="174"/>
      <c r="AZ23" s="174"/>
      <c r="BA23" s="66"/>
      <c r="BB23" s="66"/>
      <c r="BC23" s="66"/>
    </row>
    <row r="24" spans="1:55" s="67" customFormat="1" ht="20.25" customHeight="1">
      <c r="A24" s="175" t="s">
        <v>55</v>
      </c>
      <c r="B24" s="176">
        <v>27</v>
      </c>
      <c r="C24" s="177">
        <v>0</v>
      </c>
      <c r="D24" s="177">
        <v>2</v>
      </c>
      <c r="E24" s="177">
        <v>0</v>
      </c>
      <c r="F24" s="177">
        <v>4</v>
      </c>
      <c r="G24" s="177">
        <v>0</v>
      </c>
      <c r="H24" s="177">
        <v>12</v>
      </c>
      <c r="I24" s="177">
        <v>0</v>
      </c>
      <c r="J24" s="177">
        <v>0</v>
      </c>
      <c r="K24" s="177">
        <v>0</v>
      </c>
      <c r="L24" s="177">
        <v>2</v>
      </c>
      <c r="M24" s="177">
        <v>0</v>
      </c>
      <c r="N24" s="177">
        <v>8</v>
      </c>
      <c r="O24" s="177">
        <v>0</v>
      </c>
      <c r="P24" s="177">
        <v>9</v>
      </c>
      <c r="Q24" s="177">
        <v>0</v>
      </c>
      <c r="R24" s="177">
        <v>3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1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v>5</v>
      </c>
      <c r="AM24" s="177">
        <v>0</v>
      </c>
      <c r="AN24" s="177">
        <v>0</v>
      </c>
      <c r="AO24" s="177">
        <v>0</v>
      </c>
      <c r="AP24" s="177">
        <v>0</v>
      </c>
      <c r="AQ24" s="178">
        <v>0</v>
      </c>
      <c r="AR24" s="179">
        <v>73</v>
      </c>
      <c r="AS24" s="174"/>
      <c r="AT24" s="174"/>
      <c r="AU24" s="174"/>
      <c r="AV24" s="174"/>
      <c r="AW24" s="174"/>
      <c r="AX24" s="174"/>
      <c r="AY24" s="174"/>
      <c r="AZ24" s="174"/>
      <c r="BA24" s="66"/>
      <c r="BB24" s="66"/>
      <c r="BC24" s="66"/>
    </row>
    <row r="25" spans="1:55" s="67" customFormat="1" ht="20.25" customHeight="1">
      <c r="A25" s="175" t="s">
        <v>11</v>
      </c>
      <c r="B25" s="176">
        <v>6</v>
      </c>
      <c r="C25" s="177">
        <v>0</v>
      </c>
      <c r="D25" s="177">
        <v>1</v>
      </c>
      <c r="E25" s="177">
        <v>0</v>
      </c>
      <c r="F25" s="177">
        <v>4</v>
      </c>
      <c r="G25" s="177">
        <v>0</v>
      </c>
      <c r="H25" s="177">
        <v>2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2</v>
      </c>
      <c r="O25" s="177">
        <v>0</v>
      </c>
      <c r="P25" s="177">
        <v>2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7">
        <v>0</v>
      </c>
      <c r="AK25" s="177">
        <v>0</v>
      </c>
      <c r="AL25" s="177">
        <v>3</v>
      </c>
      <c r="AM25" s="177">
        <v>0</v>
      </c>
      <c r="AN25" s="177">
        <v>0</v>
      </c>
      <c r="AO25" s="177">
        <v>0</v>
      </c>
      <c r="AP25" s="177">
        <v>0</v>
      </c>
      <c r="AQ25" s="178">
        <v>0</v>
      </c>
      <c r="AR25" s="179">
        <v>20</v>
      </c>
      <c r="AS25" s="174"/>
      <c r="AT25" s="174"/>
      <c r="AU25" s="174"/>
      <c r="AV25" s="174"/>
      <c r="AW25" s="174"/>
      <c r="AX25" s="174"/>
      <c r="AY25" s="174"/>
      <c r="AZ25" s="174"/>
      <c r="BA25" s="66"/>
      <c r="BB25" s="66"/>
      <c r="BC25" s="66"/>
    </row>
    <row r="26" spans="1:55" s="67" customFormat="1" ht="20.25" customHeight="1">
      <c r="A26" s="180" t="s">
        <v>56</v>
      </c>
      <c r="B26" s="181">
        <v>11</v>
      </c>
      <c r="C26" s="182">
        <v>0</v>
      </c>
      <c r="D26" s="182">
        <v>3</v>
      </c>
      <c r="E26" s="182">
        <v>0</v>
      </c>
      <c r="F26" s="182">
        <v>3</v>
      </c>
      <c r="G26" s="182">
        <v>0</v>
      </c>
      <c r="H26" s="182">
        <v>6</v>
      </c>
      <c r="I26" s="182">
        <v>0</v>
      </c>
      <c r="J26" s="182">
        <v>3</v>
      </c>
      <c r="K26" s="182">
        <v>0</v>
      </c>
      <c r="L26" s="182">
        <v>4</v>
      </c>
      <c r="M26" s="182">
        <v>0</v>
      </c>
      <c r="N26" s="182">
        <v>3</v>
      </c>
      <c r="O26" s="182">
        <v>1</v>
      </c>
      <c r="P26" s="182">
        <v>1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1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1</v>
      </c>
      <c r="AM26" s="182">
        <v>0</v>
      </c>
      <c r="AN26" s="182">
        <v>1</v>
      </c>
      <c r="AO26" s="182">
        <v>0</v>
      </c>
      <c r="AP26" s="182">
        <v>0</v>
      </c>
      <c r="AQ26" s="183">
        <v>0</v>
      </c>
      <c r="AR26" s="184">
        <v>37</v>
      </c>
      <c r="AS26" s="174"/>
      <c r="AT26" s="174"/>
      <c r="AU26" s="174"/>
      <c r="AV26" s="174"/>
      <c r="AW26" s="174"/>
      <c r="AX26" s="174"/>
      <c r="AY26" s="174"/>
      <c r="AZ26" s="174"/>
      <c r="BA26" s="66"/>
      <c r="BB26" s="66"/>
      <c r="BC26" s="66"/>
    </row>
    <row r="27" spans="1:55" s="67" customFormat="1" ht="20.25" customHeight="1">
      <c r="A27" s="83" t="s">
        <v>57</v>
      </c>
      <c r="B27" s="141">
        <v>44</v>
      </c>
      <c r="C27" s="142">
        <v>0</v>
      </c>
      <c r="D27" s="142">
        <v>7</v>
      </c>
      <c r="E27" s="142">
        <v>0</v>
      </c>
      <c r="F27" s="142">
        <v>11</v>
      </c>
      <c r="G27" s="142">
        <v>0</v>
      </c>
      <c r="H27" s="142">
        <v>20</v>
      </c>
      <c r="I27" s="142">
        <v>0</v>
      </c>
      <c r="J27" s="142">
        <v>3</v>
      </c>
      <c r="K27" s="142">
        <v>0</v>
      </c>
      <c r="L27" s="142">
        <v>10</v>
      </c>
      <c r="M27" s="142">
        <v>0</v>
      </c>
      <c r="N27" s="142">
        <v>17</v>
      </c>
      <c r="O27" s="142">
        <v>1</v>
      </c>
      <c r="P27" s="142">
        <v>12</v>
      </c>
      <c r="Q27" s="142">
        <v>0</v>
      </c>
      <c r="R27" s="142">
        <v>3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1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1</v>
      </c>
      <c r="AG27" s="142">
        <v>0</v>
      </c>
      <c r="AH27" s="142">
        <v>1</v>
      </c>
      <c r="AI27" s="142">
        <v>0</v>
      </c>
      <c r="AJ27" s="142">
        <v>0</v>
      </c>
      <c r="AK27" s="142">
        <v>0</v>
      </c>
      <c r="AL27" s="142">
        <v>6</v>
      </c>
      <c r="AM27" s="142">
        <v>0</v>
      </c>
      <c r="AN27" s="142">
        <v>1</v>
      </c>
      <c r="AO27" s="142">
        <v>0</v>
      </c>
      <c r="AP27" s="142">
        <v>0</v>
      </c>
      <c r="AQ27" s="187">
        <v>0</v>
      </c>
      <c r="AR27" s="144">
        <v>137</v>
      </c>
      <c r="AS27" s="174"/>
      <c r="AT27" s="174"/>
      <c r="AU27" s="174"/>
      <c r="AV27" s="174"/>
      <c r="AW27" s="174"/>
      <c r="AX27" s="174"/>
      <c r="AY27" s="174"/>
      <c r="AZ27" s="174"/>
      <c r="BA27" s="66"/>
      <c r="BB27" s="66"/>
      <c r="BC27" s="66"/>
    </row>
    <row r="28" spans="1:55" s="67" customFormat="1" ht="20.25" customHeight="1">
      <c r="A28" s="188" t="s">
        <v>58</v>
      </c>
      <c r="B28" s="190">
        <v>2</v>
      </c>
      <c r="C28" s="190">
        <v>0</v>
      </c>
      <c r="D28" s="190">
        <v>4</v>
      </c>
      <c r="E28" s="190">
        <v>0</v>
      </c>
      <c r="F28" s="190">
        <v>1</v>
      </c>
      <c r="G28" s="190">
        <v>0</v>
      </c>
      <c r="H28" s="190">
        <v>1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1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1</v>
      </c>
      <c r="W28" s="190">
        <v>0</v>
      </c>
      <c r="X28" s="190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6</v>
      </c>
      <c r="AI28" s="190">
        <v>0</v>
      </c>
      <c r="AJ28" s="190">
        <v>0</v>
      </c>
      <c r="AK28" s="190">
        <v>0</v>
      </c>
      <c r="AL28" s="190">
        <v>1</v>
      </c>
      <c r="AM28" s="190">
        <v>0</v>
      </c>
      <c r="AN28" s="190">
        <v>2</v>
      </c>
      <c r="AO28" s="190">
        <v>0</v>
      </c>
      <c r="AP28" s="190">
        <v>0</v>
      </c>
      <c r="AQ28" s="191">
        <v>0</v>
      </c>
      <c r="AR28" s="192">
        <v>19</v>
      </c>
      <c r="AS28" s="174"/>
      <c r="AT28" s="174"/>
      <c r="AU28" s="174"/>
      <c r="AV28" s="174"/>
      <c r="AW28" s="174"/>
      <c r="AX28" s="174"/>
      <c r="AY28" s="174"/>
      <c r="AZ28" s="174"/>
      <c r="BA28" s="66"/>
      <c r="BB28" s="66"/>
      <c r="BC28" s="66"/>
    </row>
    <row r="29" spans="1:55" s="67" customFormat="1" ht="20.25" customHeight="1">
      <c r="A29" s="180" t="s">
        <v>59</v>
      </c>
      <c r="B29" s="181">
        <v>30</v>
      </c>
      <c r="C29" s="182">
        <v>0</v>
      </c>
      <c r="D29" s="182">
        <v>23</v>
      </c>
      <c r="E29" s="182">
        <v>0</v>
      </c>
      <c r="F29" s="182">
        <v>10</v>
      </c>
      <c r="G29" s="182">
        <v>0</v>
      </c>
      <c r="H29" s="182">
        <v>15</v>
      </c>
      <c r="I29" s="182">
        <v>0</v>
      </c>
      <c r="J29" s="182">
        <v>6</v>
      </c>
      <c r="K29" s="182">
        <v>0</v>
      </c>
      <c r="L29" s="182">
        <v>8</v>
      </c>
      <c r="M29" s="182">
        <v>0</v>
      </c>
      <c r="N29" s="182">
        <v>21</v>
      </c>
      <c r="O29" s="182">
        <v>0</v>
      </c>
      <c r="P29" s="182">
        <v>2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1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14</v>
      </c>
      <c r="AI29" s="182">
        <v>1</v>
      </c>
      <c r="AJ29" s="182">
        <v>0</v>
      </c>
      <c r="AK29" s="182">
        <v>0</v>
      </c>
      <c r="AL29" s="182">
        <v>15</v>
      </c>
      <c r="AM29" s="182">
        <v>0</v>
      </c>
      <c r="AN29" s="182">
        <v>1</v>
      </c>
      <c r="AO29" s="182">
        <v>0</v>
      </c>
      <c r="AP29" s="182">
        <v>0</v>
      </c>
      <c r="AQ29" s="183">
        <v>0</v>
      </c>
      <c r="AR29" s="184">
        <v>146</v>
      </c>
      <c r="AS29" s="174"/>
      <c r="AT29" s="174"/>
      <c r="AU29" s="174"/>
      <c r="AV29" s="174"/>
      <c r="AW29" s="174"/>
      <c r="AX29" s="174"/>
      <c r="AY29" s="174"/>
      <c r="AZ29" s="174"/>
      <c r="BA29" s="66"/>
      <c r="BB29" s="66"/>
      <c r="BC29" s="66"/>
    </row>
    <row r="30" spans="1:55" s="67" customFormat="1" ht="20.25" customHeight="1">
      <c r="A30" s="83" t="s">
        <v>60</v>
      </c>
      <c r="B30" s="141">
        <v>32</v>
      </c>
      <c r="C30" s="142">
        <v>0</v>
      </c>
      <c r="D30" s="142">
        <v>27</v>
      </c>
      <c r="E30" s="142">
        <v>0</v>
      </c>
      <c r="F30" s="142">
        <v>11</v>
      </c>
      <c r="G30" s="142">
        <v>0</v>
      </c>
      <c r="H30" s="142">
        <v>16</v>
      </c>
      <c r="I30" s="142">
        <v>0</v>
      </c>
      <c r="J30" s="142">
        <v>6</v>
      </c>
      <c r="K30" s="142">
        <v>0</v>
      </c>
      <c r="L30" s="142">
        <v>8</v>
      </c>
      <c r="M30" s="142">
        <v>0</v>
      </c>
      <c r="N30" s="142">
        <v>21</v>
      </c>
      <c r="O30" s="142">
        <v>0</v>
      </c>
      <c r="P30" s="142">
        <v>3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2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20</v>
      </c>
      <c r="AI30" s="142">
        <v>1</v>
      </c>
      <c r="AJ30" s="142">
        <v>0</v>
      </c>
      <c r="AK30" s="142">
        <v>0</v>
      </c>
      <c r="AL30" s="142">
        <v>16</v>
      </c>
      <c r="AM30" s="142">
        <v>0</v>
      </c>
      <c r="AN30" s="142">
        <v>3</v>
      </c>
      <c r="AO30" s="142">
        <v>0</v>
      </c>
      <c r="AP30" s="142">
        <v>0</v>
      </c>
      <c r="AQ30" s="187">
        <v>0</v>
      </c>
      <c r="AR30" s="144">
        <v>165</v>
      </c>
      <c r="AS30" s="174"/>
      <c r="AT30" s="174"/>
      <c r="AU30" s="174"/>
      <c r="AV30" s="174"/>
      <c r="AW30" s="174"/>
      <c r="AX30" s="174"/>
      <c r="AY30" s="174"/>
      <c r="AZ30" s="174"/>
      <c r="BA30" s="66"/>
      <c r="BB30" s="66"/>
      <c r="BC30" s="66"/>
    </row>
    <row r="31" spans="1:55" s="67" customFormat="1" ht="20.25" customHeight="1">
      <c r="A31" s="193" t="s">
        <v>61</v>
      </c>
      <c r="B31" s="189">
        <v>0</v>
      </c>
      <c r="C31" s="190">
        <v>0</v>
      </c>
      <c r="D31" s="190">
        <v>2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1</v>
      </c>
      <c r="M31" s="190">
        <v>0</v>
      </c>
      <c r="N31" s="190">
        <v>1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90">
        <v>0</v>
      </c>
      <c r="AI31" s="190">
        <v>0</v>
      </c>
      <c r="AJ31" s="190">
        <v>0</v>
      </c>
      <c r="AK31" s="190"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1">
        <v>0</v>
      </c>
      <c r="AR31" s="192">
        <v>4</v>
      </c>
      <c r="AS31" s="174"/>
      <c r="AT31" s="174"/>
      <c r="AU31" s="174"/>
      <c r="AV31" s="174"/>
      <c r="AW31" s="174"/>
      <c r="AX31" s="174"/>
      <c r="AY31" s="174"/>
      <c r="AZ31" s="174"/>
      <c r="BA31" s="66"/>
      <c r="BB31" s="66"/>
      <c r="BC31" s="66"/>
    </row>
    <row r="32" spans="1:55" s="67" customFormat="1" ht="20.25" customHeight="1">
      <c r="A32" s="194" t="s">
        <v>62</v>
      </c>
      <c r="B32" s="176">
        <v>1</v>
      </c>
      <c r="C32" s="177">
        <v>0</v>
      </c>
      <c r="D32" s="177">
        <v>3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1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77">
        <v>0</v>
      </c>
      <c r="AK32" s="177">
        <v>0</v>
      </c>
      <c r="AL32" s="177">
        <v>3</v>
      </c>
      <c r="AM32" s="177">
        <v>0</v>
      </c>
      <c r="AN32" s="177">
        <v>0</v>
      </c>
      <c r="AO32" s="177">
        <v>0</v>
      </c>
      <c r="AP32" s="177">
        <v>0</v>
      </c>
      <c r="AQ32" s="178">
        <v>0</v>
      </c>
      <c r="AR32" s="179">
        <v>8</v>
      </c>
      <c r="AS32" s="174"/>
      <c r="AT32" s="174"/>
      <c r="AU32" s="174"/>
      <c r="AV32" s="174"/>
      <c r="AW32" s="174"/>
      <c r="AX32" s="174"/>
      <c r="AY32" s="174"/>
      <c r="AZ32" s="174"/>
      <c r="BA32" s="66"/>
      <c r="BB32" s="66"/>
      <c r="BC32" s="66"/>
    </row>
    <row r="33" spans="1:55" s="67" customFormat="1" ht="20.25" customHeight="1">
      <c r="A33" s="194" t="s">
        <v>63</v>
      </c>
      <c r="B33" s="176">
        <v>7</v>
      </c>
      <c r="C33" s="177">
        <v>0</v>
      </c>
      <c r="D33" s="177">
        <v>5</v>
      </c>
      <c r="E33" s="177">
        <v>0</v>
      </c>
      <c r="F33" s="177">
        <v>0</v>
      </c>
      <c r="G33" s="177">
        <v>0</v>
      </c>
      <c r="H33" s="177">
        <v>4</v>
      </c>
      <c r="I33" s="177">
        <v>0</v>
      </c>
      <c r="J33" s="177">
        <v>1</v>
      </c>
      <c r="K33" s="177">
        <v>0</v>
      </c>
      <c r="L33" s="177">
        <v>6</v>
      </c>
      <c r="M33" s="177">
        <v>0</v>
      </c>
      <c r="N33" s="177">
        <v>2</v>
      </c>
      <c r="O33" s="177">
        <v>0</v>
      </c>
      <c r="P33" s="177">
        <v>15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0</v>
      </c>
      <c r="AN33" s="177">
        <v>1</v>
      </c>
      <c r="AO33" s="177">
        <v>0</v>
      </c>
      <c r="AP33" s="177">
        <v>0</v>
      </c>
      <c r="AQ33" s="178">
        <v>0</v>
      </c>
      <c r="AR33" s="179">
        <v>41</v>
      </c>
      <c r="AS33" s="174"/>
      <c r="AT33" s="174"/>
      <c r="AU33" s="174"/>
      <c r="AV33" s="174"/>
      <c r="AW33" s="174"/>
      <c r="AX33" s="174"/>
      <c r="AY33" s="174"/>
      <c r="AZ33" s="174"/>
      <c r="BA33" s="66"/>
      <c r="BB33" s="66"/>
      <c r="BC33" s="66"/>
    </row>
    <row r="34" spans="1:55" s="67" customFormat="1" ht="20.25" customHeight="1">
      <c r="A34" s="194" t="s">
        <v>64</v>
      </c>
      <c r="B34" s="176">
        <v>37</v>
      </c>
      <c r="C34" s="177">
        <v>0</v>
      </c>
      <c r="D34" s="177">
        <v>5</v>
      </c>
      <c r="E34" s="177">
        <v>0</v>
      </c>
      <c r="F34" s="177">
        <v>0</v>
      </c>
      <c r="G34" s="177">
        <v>0</v>
      </c>
      <c r="H34" s="177">
        <v>2</v>
      </c>
      <c r="I34" s="177">
        <v>0</v>
      </c>
      <c r="J34" s="177">
        <v>0</v>
      </c>
      <c r="K34" s="177">
        <v>0</v>
      </c>
      <c r="L34" s="177">
        <v>26</v>
      </c>
      <c r="M34" s="177">
        <v>0</v>
      </c>
      <c r="N34" s="177">
        <v>4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  <c r="AL34" s="177">
        <v>9</v>
      </c>
      <c r="AM34" s="177">
        <v>0</v>
      </c>
      <c r="AN34" s="177">
        <v>1</v>
      </c>
      <c r="AO34" s="177">
        <v>0</v>
      </c>
      <c r="AP34" s="177">
        <v>0</v>
      </c>
      <c r="AQ34" s="178">
        <v>0</v>
      </c>
      <c r="AR34" s="179">
        <v>84</v>
      </c>
      <c r="AS34" s="174"/>
      <c r="AT34" s="174"/>
      <c r="AU34" s="174"/>
      <c r="AV34" s="174"/>
      <c r="AW34" s="174"/>
      <c r="AX34" s="174"/>
      <c r="AY34" s="174"/>
      <c r="AZ34" s="174"/>
      <c r="BA34" s="66"/>
      <c r="BB34" s="66"/>
      <c r="BC34" s="66"/>
    </row>
    <row r="35" spans="1:55" s="67" customFormat="1" ht="20.25" customHeight="1">
      <c r="A35" s="175" t="s">
        <v>65</v>
      </c>
      <c r="B35" s="176">
        <v>49</v>
      </c>
      <c r="C35" s="195">
        <v>1</v>
      </c>
      <c r="D35" s="177">
        <v>132</v>
      </c>
      <c r="E35" s="177">
        <v>0</v>
      </c>
      <c r="F35" s="177">
        <v>14</v>
      </c>
      <c r="G35" s="177">
        <v>0</v>
      </c>
      <c r="H35" s="177">
        <v>17</v>
      </c>
      <c r="I35" s="177">
        <v>0</v>
      </c>
      <c r="J35" s="177">
        <v>10</v>
      </c>
      <c r="K35" s="177">
        <v>0</v>
      </c>
      <c r="L35" s="177">
        <v>26</v>
      </c>
      <c r="M35" s="177">
        <v>0</v>
      </c>
      <c r="N35" s="177">
        <v>33</v>
      </c>
      <c r="O35" s="177">
        <v>1</v>
      </c>
      <c r="P35" s="177">
        <v>33</v>
      </c>
      <c r="Q35" s="177">
        <v>0</v>
      </c>
      <c r="R35" s="177">
        <v>1</v>
      </c>
      <c r="S35" s="177">
        <v>0</v>
      </c>
      <c r="T35" s="177">
        <v>0</v>
      </c>
      <c r="U35" s="177">
        <v>0</v>
      </c>
      <c r="V35" s="177">
        <v>14</v>
      </c>
      <c r="W35" s="177">
        <v>0</v>
      </c>
      <c r="X35" s="177">
        <v>3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77">
        <v>0</v>
      </c>
      <c r="AH35" s="177">
        <v>56</v>
      </c>
      <c r="AI35" s="177">
        <v>3</v>
      </c>
      <c r="AJ35" s="177">
        <v>2</v>
      </c>
      <c r="AK35" s="177">
        <v>0</v>
      </c>
      <c r="AL35" s="177">
        <v>78</v>
      </c>
      <c r="AM35" s="177">
        <v>0</v>
      </c>
      <c r="AN35" s="177">
        <v>9</v>
      </c>
      <c r="AO35" s="177">
        <v>0</v>
      </c>
      <c r="AP35" s="177">
        <v>0</v>
      </c>
      <c r="AQ35" s="178">
        <v>0</v>
      </c>
      <c r="AR35" s="196">
        <v>477</v>
      </c>
      <c r="AS35" s="174"/>
      <c r="AT35" s="174"/>
      <c r="AU35" s="174"/>
      <c r="AV35" s="174"/>
      <c r="AW35" s="174"/>
      <c r="AX35" s="174"/>
      <c r="AY35" s="174"/>
      <c r="AZ35" s="174"/>
      <c r="BA35" s="66"/>
      <c r="BB35" s="66"/>
      <c r="BC35" s="66"/>
    </row>
    <row r="36" spans="1:55" s="67" customFormat="1" ht="20.25" customHeight="1">
      <c r="A36" s="175" t="s">
        <v>66</v>
      </c>
      <c r="B36" s="176">
        <v>6</v>
      </c>
      <c r="C36" s="177">
        <v>0</v>
      </c>
      <c r="D36" s="177">
        <v>14</v>
      </c>
      <c r="E36" s="177">
        <v>0</v>
      </c>
      <c r="F36" s="177">
        <v>3</v>
      </c>
      <c r="G36" s="177">
        <v>0</v>
      </c>
      <c r="H36" s="177">
        <v>3</v>
      </c>
      <c r="I36" s="177">
        <v>0</v>
      </c>
      <c r="J36" s="177">
        <v>2</v>
      </c>
      <c r="K36" s="177">
        <v>0</v>
      </c>
      <c r="L36" s="177">
        <v>1</v>
      </c>
      <c r="M36" s="177">
        <v>0</v>
      </c>
      <c r="N36" s="177">
        <v>5</v>
      </c>
      <c r="O36" s="177">
        <v>0</v>
      </c>
      <c r="P36" s="177">
        <v>6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177">
        <v>0</v>
      </c>
      <c r="AH36" s="177">
        <v>2</v>
      </c>
      <c r="AI36" s="177">
        <v>0</v>
      </c>
      <c r="AJ36" s="177">
        <v>0</v>
      </c>
      <c r="AK36" s="177">
        <v>0</v>
      </c>
      <c r="AL36" s="177">
        <v>6</v>
      </c>
      <c r="AM36" s="177">
        <v>0</v>
      </c>
      <c r="AN36" s="177">
        <v>0</v>
      </c>
      <c r="AO36" s="177">
        <v>0</v>
      </c>
      <c r="AP36" s="177">
        <v>0</v>
      </c>
      <c r="AQ36" s="178">
        <v>0</v>
      </c>
      <c r="AR36" s="179">
        <v>48</v>
      </c>
      <c r="AS36" s="174"/>
      <c r="AT36" s="174"/>
      <c r="AU36" s="174"/>
      <c r="AV36" s="174"/>
      <c r="AW36" s="174"/>
      <c r="AX36" s="174"/>
      <c r="AY36" s="174"/>
      <c r="AZ36" s="174"/>
      <c r="BA36" s="66"/>
      <c r="BB36" s="66"/>
      <c r="BC36" s="66"/>
    </row>
    <row r="37" spans="1:55" s="67" customFormat="1" ht="20.25" customHeight="1" thickBot="1">
      <c r="A37" s="180" t="s">
        <v>67</v>
      </c>
      <c r="B37" s="181">
        <v>19</v>
      </c>
      <c r="C37" s="182">
        <v>1</v>
      </c>
      <c r="D37" s="182">
        <v>50</v>
      </c>
      <c r="E37" s="182">
        <v>0</v>
      </c>
      <c r="F37" s="182">
        <v>1</v>
      </c>
      <c r="G37" s="182">
        <v>0</v>
      </c>
      <c r="H37" s="182">
        <v>8</v>
      </c>
      <c r="I37" s="182">
        <v>0</v>
      </c>
      <c r="J37" s="182">
        <v>7</v>
      </c>
      <c r="K37" s="182">
        <v>0</v>
      </c>
      <c r="L37" s="182">
        <v>10</v>
      </c>
      <c r="M37" s="182">
        <v>0</v>
      </c>
      <c r="N37" s="182">
        <v>14</v>
      </c>
      <c r="O37" s="182">
        <v>0</v>
      </c>
      <c r="P37" s="182">
        <v>11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3</v>
      </c>
      <c r="W37" s="182">
        <v>0</v>
      </c>
      <c r="X37" s="182">
        <v>1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182">
        <v>0</v>
      </c>
      <c r="AH37" s="182">
        <v>24</v>
      </c>
      <c r="AI37" s="182">
        <v>0</v>
      </c>
      <c r="AJ37" s="182">
        <v>0</v>
      </c>
      <c r="AK37" s="182">
        <v>0</v>
      </c>
      <c r="AL37" s="182">
        <v>18</v>
      </c>
      <c r="AM37" s="182">
        <v>0</v>
      </c>
      <c r="AN37" s="182">
        <v>3</v>
      </c>
      <c r="AO37" s="182">
        <v>0</v>
      </c>
      <c r="AP37" s="182">
        <v>0</v>
      </c>
      <c r="AQ37" s="183">
        <v>0</v>
      </c>
      <c r="AR37" s="197">
        <v>169</v>
      </c>
      <c r="AS37" s="174"/>
      <c r="AT37" s="174"/>
      <c r="AU37" s="174"/>
      <c r="AV37" s="174"/>
      <c r="AW37" s="174"/>
      <c r="AX37" s="174"/>
      <c r="AY37" s="174"/>
      <c r="AZ37" s="174"/>
      <c r="BA37" s="66"/>
      <c r="BB37" s="66"/>
      <c r="BC37" s="66"/>
    </row>
    <row r="38" spans="1:52" s="66" customFormat="1" ht="20.25" customHeight="1" thickBot="1" thickTop="1">
      <c r="A38" s="198" t="s">
        <v>32</v>
      </c>
      <c r="B38" s="154">
        <v>208</v>
      </c>
      <c r="C38" s="151">
        <v>1</v>
      </c>
      <c r="D38" s="151">
        <v>235</v>
      </c>
      <c r="E38" s="151">
        <v>1</v>
      </c>
      <c r="F38" s="151">
        <v>57</v>
      </c>
      <c r="G38" s="151">
        <v>0</v>
      </c>
      <c r="H38" s="151">
        <v>87</v>
      </c>
      <c r="I38" s="151">
        <v>1</v>
      </c>
      <c r="J38" s="151">
        <v>26</v>
      </c>
      <c r="K38" s="151">
        <v>0</v>
      </c>
      <c r="L38" s="151">
        <v>97</v>
      </c>
      <c r="M38" s="151">
        <v>0</v>
      </c>
      <c r="N38" s="151">
        <v>189</v>
      </c>
      <c r="O38" s="151">
        <v>4</v>
      </c>
      <c r="P38" s="151">
        <v>107</v>
      </c>
      <c r="Q38" s="151">
        <v>0</v>
      </c>
      <c r="R38" s="151">
        <v>4</v>
      </c>
      <c r="S38" s="151">
        <v>0</v>
      </c>
      <c r="T38" s="151">
        <v>0</v>
      </c>
      <c r="U38" s="151">
        <v>0</v>
      </c>
      <c r="V38" s="151">
        <v>24</v>
      </c>
      <c r="W38" s="151">
        <v>0</v>
      </c>
      <c r="X38" s="151">
        <v>7</v>
      </c>
      <c r="Y38" s="151">
        <v>0</v>
      </c>
      <c r="Z38" s="151">
        <v>1</v>
      </c>
      <c r="AA38" s="151">
        <v>0</v>
      </c>
      <c r="AB38" s="151">
        <v>0</v>
      </c>
      <c r="AC38" s="151">
        <v>0</v>
      </c>
      <c r="AD38" s="151">
        <v>0</v>
      </c>
      <c r="AE38" s="151">
        <v>0</v>
      </c>
      <c r="AF38" s="151">
        <v>1</v>
      </c>
      <c r="AG38" s="151">
        <v>0</v>
      </c>
      <c r="AH38" s="151">
        <v>82</v>
      </c>
      <c r="AI38" s="151">
        <v>4</v>
      </c>
      <c r="AJ38" s="151">
        <v>2</v>
      </c>
      <c r="AK38" s="151">
        <v>0</v>
      </c>
      <c r="AL38" s="151">
        <v>164</v>
      </c>
      <c r="AM38" s="151">
        <v>0</v>
      </c>
      <c r="AN38" s="151">
        <v>16</v>
      </c>
      <c r="AO38" s="151">
        <v>0</v>
      </c>
      <c r="AP38" s="151">
        <v>0</v>
      </c>
      <c r="AQ38" s="152">
        <v>0</v>
      </c>
      <c r="AR38" s="199">
        <v>1307</v>
      </c>
      <c r="AS38" s="174"/>
      <c r="AT38" s="174"/>
      <c r="AU38" s="174"/>
      <c r="AV38" s="174"/>
      <c r="AW38" s="174"/>
      <c r="AX38" s="174"/>
      <c r="AY38" s="174"/>
      <c r="AZ38" s="174"/>
    </row>
    <row r="39" spans="1:52" s="76" customFormat="1" ht="17.25" customHeight="1">
      <c r="A39" s="66"/>
      <c r="B39" s="88"/>
      <c r="C39" s="88"/>
      <c r="D39" s="89"/>
      <c r="E39" s="89"/>
      <c r="F39" s="88"/>
      <c r="G39" s="88"/>
      <c r="H39" s="90"/>
      <c r="I39" s="90"/>
      <c r="J39" s="90"/>
      <c r="K39" s="90"/>
      <c r="L39" s="91"/>
      <c r="M39" s="91"/>
      <c r="N39" s="88"/>
      <c r="O39" s="88"/>
      <c r="P39" s="90"/>
      <c r="Q39" s="90"/>
      <c r="R39" s="88"/>
      <c r="S39" s="88"/>
      <c r="T39" s="90"/>
      <c r="U39" s="90"/>
      <c r="V39" s="90"/>
      <c r="W39" s="90"/>
      <c r="X39" s="91"/>
      <c r="Y39" s="91"/>
      <c r="Z39" s="88"/>
      <c r="AA39" s="88"/>
      <c r="AB39" s="90"/>
      <c r="AC39" s="90"/>
      <c r="AD39" s="88"/>
      <c r="AE39" s="88"/>
      <c r="AF39" s="90"/>
      <c r="AG39" s="90"/>
      <c r="AH39" s="90"/>
      <c r="AI39" s="90"/>
      <c r="AJ39" s="90"/>
      <c r="AK39" s="90"/>
      <c r="AL39" s="88"/>
      <c r="AM39" s="88"/>
      <c r="AN39" s="90"/>
      <c r="AO39" s="90"/>
      <c r="AP39" s="88"/>
      <c r="AQ39" s="88"/>
      <c r="AR39" s="90"/>
      <c r="AS39" s="90"/>
      <c r="AT39" s="90"/>
      <c r="AU39" s="88"/>
      <c r="AV39" s="200"/>
      <c r="AW39" s="88"/>
      <c r="AX39" s="90"/>
      <c r="AY39" s="90"/>
      <c r="AZ39" s="90"/>
    </row>
    <row r="40" spans="1:55" ht="17.25" customHeight="1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94"/>
      <c r="L40" s="91"/>
      <c r="M40" s="91"/>
      <c r="N40" s="95"/>
      <c r="O40" s="95"/>
      <c r="P40" s="95"/>
      <c r="Q40" s="95"/>
      <c r="R40" s="95"/>
      <c r="S40" s="95"/>
      <c r="T40" s="95"/>
      <c r="U40" s="95"/>
      <c r="V40" s="94"/>
      <c r="W40" s="94"/>
      <c r="X40" s="91"/>
      <c r="Y40" s="91"/>
      <c r="Z40" s="95"/>
      <c r="AA40" s="95"/>
      <c r="AB40" s="95"/>
      <c r="AC40" s="95"/>
      <c r="AD40" s="95"/>
      <c r="AE40" s="95"/>
      <c r="AF40" s="95"/>
      <c r="AG40" s="95"/>
      <c r="AH40" s="94"/>
      <c r="AI40" s="94"/>
      <c r="AJ40" s="91"/>
      <c r="AK40" s="91"/>
      <c r="AL40" s="95"/>
      <c r="AM40" s="95"/>
      <c r="AN40" s="95"/>
      <c r="AO40" s="95"/>
      <c r="AP40" s="95"/>
      <c r="AQ40" s="95"/>
      <c r="AR40" s="95"/>
      <c r="AS40" s="94"/>
      <c r="AT40" s="91"/>
      <c r="AU40" s="95"/>
      <c r="AV40" s="95"/>
      <c r="AW40" s="95"/>
      <c r="AX40" s="95"/>
      <c r="AY40" s="94"/>
      <c r="AZ40" s="91"/>
      <c r="BA40" s="76"/>
      <c r="BB40" s="76"/>
      <c r="BC40" s="76"/>
    </row>
    <row r="41" spans="1:55" ht="17.25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4"/>
      <c r="L41" s="91"/>
      <c r="M41" s="91"/>
      <c r="N41" s="88"/>
      <c r="O41" s="88"/>
      <c r="P41" s="76"/>
      <c r="Q41" s="76"/>
      <c r="R41" s="88"/>
      <c r="S41" s="88"/>
      <c r="T41" s="76"/>
      <c r="U41" s="76"/>
      <c r="V41" s="76"/>
      <c r="W41" s="76"/>
      <c r="X41" s="76"/>
      <c r="Y41" s="76"/>
      <c r="Z41" s="88"/>
      <c r="AA41" s="88"/>
      <c r="AB41" s="76"/>
      <c r="AC41" s="76"/>
      <c r="AD41" s="88"/>
      <c r="AE41" s="88"/>
      <c r="AF41" s="76"/>
      <c r="AG41" s="76"/>
      <c r="AH41" s="76"/>
      <c r="AI41" s="76"/>
      <c r="AJ41" s="76"/>
      <c r="AK41" s="76"/>
      <c r="AL41" s="88"/>
      <c r="AM41" s="88"/>
      <c r="AN41" s="76"/>
      <c r="AO41" s="76"/>
      <c r="AP41" s="88"/>
      <c r="AQ41" s="88"/>
      <c r="AR41" s="76"/>
      <c r="AS41" s="76"/>
      <c r="AT41" s="96"/>
      <c r="AU41" s="96"/>
      <c r="AV41" s="96"/>
      <c r="AW41" s="96"/>
      <c r="AX41" s="96"/>
      <c r="AY41" s="96"/>
      <c r="AZ41" s="76"/>
      <c r="BA41" s="76"/>
      <c r="BB41" s="76"/>
      <c r="BC41" s="76"/>
    </row>
    <row r="42" spans="1:55" ht="17.25" customHeight="1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4"/>
      <c r="L42" s="91"/>
      <c r="M42" s="91"/>
      <c r="N42" s="88"/>
      <c r="O42" s="88"/>
      <c r="P42" s="76"/>
      <c r="Q42" s="76"/>
      <c r="R42" s="88"/>
      <c r="S42" s="88"/>
      <c r="T42" s="76"/>
      <c r="U42" s="76"/>
      <c r="V42" s="76"/>
      <c r="W42" s="76"/>
      <c r="X42" s="76"/>
      <c r="Y42" s="76"/>
      <c r="Z42" s="88"/>
      <c r="AA42" s="88"/>
      <c r="AB42" s="76"/>
      <c r="AC42" s="76"/>
      <c r="AD42" s="88"/>
      <c r="AE42" s="88"/>
      <c r="AF42" s="76"/>
      <c r="AG42" s="76"/>
      <c r="AH42" s="76"/>
      <c r="AI42" s="76"/>
      <c r="AJ42" s="76"/>
      <c r="AK42" s="76"/>
      <c r="AL42" s="88"/>
      <c r="AM42" s="88"/>
      <c r="AN42" s="76"/>
      <c r="AO42" s="76"/>
      <c r="AP42" s="88"/>
      <c r="AQ42" s="88"/>
      <c r="AR42" s="76"/>
      <c r="AS42" s="76"/>
      <c r="AT42" s="96"/>
      <c r="AU42" s="96"/>
      <c r="AV42" s="96"/>
      <c r="AW42" s="96"/>
      <c r="AX42" s="96"/>
      <c r="AY42" s="96"/>
      <c r="AZ42" s="76"/>
      <c r="BA42" s="76"/>
      <c r="BB42" s="76"/>
      <c r="BC42" s="76"/>
    </row>
    <row r="43" spans="1:55" ht="17.2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1"/>
      <c r="M43" s="91"/>
      <c r="N43" s="88"/>
      <c r="O43" s="88"/>
      <c r="P43" s="76"/>
      <c r="Q43" s="76"/>
      <c r="R43" s="88"/>
      <c r="S43" s="88"/>
      <c r="T43" s="76"/>
      <c r="U43" s="76"/>
      <c r="V43" s="76"/>
      <c r="W43" s="76"/>
      <c r="X43" s="76"/>
      <c r="Y43" s="76"/>
      <c r="Z43" s="88"/>
      <c r="AA43" s="88"/>
      <c r="AB43" s="76"/>
      <c r="AC43" s="76"/>
      <c r="AD43" s="88"/>
      <c r="AE43" s="88"/>
      <c r="AF43" s="76"/>
      <c r="AG43" s="76"/>
      <c r="AH43" s="76"/>
      <c r="AI43" s="76"/>
      <c r="AJ43" s="76"/>
      <c r="AK43" s="76"/>
      <c r="AL43" s="88"/>
      <c r="AM43" s="88"/>
      <c r="AN43" s="76"/>
      <c r="AO43" s="76"/>
      <c r="AP43" s="88"/>
      <c r="AQ43" s="88"/>
      <c r="AR43" s="76"/>
      <c r="AS43" s="76"/>
      <c r="AT43" s="76"/>
      <c r="AU43" s="88"/>
      <c r="AV43" s="97"/>
      <c r="AW43" s="88"/>
      <c r="AX43" s="97"/>
      <c r="AY43" s="97"/>
      <c r="AZ43" s="76"/>
      <c r="BA43" s="76"/>
      <c r="BB43" s="76"/>
      <c r="BC43" s="76"/>
    </row>
    <row r="44" spans="1:55" ht="17.25" customHeight="1">
      <c r="A44" s="98"/>
      <c r="B44" s="93"/>
      <c r="C44" s="93"/>
      <c r="D44" s="93"/>
      <c r="E44" s="93"/>
      <c r="F44" s="93"/>
      <c r="G44" s="93"/>
      <c r="H44" s="93"/>
      <c r="I44" s="93"/>
      <c r="J44" s="94"/>
      <c r="K44" s="94"/>
      <c r="L44" s="91"/>
      <c r="M44" s="91"/>
      <c r="N44" s="88"/>
      <c r="O44" s="88"/>
      <c r="P44" s="76"/>
      <c r="Q44" s="76"/>
      <c r="R44" s="88"/>
      <c r="S44" s="88"/>
      <c r="T44" s="76"/>
      <c r="U44" s="76"/>
      <c r="V44" s="76"/>
      <c r="W44" s="76"/>
      <c r="X44" s="76"/>
      <c r="Y44" s="76"/>
      <c r="Z44" s="88"/>
      <c r="AA44" s="88"/>
      <c r="AB44" s="76"/>
      <c r="AC44" s="76"/>
      <c r="AD44" s="88"/>
      <c r="AE44" s="88"/>
      <c r="AF44" s="76"/>
      <c r="AG44" s="76"/>
      <c r="AH44" s="76"/>
      <c r="AI44" s="76"/>
      <c r="AJ44" s="76"/>
      <c r="AK44" s="76"/>
      <c r="AL44" s="88"/>
      <c r="AM44" s="88"/>
      <c r="AN44" s="76"/>
      <c r="AO44" s="76"/>
      <c r="AP44" s="88"/>
      <c r="AQ44" s="88"/>
      <c r="AR44" s="76"/>
      <c r="AS44" s="76"/>
      <c r="AT44" s="76"/>
      <c r="AU44" s="88"/>
      <c r="AV44" s="76"/>
      <c r="AW44" s="88"/>
      <c r="AX44" s="76"/>
      <c r="AY44" s="76"/>
      <c r="AZ44" s="76"/>
      <c r="BA44" s="76"/>
      <c r="BB44" s="76"/>
      <c r="BC44" s="76"/>
    </row>
    <row r="45" spans="1:55" ht="17.25" customHeight="1">
      <c r="A45" s="98"/>
      <c r="B45" s="93"/>
      <c r="C45" s="93"/>
      <c r="D45" s="93"/>
      <c r="E45" s="93"/>
      <c r="F45" s="93"/>
      <c r="G45" s="93"/>
      <c r="H45" s="93"/>
      <c r="I45" s="93"/>
      <c r="J45" s="94"/>
      <c r="K45" s="94"/>
      <c r="L45" s="91"/>
      <c r="M45" s="91"/>
      <c r="N45" s="88"/>
      <c r="O45" s="88"/>
      <c r="P45" s="76"/>
      <c r="Q45" s="76"/>
      <c r="R45" s="88"/>
      <c r="S45" s="88"/>
      <c r="T45" s="76"/>
      <c r="U45" s="76"/>
      <c r="V45" s="76"/>
      <c r="W45" s="76"/>
      <c r="X45" s="76"/>
      <c r="Y45" s="76"/>
      <c r="Z45" s="88"/>
      <c r="AA45" s="88"/>
      <c r="AB45" s="76"/>
      <c r="AC45" s="76"/>
      <c r="AD45" s="88"/>
      <c r="AE45" s="88"/>
      <c r="AF45" s="76"/>
      <c r="AG45" s="76"/>
      <c r="AH45" s="76"/>
      <c r="AI45" s="76"/>
      <c r="AJ45" s="76"/>
      <c r="AK45" s="76"/>
      <c r="AL45" s="88"/>
      <c r="AM45" s="88"/>
      <c r="AN45" s="76"/>
      <c r="AO45" s="76"/>
      <c r="AP45" s="88"/>
      <c r="AQ45" s="88"/>
      <c r="AR45" s="76"/>
      <c r="AS45" s="76"/>
      <c r="AT45" s="76"/>
      <c r="AU45" s="88"/>
      <c r="AV45" s="97"/>
      <c r="AW45" s="88"/>
      <c r="AX45" s="97"/>
      <c r="AY45" s="97"/>
      <c r="AZ45" s="76"/>
      <c r="BA45" s="76"/>
      <c r="BB45" s="76"/>
      <c r="BC45" s="76"/>
    </row>
    <row r="46" spans="1:55" ht="17.25" customHeight="1">
      <c r="A46" s="98"/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1"/>
      <c r="M46" s="91"/>
      <c r="N46" s="88"/>
      <c r="O46" s="88"/>
      <c r="P46" s="76"/>
      <c r="Q46" s="76"/>
      <c r="R46" s="88"/>
      <c r="S46" s="88"/>
      <c r="T46" s="76"/>
      <c r="U46" s="76"/>
      <c r="V46" s="76"/>
      <c r="W46" s="76"/>
      <c r="X46" s="76"/>
      <c r="Y46" s="76"/>
      <c r="Z46" s="88"/>
      <c r="AA46" s="88"/>
      <c r="AB46" s="76"/>
      <c r="AC46" s="76"/>
      <c r="AD46" s="88"/>
      <c r="AE46" s="88"/>
      <c r="AF46" s="76"/>
      <c r="AG46" s="76"/>
      <c r="AH46" s="76"/>
      <c r="AI46" s="76"/>
      <c r="AJ46" s="76"/>
      <c r="AK46" s="76"/>
      <c r="AL46" s="88"/>
      <c r="AM46" s="88"/>
      <c r="AN46" s="76"/>
      <c r="AO46" s="76"/>
      <c r="AP46" s="88"/>
      <c r="AQ46" s="88"/>
      <c r="AR46" s="76"/>
      <c r="AS46" s="76"/>
      <c r="AT46" s="76"/>
      <c r="AU46" s="88"/>
      <c r="AV46" s="76"/>
      <c r="AW46" s="88"/>
      <c r="AX46" s="76"/>
      <c r="AY46" s="76"/>
      <c r="AZ46" s="76"/>
      <c r="BA46" s="76"/>
      <c r="BB46" s="76"/>
      <c r="BC46" s="76"/>
    </row>
    <row r="47" spans="1:55" ht="17.25" customHeigh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94"/>
      <c r="L47" s="91"/>
      <c r="M47" s="91"/>
      <c r="N47" s="88"/>
      <c r="O47" s="88"/>
      <c r="P47" s="76"/>
      <c r="Q47" s="76"/>
      <c r="R47" s="88"/>
      <c r="S47" s="88"/>
      <c r="T47" s="76"/>
      <c r="U47" s="76"/>
      <c r="V47" s="76"/>
      <c r="W47" s="76"/>
      <c r="X47" s="76"/>
      <c r="Y47" s="76"/>
      <c r="Z47" s="88"/>
      <c r="AA47" s="88"/>
      <c r="AB47" s="76"/>
      <c r="AC47" s="76"/>
      <c r="AD47" s="88"/>
      <c r="AE47" s="88"/>
      <c r="AF47" s="76"/>
      <c r="AG47" s="76"/>
      <c r="AH47" s="76"/>
      <c r="AI47" s="76"/>
      <c r="AJ47" s="76"/>
      <c r="AK47" s="76"/>
      <c r="AL47" s="88"/>
      <c r="AM47" s="88"/>
      <c r="AN47" s="76"/>
      <c r="AO47" s="76"/>
      <c r="AP47" s="88"/>
      <c r="AQ47" s="88"/>
      <c r="AR47" s="76"/>
      <c r="AS47" s="76"/>
      <c r="AT47" s="76"/>
      <c r="AU47" s="88"/>
      <c r="AV47" s="76"/>
      <c r="AW47" s="88"/>
      <c r="AX47" s="76"/>
      <c r="AY47" s="76"/>
      <c r="AZ47" s="76"/>
      <c r="BA47" s="76"/>
      <c r="BB47" s="76"/>
      <c r="BC47" s="76"/>
    </row>
    <row r="48" spans="1:55" ht="17.25" customHeight="1">
      <c r="A48" s="92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1"/>
      <c r="M48" s="91"/>
      <c r="N48" s="88"/>
      <c r="O48" s="88"/>
      <c r="P48" s="76"/>
      <c r="Q48" s="76"/>
      <c r="R48" s="88"/>
      <c r="S48" s="88"/>
      <c r="T48" s="76"/>
      <c r="U48" s="76"/>
      <c r="V48" s="76"/>
      <c r="W48" s="76"/>
      <c r="X48" s="76"/>
      <c r="Y48" s="76"/>
      <c r="Z48" s="88"/>
      <c r="AA48" s="88"/>
      <c r="AB48" s="76"/>
      <c r="AC48" s="76"/>
      <c r="AD48" s="88"/>
      <c r="AE48" s="88"/>
      <c r="AF48" s="76"/>
      <c r="AG48" s="76"/>
      <c r="AH48" s="76"/>
      <c r="AI48" s="76"/>
      <c r="AJ48" s="76"/>
      <c r="AK48" s="76"/>
      <c r="AL48" s="88"/>
      <c r="AM48" s="88"/>
      <c r="AN48" s="76"/>
      <c r="AO48" s="76"/>
      <c r="AP48" s="88"/>
      <c r="AQ48" s="88"/>
      <c r="AR48" s="76"/>
      <c r="AS48" s="76"/>
      <c r="AT48" s="76"/>
      <c r="AU48" s="88"/>
      <c r="AV48" s="76"/>
      <c r="AW48" s="88"/>
      <c r="AX48" s="76"/>
      <c r="AY48" s="76"/>
      <c r="AZ48" s="76"/>
      <c r="BA48" s="76"/>
      <c r="BB48" s="76"/>
      <c r="BC48" s="76"/>
    </row>
    <row r="49" spans="1:55" ht="17.25" customHeight="1">
      <c r="A49" s="98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  <c r="M49" s="91"/>
      <c r="N49" s="88"/>
      <c r="O49" s="88"/>
      <c r="P49" s="76"/>
      <c r="Q49" s="76"/>
      <c r="R49" s="88"/>
      <c r="S49" s="88"/>
      <c r="T49" s="76"/>
      <c r="U49" s="76"/>
      <c r="V49" s="76"/>
      <c r="W49" s="76"/>
      <c r="X49" s="76"/>
      <c r="Y49" s="76"/>
      <c r="Z49" s="88"/>
      <c r="AA49" s="88"/>
      <c r="AB49" s="76"/>
      <c r="AC49" s="76"/>
      <c r="AD49" s="88"/>
      <c r="AE49" s="88"/>
      <c r="AF49" s="76"/>
      <c r="AG49" s="76"/>
      <c r="AH49" s="76"/>
      <c r="AI49" s="76"/>
      <c r="AJ49" s="76"/>
      <c r="AK49" s="76"/>
      <c r="AL49" s="88"/>
      <c r="AM49" s="88"/>
      <c r="AN49" s="76"/>
      <c r="AO49" s="76"/>
      <c r="AP49" s="88"/>
      <c r="AQ49" s="88"/>
      <c r="AR49" s="76"/>
      <c r="AS49" s="76"/>
      <c r="AT49" s="76"/>
      <c r="AU49" s="88"/>
      <c r="AV49" s="76"/>
      <c r="AW49" s="88"/>
      <c r="AX49" s="76"/>
      <c r="AY49" s="76"/>
      <c r="AZ49" s="76"/>
      <c r="BA49" s="76"/>
      <c r="BB49" s="76"/>
      <c r="BC49" s="76"/>
    </row>
    <row r="50" spans="4:55" ht="12">
      <c r="D50" s="100"/>
      <c r="E50" s="100"/>
      <c r="AS50" s="76"/>
      <c r="AT50" s="76"/>
      <c r="AU50" s="101"/>
      <c r="AV50" s="76"/>
      <c r="AW50" s="101"/>
      <c r="AX50" s="76"/>
      <c r="AY50" s="76"/>
      <c r="AZ50" s="76"/>
      <c r="BA50" s="76"/>
      <c r="BB50" s="76"/>
      <c r="BC50" s="76"/>
    </row>
    <row r="51" spans="4:55" ht="12">
      <c r="D51" s="100"/>
      <c r="E51" s="100"/>
      <c r="AS51" s="76"/>
      <c r="AT51" s="76"/>
      <c r="AU51" s="101"/>
      <c r="AV51" s="76"/>
      <c r="AW51" s="101"/>
      <c r="AX51" s="76"/>
      <c r="AY51" s="76"/>
      <c r="AZ51" s="76"/>
      <c r="BA51" s="76"/>
      <c r="BB51" s="76"/>
      <c r="BC51" s="76"/>
    </row>
    <row r="52" spans="45:55" ht="12">
      <c r="AS52" s="76"/>
      <c r="AT52" s="76"/>
      <c r="AU52" s="101"/>
      <c r="AV52" s="76"/>
      <c r="AW52" s="101"/>
      <c r="AX52" s="76"/>
      <c r="AY52" s="76"/>
      <c r="AZ52" s="76"/>
      <c r="BA52" s="76"/>
      <c r="BB52" s="76"/>
      <c r="BC52" s="76"/>
    </row>
    <row r="53" spans="45:55" ht="12">
      <c r="AS53" s="76"/>
      <c r="AT53" s="76"/>
      <c r="AU53" s="101"/>
      <c r="AV53" s="76"/>
      <c r="AW53" s="101"/>
      <c r="AX53" s="76"/>
      <c r="AY53" s="76"/>
      <c r="AZ53" s="76"/>
      <c r="BA53" s="76"/>
      <c r="BB53" s="76"/>
      <c r="BC53" s="76"/>
    </row>
    <row r="54" spans="45:55" ht="12">
      <c r="AS54" s="76"/>
      <c r="AT54" s="76"/>
      <c r="AU54" s="101"/>
      <c r="AV54" s="76"/>
      <c r="AW54" s="101"/>
      <c r="AX54" s="76"/>
      <c r="AY54" s="76"/>
      <c r="AZ54" s="76"/>
      <c r="BA54" s="76"/>
      <c r="BB54" s="76"/>
      <c r="BC54" s="76"/>
    </row>
    <row r="55" spans="45:55" ht="12">
      <c r="AS55" s="76"/>
      <c r="AT55" s="76"/>
      <c r="AU55" s="101"/>
      <c r="AV55" s="76"/>
      <c r="AW55" s="101"/>
      <c r="AX55" s="76"/>
      <c r="AY55" s="76"/>
      <c r="AZ55" s="76"/>
      <c r="BA55" s="76"/>
      <c r="BB55" s="76"/>
      <c r="BC55" s="76"/>
    </row>
    <row r="56" spans="45:55" ht="12">
      <c r="AS56" s="76"/>
      <c r="AT56" s="76"/>
      <c r="AU56" s="101"/>
      <c r="AV56" s="76"/>
      <c r="AW56" s="101"/>
      <c r="AX56" s="76"/>
      <c r="AY56" s="76"/>
      <c r="AZ56" s="76"/>
      <c r="BA56" s="76"/>
      <c r="BB56" s="76"/>
      <c r="BC56" s="76"/>
    </row>
    <row r="57" spans="45:55" ht="12">
      <c r="AS57" s="76"/>
      <c r="AT57" s="76"/>
      <c r="AU57" s="101"/>
      <c r="AV57" s="76"/>
      <c r="AW57" s="101"/>
      <c r="AX57" s="76"/>
      <c r="AY57" s="76"/>
      <c r="AZ57" s="76"/>
      <c r="BA57" s="76"/>
      <c r="BB57" s="76"/>
      <c r="BC57" s="76"/>
    </row>
    <row r="58" spans="45:55" ht="12">
      <c r="AS58" s="76"/>
      <c r="AT58" s="76"/>
      <c r="AU58" s="101"/>
      <c r="AV58" s="76"/>
      <c r="AW58" s="101"/>
      <c r="AX58" s="76"/>
      <c r="AY58" s="76"/>
      <c r="AZ58" s="76"/>
      <c r="BA58" s="76"/>
      <c r="BB58" s="76"/>
      <c r="BC58" s="76"/>
    </row>
    <row r="59" spans="45:55" ht="12">
      <c r="AS59" s="76"/>
      <c r="AT59" s="76"/>
      <c r="AU59" s="101"/>
      <c r="AV59" s="76"/>
      <c r="AW59" s="101"/>
      <c r="AX59" s="76"/>
      <c r="AY59" s="76"/>
      <c r="AZ59" s="76"/>
      <c r="BA59" s="76"/>
      <c r="BB59" s="76"/>
      <c r="BC59" s="76"/>
    </row>
  </sheetData>
  <sheetProtection/>
  <mergeCells count="22">
    <mergeCell ref="AP2:AP3"/>
    <mergeCell ref="AR2:AR3"/>
    <mergeCell ref="AH2:AH3"/>
    <mergeCell ref="AJ2:AJ3"/>
    <mergeCell ref="AL2:AL3"/>
    <mergeCell ref="AN2:AN3"/>
    <mergeCell ref="AD2:AD3"/>
    <mergeCell ref="AF2:AF3"/>
    <mergeCell ref="B2:B3"/>
    <mergeCell ref="D2:D3"/>
    <mergeCell ref="F2:F3"/>
    <mergeCell ref="H2:H3"/>
    <mergeCell ref="J2:J3"/>
    <mergeCell ref="L2:L3"/>
    <mergeCell ref="V2:V3"/>
    <mergeCell ref="X2:X3"/>
    <mergeCell ref="Z2:Z3"/>
    <mergeCell ref="AB2:AB3"/>
    <mergeCell ref="N2:N3"/>
    <mergeCell ref="P2:P3"/>
    <mergeCell ref="R2:R3"/>
    <mergeCell ref="T2:T3"/>
  </mergeCells>
  <printOptions horizontalCentered="1" verticalCentered="1"/>
  <pageMargins left="0.3937007874015748" right="0" top="0.3937007874015748" bottom="0" header="0.11811023622047245" footer="0.9055118110236221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9"/>
  <sheetViews>
    <sheetView showZeros="0" showOutlineSymbols="0" view="pageBreakPreview" zoomScale="75" zoomScaleNormal="120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30.375" style="79" customWidth="1"/>
    <col min="2" max="2" width="8.25390625" style="99" customWidth="1"/>
    <col min="3" max="3" width="8.25390625" style="99" hidden="1" customWidth="1"/>
    <col min="4" max="4" width="8.25390625" style="79" customWidth="1"/>
    <col min="5" max="5" width="8.25390625" style="79" hidden="1" customWidth="1"/>
    <col min="6" max="6" width="8.25390625" style="99" customWidth="1"/>
    <col min="7" max="7" width="8.25390625" style="99" hidden="1" customWidth="1"/>
    <col min="8" max="8" width="8.25390625" style="79" customWidth="1"/>
    <col min="9" max="9" width="8.25390625" style="79" hidden="1" customWidth="1"/>
    <col min="10" max="10" width="8.25390625" style="79" customWidth="1"/>
    <col min="11" max="11" width="8.25390625" style="79" hidden="1" customWidth="1"/>
    <col min="12" max="12" width="8.25390625" style="79" customWidth="1"/>
    <col min="13" max="13" width="8.25390625" style="79" hidden="1" customWidth="1"/>
    <col min="14" max="14" width="8.25390625" style="99" customWidth="1"/>
    <col min="15" max="15" width="8.25390625" style="99" hidden="1" customWidth="1"/>
    <col min="16" max="16" width="8.25390625" style="79" customWidth="1"/>
    <col min="17" max="17" width="8.25390625" style="79" hidden="1" customWidth="1"/>
    <col min="18" max="18" width="8.25390625" style="99" customWidth="1"/>
    <col min="19" max="19" width="8.25390625" style="99" hidden="1" customWidth="1"/>
    <col min="20" max="20" width="8.25390625" style="79" customWidth="1"/>
    <col min="21" max="21" width="8.25390625" style="79" hidden="1" customWidth="1"/>
    <col min="22" max="22" width="8.25390625" style="79" customWidth="1"/>
    <col min="23" max="23" width="8.25390625" style="79" hidden="1" customWidth="1"/>
    <col min="24" max="24" width="8.25390625" style="79" customWidth="1"/>
    <col min="25" max="25" width="8.25390625" style="79" hidden="1" customWidth="1"/>
    <col min="26" max="26" width="8.25390625" style="99" customWidth="1"/>
    <col min="27" max="27" width="8.25390625" style="99" hidden="1" customWidth="1"/>
    <col min="28" max="28" width="8.25390625" style="79" customWidth="1"/>
    <col min="29" max="29" width="8.25390625" style="79" hidden="1" customWidth="1"/>
    <col min="30" max="30" width="8.25390625" style="99" customWidth="1"/>
    <col min="31" max="31" width="8.25390625" style="99" hidden="1" customWidth="1"/>
    <col min="32" max="32" width="8.25390625" style="79" customWidth="1"/>
    <col min="33" max="33" width="8.25390625" style="79" hidden="1" customWidth="1"/>
    <col min="34" max="34" width="8.25390625" style="79" customWidth="1"/>
    <col min="35" max="35" width="8.25390625" style="79" hidden="1" customWidth="1"/>
    <col min="36" max="36" width="8.25390625" style="79" customWidth="1"/>
    <col min="37" max="37" width="8.25390625" style="79" hidden="1" customWidth="1"/>
    <col min="38" max="38" width="8.25390625" style="99" customWidth="1"/>
    <col min="39" max="39" width="8.25390625" style="99" hidden="1" customWidth="1"/>
    <col min="40" max="40" width="8.25390625" style="79" customWidth="1"/>
    <col min="41" max="41" width="8.25390625" style="79" hidden="1" customWidth="1"/>
    <col min="42" max="42" width="8.25390625" style="99" customWidth="1"/>
    <col min="43" max="43" width="8.25390625" style="99" hidden="1" customWidth="1"/>
    <col min="44" max="44" width="8.25390625" style="79" customWidth="1"/>
    <col min="45" max="46" width="5.625" style="79" customWidth="1"/>
    <col min="47" max="47" width="5.625" style="99" customWidth="1"/>
    <col min="48" max="48" width="5.625" style="79" customWidth="1"/>
    <col min="49" max="49" width="5.625" style="99" customWidth="1"/>
    <col min="50" max="52" width="5.625" style="79" customWidth="1"/>
    <col min="53" max="16384" width="9.00390625" style="79" customWidth="1"/>
  </cols>
  <sheetData>
    <row r="1" spans="1:55" s="67" customFormat="1" ht="26.25" customHeight="1" thickBot="1">
      <c r="A1" s="64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6"/>
      <c r="BB1" s="66"/>
      <c r="BC1" s="66"/>
    </row>
    <row r="2" spans="1:55" s="67" customFormat="1" ht="15.75" customHeight="1">
      <c r="A2" s="68" t="s">
        <v>68</v>
      </c>
      <c r="B2" s="229" t="s">
        <v>33</v>
      </c>
      <c r="C2" s="69"/>
      <c r="D2" s="226" t="s">
        <v>13</v>
      </c>
      <c r="E2" s="69"/>
      <c r="F2" s="226" t="s">
        <v>14</v>
      </c>
      <c r="G2" s="69"/>
      <c r="H2" s="226" t="s">
        <v>15</v>
      </c>
      <c r="I2" s="69"/>
      <c r="J2" s="226" t="s">
        <v>16</v>
      </c>
      <c r="K2" s="69"/>
      <c r="L2" s="226" t="s">
        <v>17</v>
      </c>
      <c r="M2" s="69"/>
      <c r="N2" s="226" t="s">
        <v>34</v>
      </c>
      <c r="O2" s="69"/>
      <c r="P2" s="226" t="s">
        <v>18</v>
      </c>
      <c r="Q2" s="69"/>
      <c r="R2" s="226" t="s">
        <v>19</v>
      </c>
      <c r="S2" s="69"/>
      <c r="T2" s="226" t="s">
        <v>20</v>
      </c>
      <c r="U2" s="69"/>
      <c r="V2" s="228" t="s">
        <v>21</v>
      </c>
      <c r="W2" s="69"/>
      <c r="X2" s="226" t="s">
        <v>22</v>
      </c>
      <c r="Y2" s="69"/>
      <c r="Z2" s="226" t="s">
        <v>23</v>
      </c>
      <c r="AA2" s="69"/>
      <c r="AB2" s="226" t="s">
        <v>24</v>
      </c>
      <c r="AC2" s="69"/>
      <c r="AD2" s="226" t="s">
        <v>25</v>
      </c>
      <c r="AE2" s="69"/>
      <c r="AF2" s="226" t="s">
        <v>26</v>
      </c>
      <c r="AG2" s="69"/>
      <c r="AH2" s="226" t="s">
        <v>27</v>
      </c>
      <c r="AI2" s="69"/>
      <c r="AJ2" s="226" t="s">
        <v>28</v>
      </c>
      <c r="AK2" s="69"/>
      <c r="AL2" s="235" t="s">
        <v>29</v>
      </c>
      <c r="AM2" s="69"/>
      <c r="AN2" s="226" t="s">
        <v>30</v>
      </c>
      <c r="AO2" s="69"/>
      <c r="AP2" s="226" t="s">
        <v>31</v>
      </c>
      <c r="AQ2" s="70"/>
      <c r="AR2" s="233" t="s">
        <v>0</v>
      </c>
      <c r="AS2" s="65"/>
      <c r="AT2" s="65"/>
      <c r="AU2" s="65"/>
      <c r="AV2" s="65"/>
      <c r="AW2" s="65"/>
      <c r="AX2" s="65"/>
      <c r="AY2" s="65"/>
      <c r="AZ2" s="65"/>
      <c r="BA2" s="66"/>
      <c r="BB2" s="66"/>
      <c r="BC2" s="66"/>
    </row>
    <row r="3" spans="1:67" s="76" customFormat="1" ht="136.5" customHeight="1">
      <c r="A3" s="104" t="s">
        <v>69</v>
      </c>
      <c r="B3" s="230"/>
      <c r="C3" s="71"/>
      <c r="D3" s="231"/>
      <c r="E3" s="72"/>
      <c r="F3" s="232"/>
      <c r="G3" s="72"/>
      <c r="H3" s="232"/>
      <c r="I3" s="72"/>
      <c r="J3" s="232"/>
      <c r="K3" s="72"/>
      <c r="L3" s="232"/>
      <c r="M3" s="72"/>
      <c r="N3" s="227"/>
      <c r="O3" s="72"/>
      <c r="P3" s="227"/>
      <c r="Q3" s="72"/>
      <c r="R3" s="227"/>
      <c r="S3" s="72"/>
      <c r="T3" s="227"/>
      <c r="U3" s="72"/>
      <c r="V3" s="227"/>
      <c r="W3" s="73"/>
      <c r="X3" s="227"/>
      <c r="Y3" s="72"/>
      <c r="Z3" s="227"/>
      <c r="AA3" s="72"/>
      <c r="AB3" s="227"/>
      <c r="AC3" s="72"/>
      <c r="AD3" s="227"/>
      <c r="AE3" s="72"/>
      <c r="AF3" s="227"/>
      <c r="AG3" s="72"/>
      <c r="AH3" s="227"/>
      <c r="AI3" s="72"/>
      <c r="AJ3" s="227"/>
      <c r="AK3" s="72"/>
      <c r="AL3" s="227"/>
      <c r="AM3" s="72"/>
      <c r="AN3" s="227"/>
      <c r="AO3" s="72"/>
      <c r="AP3" s="227"/>
      <c r="AQ3" s="74"/>
      <c r="AR3" s="234"/>
      <c r="AS3" s="75"/>
      <c r="BL3" s="75"/>
      <c r="BM3" s="75"/>
      <c r="BN3" s="75"/>
      <c r="BO3" s="129"/>
    </row>
    <row r="4" spans="1:55" ht="20.25" customHeight="1">
      <c r="A4" s="169" t="s">
        <v>35</v>
      </c>
      <c r="B4" s="170">
        <v>1</v>
      </c>
      <c r="C4" s="171">
        <v>0</v>
      </c>
      <c r="D4" s="171">
        <v>12</v>
      </c>
      <c r="E4" s="171">
        <v>0</v>
      </c>
      <c r="F4" s="171">
        <v>1</v>
      </c>
      <c r="G4" s="171">
        <v>0</v>
      </c>
      <c r="H4" s="171">
        <v>2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9</v>
      </c>
      <c r="O4" s="171">
        <v>0</v>
      </c>
      <c r="P4" s="171">
        <v>4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3</v>
      </c>
      <c r="W4" s="171">
        <v>0</v>
      </c>
      <c r="X4" s="171">
        <v>0</v>
      </c>
      <c r="Y4" s="171">
        <v>0</v>
      </c>
      <c r="Z4" s="171">
        <v>0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v>0</v>
      </c>
      <c r="AG4" s="171">
        <v>0</v>
      </c>
      <c r="AH4" s="171">
        <v>0</v>
      </c>
      <c r="AI4" s="171">
        <v>0</v>
      </c>
      <c r="AJ4" s="171">
        <v>0</v>
      </c>
      <c r="AK4" s="171">
        <v>0</v>
      </c>
      <c r="AL4" s="171">
        <v>4</v>
      </c>
      <c r="AM4" s="171">
        <v>0</v>
      </c>
      <c r="AN4" s="171">
        <v>0</v>
      </c>
      <c r="AO4" s="171">
        <v>0</v>
      </c>
      <c r="AP4" s="171">
        <v>0</v>
      </c>
      <c r="AQ4" s="201">
        <v>0</v>
      </c>
      <c r="AR4" s="173">
        <v>36</v>
      </c>
      <c r="AS4" s="76"/>
      <c r="AT4" s="78"/>
      <c r="AU4" s="78"/>
      <c r="AV4" s="78"/>
      <c r="AW4" s="78"/>
      <c r="AX4" s="78"/>
      <c r="AY4" s="78"/>
      <c r="AZ4" s="78"/>
      <c r="BA4" s="76"/>
      <c r="BB4" s="76"/>
      <c r="BC4" s="76"/>
    </row>
    <row r="5" spans="1:55" ht="20.25" customHeight="1">
      <c r="A5" s="175" t="s">
        <v>36</v>
      </c>
      <c r="B5" s="176">
        <v>0</v>
      </c>
      <c r="C5" s="177">
        <v>0</v>
      </c>
      <c r="D5" s="177">
        <v>2</v>
      </c>
      <c r="E5" s="177">
        <v>0</v>
      </c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4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0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0</v>
      </c>
      <c r="AI5" s="177">
        <v>0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95">
        <v>0</v>
      </c>
      <c r="AR5" s="179">
        <v>6</v>
      </c>
      <c r="AS5" s="78"/>
      <c r="AT5" s="78"/>
      <c r="AU5" s="78"/>
      <c r="AV5" s="78"/>
      <c r="AW5" s="78"/>
      <c r="AX5" s="78"/>
      <c r="AY5" s="78"/>
      <c r="AZ5" s="78"/>
      <c r="BA5" s="76"/>
      <c r="BB5" s="76"/>
      <c r="BC5" s="76"/>
    </row>
    <row r="6" spans="1:55" ht="20.25" customHeight="1">
      <c r="A6" s="202" t="s">
        <v>37</v>
      </c>
      <c r="B6" s="176">
        <v>0</v>
      </c>
      <c r="C6" s="177">
        <v>0</v>
      </c>
      <c r="D6" s="177">
        <v>1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1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7">
        <v>0</v>
      </c>
      <c r="AA6" s="177">
        <v>0</v>
      </c>
      <c r="AB6" s="177">
        <v>0</v>
      </c>
      <c r="AC6" s="177">
        <v>0</v>
      </c>
      <c r="AD6" s="177">
        <v>0</v>
      </c>
      <c r="AE6" s="177">
        <v>0</v>
      </c>
      <c r="AF6" s="177">
        <v>0</v>
      </c>
      <c r="AG6" s="177">
        <v>0</v>
      </c>
      <c r="AH6" s="177">
        <v>0</v>
      </c>
      <c r="AI6" s="177">
        <v>0</v>
      </c>
      <c r="AJ6" s="177">
        <v>0</v>
      </c>
      <c r="AK6" s="177">
        <v>0</v>
      </c>
      <c r="AL6" s="177">
        <v>0</v>
      </c>
      <c r="AM6" s="177">
        <v>0</v>
      </c>
      <c r="AN6" s="177">
        <v>0</v>
      </c>
      <c r="AO6" s="177">
        <v>0</v>
      </c>
      <c r="AP6" s="177">
        <v>0</v>
      </c>
      <c r="AQ6" s="195">
        <v>0</v>
      </c>
      <c r="AR6" s="179">
        <v>2</v>
      </c>
      <c r="AS6" s="78"/>
      <c r="AT6" s="78"/>
      <c r="AU6" s="78"/>
      <c r="AV6" s="78"/>
      <c r="AW6" s="78"/>
      <c r="AX6" s="78"/>
      <c r="AY6" s="78"/>
      <c r="AZ6" s="78"/>
      <c r="BA6" s="76"/>
      <c r="BB6" s="76"/>
      <c r="BC6" s="76"/>
    </row>
    <row r="7" spans="1:55" ht="20.25" customHeight="1">
      <c r="A7" s="175" t="s">
        <v>38</v>
      </c>
      <c r="B7" s="176">
        <v>1</v>
      </c>
      <c r="C7" s="177">
        <v>0</v>
      </c>
      <c r="D7" s="177">
        <v>1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3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7">
        <v>0</v>
      </c>
      <c r="AH7" s="177">
        <v>0</v>
      </c>
      <c r="AI7" s="177">
        <v>0</v>
      </c>
      <c r="AJ7" s="177">
        <v>0</v>
      </c>
      <c r="AK7" s="177">
        <v>0</v>
      </c>
      <c r="AL7" s="177">
        <v>0</v>
      </c>
      <c r="AM7" s="177">
        <v>0</v>
      </c>
      <c r="AN7" s="177">
        <v>0</v>
      </c>
      <c r="AO7" s="177">
        <v>0</v>
      </c>
      <c r="AP7" s="177">
        <v>0</v>
      </c>
      <c r="AQ7" s="195">
        <v>0</v>
      </c>
      <c r="AR7" s="179">
        <v>5</v>
      </c>
      <c r="AS7" s="78"/>
      <c r="AT7" s="78"/>
      <c r="AU7" s="78"/>
      <c r="AV7" s="78"/>
      <c r="AW7" s="78"/>
      <c r="AX7" s="78"/>
      <c r="AY7" s="78"/>
      <c r="AZ7" s="78"/>
      <c r="BA7" s="76"/>
      <c r="BB7" s="76"/>
      <c r="BC7" s="76"/>
    </row>
    <row r="8" spans="1:55" ht="20.25" customHeight="1">
      <c r="A8" s="175" t="s">
        <v>39</v>
      </c>
      <c r="B8" s="176">
        <v>0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1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177">
        <v>0</v>
      </c>
      <c r="AH8" s="177">
        <v>0</v>
      </c>
      <c r="AI8" s="177">
        <v>0</v>
      </c>
      <c r="AJ8" s="177">
        <v>0</v>
      </c>
      <c r="AK8" s="177">
        <v>0</v>
      </c>
      <c r="AL8" s="177">
        <v>0</v>
      </c>
      <c r="AM8" s="177">
        <v>0</v>
      </c>
      <c r="AN8" s="177">
        <v>0</v>
      </c>
      <c r="AO8" s="177">
        <v>0</v>
      </c>
      <c r="AP8" s="177">
        <v>0</v>
      </c>
      <c r="AQ8" s="195">
        <v>0</v>
      </c>
      <c r="AR8" s="179">
        <v>1</v>
      </c>
      <c r="AS8" s="78"/>
      <c r="AT8" s="78"/>
      <c r="AU8" s="78"/>
      <c r="AV8" s="78"/>
      <c r="AW8" s="78"/>
      <c r="AX8" s="78"/>
      <c r="AY8" s="78"/>
      <c r="AZ8" s="78"/>
      <c r="BA8" s="76"/>
      <c r="BB8" s="76"/>
      <c r="BC8" s="76"/>
    </row>
    <row r="9" spans="1:55" ht="20.25" customHeight="1">
      <c r="A9" s="175" t="s">
        <v>40</v>
      </c>
      <c r="B9" s="176">
        <v>0</v>
      </c>
      <c r="C9" s="177">
        <v>0</v>
      </c>
      <c r="D9" s="177">
        <v>1</v>
      </c>
      <c r="E9" s="177">
        <v>0</v>
      </c>
      <c r="F9" s="177">
        <v>1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1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77">
        <v>0</v>
      </c>
      <c r="AH9" s="177">
        <v>0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0</v>
      </c>
      <c r="AP9" s="177">
        <v>0</v>
      </c>
      <c r="AQ9" s="195">
        <v>0</v>
      </c>
      <c r="AR9" s="179">
        <v>3</v>
      </c>
      <c r="AS9" s="78"/>
      <c r="AT9" s="78"/>
      <c r="AU9" s="78"/>
      <c r="AV9" s="78"/>
      <c r="AW9" s="78"/>
      <c r="AX9" s="78"/>
      <c r="AY9" s="78"/>
      <c r="AZ9" s="78"/>
      <c r="BA9" s="76"/>
      <c r="BB9" s="76"/>
      <c r="BC9" s="76"/>
    </row>
    <row r="10" spans="1:55" ht="20.25" customHeight="1">
      <c r="A10" s="175" t="s">
        <v>41</v>
      </c>
      <c r="B10" s="176">
        <v>0</v>
      </c>
      <c r="C10" s="177">
        <v>0</v>
      </c>
      <c r="D10" s="177">
        <v>1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1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77">
        <v>0</v>
      </c>
      <c r="AH10" s="177">
        <v>0</v>
      </c>
      <c r="AI10" s="177">
        <v>0</v>
      </c>
      <c r="AJ10" s="177">
        <v>0</v>
      </c>
      <c r="AK10" s="177">
        <v>0</v>
      </c>
      <c r="AL10" s="177">
        <v>1</v>
      </c>
      <c r="AM10" s="177">
        <v>0</v>
      </c>
      <c r="AN10" s="177">
        <v>0</v>
      </c>
      <c r="AO10" s="177">
        <v>0</v>
      </c>
      <c r="AP10" s="177">
        <v>0</v>
      </c>
      <c r="AQ10" s="195">
        <v>0</v>
      </c>
      <c r="AR10" s="179">
        <v>3</v>
      </c>
      <c r="AS10" s="78"/>
      <c r="AT10" s="78"/>
      <c r="AU10" s="78"/>
      <c r="AV10" s="78"/>
      <c r="AW10" s="78"/>
      <c r="AX10" s="78"/>
      <c r="AY10" s="78"/>
      <c r="AZ10" s="78"/>
      <c r="BA10" s="76"/>
      <c r="BB10" s="76"/>
      <c r="BC10" s="76"/>
    </row>
    <row r="11" spans="1:55" ht="20.25" customHeight="1">
      <c r="A11" s="175" t="s">
        <v>42</v>
      </c>
      <c r="B11" s="176">
        <v>3</v>
      </c>
      <c r="C11" s="177">
        <v>0</v>
      </c>
      <c r="D11" s="177">
        <v>0</v>
      </c>
      <c r="E11" s="177">
        <v>0</v>
      </c>
      <c r="F11" s="177">
        <v>2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3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0</v>
      </c>
      <c r="AL11" s="177">
        <v>1</v>
      </c>
      <c r="AM11" s="177">
        <v>0</v>
      </c>
      <c r="AN11" s="177">
        <v>0</v>
      </c>
      <c r="AO11" s="177">
        <v>0</v>
      </c>
      <c r="AP11" s="177">
        <v>0</v>
      </c>
      <c r="AQ11" s="195">
        <v>0</v>
      </c>
      <c r="AR11" s="179">
        <v>9</v>
      </c>
      <c r="AS11" s="78"/>
      <c r="AT11" s="78"/>
      <c r="AU11" s="78"/>
      <c r="AV11" s="78"/>
      <c r="AW11" s="78"/>
      <c r="AX11" s="78"/>
      <c r="AY11" s="78"/>
      <c r="AZ11" s="78"/>
      <c r="BA11" s="76"/>
      <c r="BB11" s="76"/>
      <c r="BC11" s="76"/>
    </row>
    <row r="12" spans="1:55" ht="20.25" customHeight="1">
      <c r="A12" s="175" t="s">
        <v>43</v>
      </c>
      <c r="B12" s="176">
        <v>1</v>
      </c>
      <c r="C12" s="177">
        <v>0</v>
      </c>
      <c r="D12" s="177">
        <v>0</v>
      </c>
      <c r="E12" s="177">
        <v>0</v>
      </c>
      <c r="F12" s="177">
        <v>1</v>
      </c>
      <c r="G12" s="177">
        <v>0</v>
      </c>
      <c r="H12" s="177">
        <v>1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6</v>
      </c>
      <c r="O12" s="177">
        <v>1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0</v>
      </c>
      <c r="AH12" s="177">
        <v>0</v>
      </c>
      <c r="AI12" s="177">
        <v>0</v>
      </c>
      <c r="AJ12" s="177">
        <v>0</v>
      </c>
      <c r="AK12" s="177">
        <v>0</v>
      </c>
      <c r="AL12" s="177">
        <v>1</v>
      </c>
      <c r="AM12" s="177">
        <v>0</v>
      </c>
      <c r="AN12" s="177">
        <v>0</v>
      </c>
      <c r="AO12" s="177">
        <v>0</v>
      </c>
      <c r="AP12" s="177">
        <v>0</v>
      </c>
      <c r="AQ12" s="195">
        <v>0</v>
      </c>
      <c r="AR12" s="179">
        <v>10</v>
      </c>
      <c r="AS12" s="78"/>
      <c r="AT12" s="78"/>
      <c r="AU12" s="78"/>
      <c r="AV12" s="78"/>
      <c r="AW12" s="78"/>
      <c r="AX12" s="78"/>
      <c r="AY12" s="78"/>
      <c r="AZ12" s="78"/>
      <c r="BA12" s="76"/>
      <c r="BB12" s="76"/>
      <c r="BC12" s="76"/>
    </row>
    <row r="13" spans="1:55" ht="20.25" customHeight="1">
      <c r="A13" s="175" t="s">
        <v>44</v>
      </c>
      <c r="B13" s="176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2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0</v>
      </c>
      <c r="AJ13" s="177">
        <v>0</v>
      </c>
      <c r="AK13" s="177">
        <v>0</v>
      </c>
      <c r="AL13" s="177">
        <v>0</v>
      </c>
      <c r="AM13" s="177">
        <v>0</v>
      </c>
      <c r="AN13" s="177">
        <v>0</v>
      </c>
      <c r="AO13" s="177">
        <v>0</v>
      </c>
      <c r="AP13" s="177">
        <v>0</v>
      </c>
      <c r="AQ13" s="195">
        <v>0</v>
      </c>
      <c r="AR13" s="179">
        <v>2</v>
      </c>
      <c r="AS13" s="78"/>
      <c r="AT13" s="78"/>
      <c r="AU13" s="78"/>
      <c r="AV13" s="78"/>
      <c r="AW13" s="78"/>
      <c r="AX13" s="78"/>
      <c r="AY13" s="78"/>
      <c r="AZ13" s="78"/>
      <c r="BA13" s="76"/>
      <c r="BB13" s="76"/>
      <c r="BC13" s="76"/>
    </row>
    <row r="14" spans="1:55" ht="20.25" customHeight="1">
      <c r="A14" s="175" t="s">
        <v>45</v>
      </c>
      <c r="B14" s="176">
        <v>0</v>
      </c>
      <c r="C14" s="177">
        <v>0</v>
      </c>
      <c r="D14" s="177">
        <v>1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  <c r="AK14" s="177">
        <v>0</v>
      </c>
      <c r="AL14" s="177">
        <v>0</v>
      </c>
      <c r="AM14" s="177">
        <v>0</v>
      </c>
      <c r="AN14" s="177">
        <v>0</v>
      </c>
      <c r="AO14" s="177">
        <v>0</v>
      </c>
      <c r="AP14" s="177">
        <v>0</v>
      </c>
      <c r="AQ14" s="195">
        <v>0</v>
      </c>
      <c r="AR14" s="179">
        <v>1</v>
      </c>
      <c r="AS14" s="78"/>
      <c r="AT14" s="78"/>
      <c r="AU14" s="78"/>
      <c r="AV14" s="78"/>
      <c r="AW14" s="78"/>
      <c r="AX14" s="78"/>
      <c r="AY14" s="78"/>
      <c r="AZ14" s="78"/>
      <c r="BA14" s="76"/>
      <c r="BB14" s="76"/>
      <c r="BC14" s="76"/>
    </row>
    <row r="15" spans="1:55" ht="20.25" customHeight="1">
      <c r="A15" s="175" t="s">
        <v>46</v>
      </c>
      <c r="B15" s="176">
        <v>0</v>
      </c>
      <c r="C15" s="177">
        <v>0</v>
      </c>
      <c r="D15" s="177">
        <v>2</v>
      </c>
      <c r="E15" s="177">
        <v>0</v>
      </c>
      <c r="F15" s="177">
        <v>3</v>
      </c>
      <c r="G15" s="177">
        <v>0</v>
      </c>
      <c r="H15" s="177">
        <v>3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4</v>
      </c>
      <c r="O15" s="177">
        <v>0</v>
      </c>
      <c r="P15" s="177">
        <v>1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1</v>
      </c>
      <c r="AI15" s="177">
        <v>0</v>
      </c>
      <c r="AJ15" s="177">
        <v>0</v>
      </c>
      <c r="AK15" s="177">
        <v>0</v>
      </c>
      <c r="AL15" s="177">
        <v>1</v>
      </c>
      <c r="AM15" s="177">
        <v>0</v>
      </c>
      <c r="AN15" s="177">
        <v>0</v>
      </c>
      <c r="AO15" s="177">
        <v>0</v>
      </c>
      <c r="AP15" s="177">
        <v>0</v>
      </c>
      <c r="AQ15" s="195">
        <v>0</v>
      </c>
      <c r="AR15" s="179">
        <v>16</v>
      </c>
      <c r="AS15" s="78"/>
      <c r="AT15" s="78"/>
      <c r="AU15" s="78"/>
      <c r="AV15" s="78"/>
      <c r="AW15" s="78"/>
      <c r="AX15" s="78"/>
      <c r="AY15" s="78"/>
      <c r="AZ15" s="78"/>
      <c r="BA15" s="76"/>
      <c r="BB15" s="76"/>
      <c r="BC15" s="76"/>
    </row>
    <row r="16" spans="1:55" ht="20.25" customHeight="1">
      <c r="A16" s="175" t="s">
        <v>47</v>
      </c>
      <c r="B16" s="176">
        <v>1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4</v>
      </c>
      <c r="O16" s="177">
        <v>0</v>
      </c>
      <c r="P16" s="177">
        <v>1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7">
        <v>0</v>
      </c>
      <c r="AH16" s="177">
        <v>0</v>
      </c>
      <c r="AI16" s="177">
        <v>0</v>
      </c>
      <c r="AJ16" s="177">
        <v>0</v>
      </c>
      <c r="AK16" s="177">
        <v>0</v>
      </c>
      <c r="AL16" s="177">
        <v>3</v>
      </c>
      <c r="AM16" s="177">
        <v>0</v>
      </c>
      <c r="AN16" s="177">
        <v>0</v>
      </c>
      <c r="AO16" s="177">
        <v>0</v>
      </c>
      <c r="AP16" s="177">
        <v>0</v>
      </c>
      <c r="AQ16" s="195">
        <v>0</v>
      </c>
      <c r="AR16" s="179">
        <v>9</v>
      </c>
      <c r="AS16" s="78"/>
      <c r="AT16" s="78"/>
      <c r="AU16" s="78"/>
      <c r="AV16" s="78"/>
      <c r="AW16" s="78"/>
      <c r="AX16" s="78"/>
      <c r="AY16" s="78"/>
      <c r="AZ16" s="78"/>
      <c r="BA16" s="76"/>
      <c r="BB16" s="76"/>
      <c r="BC16" s="76"/>
    </row>
    <row r="17" spans="1:55" ht="20.25" customHeight="1">
      <c r="A17" s="175" t="s">
        <v>48</v>
      </c>
      <c r="B17" s="176">
        <v>2</v>
      </c>
      <c r="C17" s="177">
        <v>0</v>
      </c>
      <c r="D17" s="177">
        <v>1</v>
      </c>
      <c r="E17" s="177">
        <v>0</v>
      </c>
      <c r="F17" s="177">
        <v>1</v>
      </c>
      <c r="G17" s="177">
        <v>0</v>
      </c>
      <c r="H17" s="177">
        <v>2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5</v>
      </c>
      <c r="O17" s="177">
        <v>0</v>
      </c>
      <c r="P17" s="177">
        <v>2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2</v>
      </c>
      <c r="AI17" s="177">
        <v>0</v>
      </c>
      <c r="AJ17" s="177">
        <v>0</v>
      </c>
      <c r="AK17" s="177">
        <v>0</v>
      </c>
      <c r="AL17" s="177">
        <v>5</v>
      </c>
      <c r="AM17" s="177">
        <v>0</v>
      </c>
      <c r="AN17" s="177">
        <v>0</v>
      </c>
      <c r="AO17" s="177">
        <v>0</v>
      </c>
      <c r="AP17" s="177">
        <v>0</v>
      </c>
      <c r="AQ17" s="195">
        <v>0</v>
      </c>
      <c r="AR17" s="179">
        <v>20</v>
      </c>
      <c r="AS17" s="78"/>
      <c r="AT17" s="78"/>
      <c r="AU17" s="78"/>
      <c r="AV17" s="78"/>
      <c r="AW17" s="78"/>
      <c r="AX17" s="78"/>
      <c r="AY17" s="78"/>
      <c r="AZ17" s="78"/>
      <c r="BA17" s="76"/>
      <c r="BB17" s="76"/>
      <c r="BC17" s="76"/>
    </row>
    <row r="18" spans="1:55" ht="20.25" customHeight="1">
      <c r="A18" s="175" t="s">
        <v>49</v>
      </c>
      <c r="B18" s="176">
        <v>0</v>
      </c>
      <c r="C18" s="177">
        <v>0</v>
      </c>
      <c r="D18" s="177">
        <v>1</v>
      </c>
      <c r="E18" s="177">
        <v>0</v>
      </c>
      <c r="F18" s="177">
        <v>1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1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0</v>
      </c>
      <c r="AJ18" s="177">
        <v>0</v>
      </c>
      <c r="AK18" s="177">
        <v>0</v>
      </c>
      <c r="AL18" s="177">
        <v>0</v>
      </c>
      <c r="AM18" s="177">
        <v>0</v>
      </c>
      <c r="AN18" s="177">
        <v>0</v>
      </c>
      <c r="AO18" s="177">
        <v>0</v>
      </c>
      <c r="AP18" s="177">
        <v>0</v>
      </c>
      <c r="AQ18" s="195">
        <v>0</v>
      </c>
      <c r="AR18" s="179">
        <v>3</v>
      </c>
      <c r="AS18" s="78"/>
      <c r="AT18" s="78"/>
      <c r="AU18" s="78"/>
      <c r="AV18" s="78"/>
      <c r="AW18" s="78"/>
      <c r="AX18" s="78"/>
      <c r="AY18" s="78"/>
      <c r="AZ18" s="78"/>
      <c r="BA18" s="76"/>
      <c r="BB18" s="76"/>
      <c r="BC18" s="76"/>
    </row>
    <row r="19" spans="1:55" ht="20.25" customHeight="1">
      <c r="A19" s="175" t="s">
        <v>50</v>
      </c>
      <c r="B19" s="176">
        <v>0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7">
        <v>0</v>
      </c>
      <c r="AH19" s="177">
        <v>0</v>
      </c>
      <c r="AI19" s="177">
        <v>0</v>
      </c>
      <c r="AJ19" s="177">
        <v>0</v>
      </c>
      <c r="AK19" s="177">
        <v>0</v>
      </c>
      <c r="AL19" s="177">
        <v>0</v>
      </c>
      <c r="AM19" s="177">
        <v>0</v>
      </c>
      <c r="AN19" s="177">
        <v>1</v>
      </c>
      <c r="AO19" s="177">
        <v>0</v>
      </c>
      <c r="AP19" s="177">
        <v>0</v>
      </c>
      <c r="AQ19" s="195">
        <v>0</v>
      </c>
      <c r="AR19" s="179">
        <v>1</v>
      </c>
      <c r="AS19" s="78"/>
      <c r="AT19" s="78"/>
      <c r="AU19" s="78"/>
      <c r="AV19" s="78"/>
      <c r="AW19" s="78"/>
      <c r="AX19" s="78"/>
      <c r="AY19" s="78"/>
      <c r="AZ19" s="78"/>
      <c r="BA19" s="76"/>
      <c r="BB19" s="76"/>
      <c r="BC19" s="76"/>
    </row>
    <row r="20" spans="1:55" ht="20.25" customHeight="1">
      <c r="A20" s="180" t="s">
        <v>51</v>
      </c>
      <c r="B20" s="181">
        <v>2</v>
      </c>
      <c r="C20" s="182">
        <v>0</v>
      </c>
      <c r="D20" s="182">
        <v>2</v>
      </c>
      <c r="E20" s="182">
        <v>0</v>
      </c>
      <c r="F20" s="182">
        <v>1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5</v>
      </c>
      <c r="O20" s="182">
        <v>0</v>
      </c>
      <c r="P20" s="182">
        <v>2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1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1</v>
      </c>
      <c r="AM20" s="182">
        <v>0</v>
      </c>
      <c r="AN20" s="182">
        <v>0</v>
      </c>
      <c r="AO20" s="182">
        <v>0</v>
      </c>
      <c r="AP20" s="182">
        <v>0</v>
      </c>
      <c r="AQ20" s="203">
        <v>0</v>
      </c>
      <c r="AR20" s="184">
        <v>14</v>
      </c>
      <c r="AS20" s="78"/>
      <c r="AT20" s="78"/>
      <c r="AU20" s="78"/>
      <c r="AV20" s="78"/>
      <c r="AW20" s="78"/>
      <c r="AX20" s="78"/>
      <c r="AY20" s="78"/>
      <c r="AZ20" s="78"/>
      <c r="BA20" s="76"/>
      <c r="BB20" s="76"/>
      <c r="BC20" s="76"/>
    </row>
    <row r="21" spans="1:55" ht="20.25" customHeight="1">
      <c r="A21" s="83" t="s">
        <v>52</v>
      </c>
      <c r="B21" s="141">
        <v>11</v>
      </c>
      <c r="C21" s="142">
        <v>0</v>
      </c>
      <c r="D21" s="142">
        <v>25</v>
      </c>
      <c r="E21" s="142">
        <v>0</v>
      </c>
      <c r="F21" s="142">
        <v>11</v>
      </c>
      <c r="G21" s="142">
        <v>0</v>
      </c>
      <c r="H21" s="142">
        <v>10</v>
      </c>
      <c r="I21" s="142">
        <v>0</v>
      </c>
      <c r="J21" s="142">
        <v>1</v>
      </c>
      <c r="K21" s="142">
        <v>0</v>
      </c>
      <c r="L21" s="142">
        <v>0</v>
      </c>
      <c r="M21" s="142">
        <v>0</v>
      </c>
      <c r="N21" s="142">
        <v>45</v>
      </c>
      <c r="O21" s="142">
        <v>1</v>
      </c>
      <c r="P21" s="142">
        <v>13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4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3</v>
      </c>
      <c r="AI21" s="142">
        <v>0</v>
      </c>
      <c r="AJ21" s="142">
        <v>0</v>
      </c>
      <c r="AK21" s="142">
        <v>0</v>
      </c>
      <c r="AL21" s="142">
        <v>17</v>
      </c>
      <c r="AM21" s="142">
        <v>0</v>
      </c>
      <c r="AN21" s="142">
        <v>1</v>
      </c>
      <c r="AO21" s="142">
        <v>0</v>
      </c>
      <c r="AP21" s="142">
        <v>0</v>
      </c>
      <c r="AQ21" s="143">
        <v>0</v>
      </c>
      <c r="AR21" s="144">
        <v>141</v>
      </c>
      <c r="AS21" s="78"/>
      <c r="AT21" s="78"/>
      <c r="AU21" s="78"/>
      <c r="AV21" s="78"/>
      <c r="AW21" s="78"/>
      <c r="AX21" s="78"/>
      <c r="AY21" s="78"/>
      <c r="AZ21" s="78"/>
      <c r="BA21" s="76"/>
      <c r="BB21" s="76"/>
      <c r="BC21" s="76"/>
    </row>
    <row r="22" spans="1:55" ht="20.25" customHeight="1">
      <c r="A22" s="83" t="s">
        <v>53</v>
      </c>
      <c r="B22" s="141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3">
        <v>0</v>
      </c>
      <c r="AR22" s="144">
        <v>0</v>
      </c>
      <c r="AS22" s="78"/>
      <c r="AT22" s="78"/>
      <c r="AU22" s="78"/>
      <c r="AV22" s="78"/>
      <c r="AW22" s="78"/>
      <c r="AX22" s="78"/>
      <c r="AY22" s="78"/>
      <c r="AZ22" s="78"/>
      <c r="BA22" s="76"/>
      <c r="BB22" s="76"/>
      <c r="BC22" s="76"/>
    </row>
    <row r="23" spans="1:55" ht="20.25" customHeight="1">
      <c r="A23" s="188" t="s">
        <v>54</v>
      </c>
      <c r="B23" s="189">
        <v>4</v>
      </c>
      <c r="C23" s="190">
        <v>0</v>
      </c>
      <c r="D23" s="190">
        <v>0</v>
      </c>
      <c r="E23" s="190">
        <v>0</v>
      </c>
      <c r="F23" s="190">
        <v>4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2</v>
      </c>
      <c r="M23" s="190">
        <v>0</v>
      </c>
      <c r="N23" s="190">
        <v>2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1</v>
      </c>
      <c r="AI23" s="190">
        <v>0</v>
      </c>
      <c r="AJ23" s="190">
        <v>0</v>
      </c>
      <c r="AK23" s="190"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204">
        <v>0</v>
      </c>
      <c r="AR23" s="192">
        <v>13</v>
      </c>
      <c r="AS23" s="78"/>
      <c r="AT23" s="78"/>
      <c r="AU23" s="78"/>
      <c r="AV23" s="78"/>
      <c r="AW23" s="78"/>
      <c r="AX23" s="78"/>
      <c r="AY23" s="78"/>
      <c r="AZ23" s="78"/>
      <c r="BA23" s="76"/>
      <c r="BB23" s="76"/>
      <c r="BC23" s="76"/>
    </row>
    <row r="24" spans="1:55" ht="20.25" customHeight="1">
      <c r="A24" s="175" t="s">
        <v>55</v>
      </c>
      <c r="B24" s="176">
        <v>13</v>
      </c>
      <c r="C24" s="177">
        <v>0</v>
      </c>
      <c r="D24" s="177">
        <v>0</v>
      </c>
      <c r="E24" s="177">
        <v>0</v>
      </c>
      <c r="F24" s="177">
        <v>3</v>
      </c>
      <c r="G24" s="177">
        <v>0</v>
      </c>
      <c r="H24" s="177">
        <v>8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3</v>
      </c>
      <c r="O24" s="177">
        <v>0</v>
      </c>
      <c r="P24" s="177">
        <v>5</v>
      </c>
      <c r="Q24" s="177">
        <v>0</v>
      </c>
      <c r="R24" s="177">
        <v>3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1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v>1</v>
      </c>
      <c r="AM24" s="177">
        <v>0</v>
      </c>
      <c r="AN24" s="177">
        <v>0</v>
      </c>
      <c r="AO24" s="177">
        <v>0</v>
      </c>
      <c r="AP24" s="177">
        <v>0</v>
      </c>
      <c r="AQ24" s="195">
        <v>0</v>
      </c>
      <c r="AR24" s="179">
        <v>37</v>
      </c>
      <c r="AS24" s="78"/>
      <c r="AT24" s="78"/>
      <c r="AU24" s="78"/>
      <c r="AV24" s="78"/>
      <c r="AW24" s="78"/>
      <c r="AX24" s="78"/>
      <c r="AY24" s="78"/>
      <c r="AZ24" s="78"/>
      <c r="BA24" s="76"/>
      <c r="BB24" s="76"/>
      <c r="BC24" s="76"/>
    </row>
    <row r="25" spans="1:55" ht="20.25" customHeight="1">
      <c r="A25" s="175" t="s">
        <v>11</v>
      </c>
      <c r="B25" s="176">
        <v>2</v>
      </c>
      <c r="C25" s="177">
        <v>0</v>
      </c>
      <c r="D25" s="177">
        <v>0</v>
      </c>
      <c r="E25" s="177">
        <v>0</v>
      </c>
      <c r="F25" s="177">
        <v>3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1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7">
        <v>0</v>
      </c>
      <c r="AK25" s="177">
        <v>0</v>
      </c>
      <c r="AL25" s="177">
        <v>0</v>
      </c>
      <c r="AM25" s="177">
        <v>0</v>
      </c>
      <c r="AN25" s="177">
        <v>0</v>
      </c>
      <c r="AO25" s="177">
        <v>0</v>
      </c>
      <c r="AP25" s="177">
        <v>0</v>
      </c>
      <c r="AQ25" s="195">
        <v>0</v>
      </c>
      <c r="AR25" s="179">
        <v>6</v>
      </c>
      <c r="AS25" s="78"/>
      <c r="AT25" s="78"/>
      <c r="AU25" s="78"/>
      <c r="AV25" s="78"/>
      <c r="AW25" s="78"/>
      <c r="AX25" s="78"/>
      <c r="AY25" s="78"/>
      <c r="AZ25" s="78"/>
      <c r="BA25" s="76"/>
      <c r="BB25" s="76"/>
      <c r="BC25" s="76"/>
    </row>
    <row r="26" spans="1:55" ht="20.25" customHeight="1">
      <c r="A26" s="180" t="s">
        <v>56</v>
      </c>
      <c r="B26" s="181">
        <v>4</v>
      </c>
      <c r="C26" s="182">
        <v>0</v>
      </c>
      <c r="D26" s="182">
        <v>2</v>
      </c>
      <c r="E26" s="182">
        <v>0</v>
      </c>
      <c r="F26" s="182">
        <v>2</v>
      </c>
      <c r="G26" s="182">
        <v>0</v>
      </c>
      <c r="H26" s="182">
        <v>1</v>
      </c>
      <c r="I26" s="182">
        <v>0</v>
      </c>
      <c r="J26" s="182">
        <v>2</v>
      </c>
      <c r="K26" s="182">
        <v>0</v>
      </c>
      <c r="L26" s="182">
        <v>0</v>
      </c>
      <c r="M26" s="182">
        <v>0</v>
      </c>
      <c r="N26" s="182">
        <v>1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1</v>
      </c>
      <c r="AM26" s="182">
        <v>0</v>
      </c>
      <c r="AN26" s="182">
        <v>1</v>
      </c>
      <c r="AO26" s="182">
        <v>0</v>
      </c>
      <c r="AP26" s="182">
        <v>0</v>
      </c>
      <c r="AQ26" s="203">
        <v>0</v>
      </c>
      <c r="AR26" s="184">
        <v>14</v>
      </c>
      <c r="AS26" s="78"/>
      <c r="AT26" s="78"/>
      <c r="AU26" s="78"/>
      <c r="AV26" s="78"/>
      <c r="AW26" s="78"/>
      <c r="AX26" s="78"/>
      <c r="AY26" s="78"/>
      <c r="AZ26" s="78"/>
      <c r="BA26" s="76"/>
      <c r="BB26" s="76"/>
      <c r="BC26" s="76"/>
    </row>
    <row r="27" spans="1:55" ht="20.25" customHeight="1">
      <c r="A27" s="83" t="s">
        <v>57</v>
      </c>
      <c r="B27" s="141">
        <v>21</v>
      </c>
      <c r="C27" s="142">
        <v>0</v>
      </c>
      <c r="D27" s="142">
        <v>2</v>
      </c>
      <c r="E27" s="142">
        <v>0</v>
      </c>
      <c r="F27" s="142">
        <v>9</v>
      </c>
      <c r="G27" s="142">
        <v>0</v>
      </c>
      <c r="H27" s="142">
        <v>9</v>
      </c>
      <c r="I27" s="142">
        <v>0</v>
      </c>
      <c r="J27" s="142">
        <v>2</v>
      </c>
      <c r="K27" s="142">
        <v>0</v>
      </c>
      <c r="L27" s="142">
        <v>2</v>
      </c>
      <c r="M27" s="142">
        <v>0</v>
      </c>
      <c r="N27" s="142">
        <v>6</v>
      </c>
      <c r="O27" s="142">
        <v>0</v>
      </c>
      <c r="P27" s="142">
        <v>5</v>
      </c>
      <c r="Q27" s="142">
        <v>0</v>
      </c>
      <c r="R27" s="142">
        <v>3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1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1</v>
      </c>
      <c r="AI27" s="142">
        <v>0</v>
      </c>
      <c r="AJ27" s="142">
        <v>0</v>
      </c>
      <c r="AK27" s="142">
        <v>0</v>
      </c>
      <c r="AL27" s="142">
        <v>2</v>
      </c>
      <c r="AM27" s="142">
        <v>0</v>
      </c>
      <c r="AN27" s="142">
        <v>1</v>
      </c>
      <c r="AO27" s="142">
        <v>0</v>
      </c>
      <c r="AP27" s="142">
        <v>0</v>
      </c>
      <c r="AQ27" s="143">
        <v>0</v>
      </c>
      <c r="AR27" s="144">
        <v>64</v>
      </c>
      <c r="AS27" s="78"/>
      <c r="AT27" s="78"/>
      <c r="AU27" s="78"/>
      <c r="AV27" s="78"/>
      <c r="AW27" s="78"/>
      <c r="AX27" s="78"/>
      <c r="AY27" s="78"/>
      <c r="AZ27" s="78"/>
      <c r="BA27" s="76"/>
      <c r="BB27" s="76"/>
      <c r="BC27" s="76"/>
    </row>
    <row r="28" spans="1:55" ht="20.25" customHeight="1">
      <c r="A28" s="188" t="s">
        <v>58</v>
      </c>
      <c r="B28" s="189">
        <v>1</v>
      </c>
      <c r="C28" s="204">
        <v>0</v>
      </c>
      <c r="D28" s="190">
        <v>1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2</v>
      </c>
      <c r="AI28" s="190">
        <v>0</v>
      </c>
      <c r="AJ28" s="190">
        <v>0</v>
      </c>
      <c r="AK28" s="190">
        <v>0</v>
      </c>
      <c r="AL28" s="190">
        <v>0</v>
      </c>
      <c r="AM28" s="190">
        <v>0</v>
      </c>
      <c r="AN28" s="190">
        <v>2</v>
      </c>
      <c r="AO28" s="190">
        <v>0</v>
      </c>
      <c r="AP28" s="190">
        <v>0</v>
      </c>
      <c r="AQ28" s="204">
        <v>0</v>
      </c>
      <c r="AR28" s="192">
        <v>6</v>
      </c>
      <c r="AS28" s="78"/>
      <c r="AT28" s="78"/>
      <c r="AU28" s="78"/>
      <c r="AV28" s="78"/>
      <c r="AW28" s="78"/>
      <c r="AX28" s="78"/>
      <c r="AY28" s="78"/>
      <c r="AZ28" s="78"/>
      <c r="BA28" s="76"/>
      <c r="BB28" s="76"/>
      <c r="BC28" s="76"/>
    </row>
    <row r="29" spans="1:55" ht="20.25" customHeight="1">
      <c r="A29" s="180" t="s">
        <v>59</v>
      </c>
      <c r="B29" s="181">
        <v>12</v>
      </c>
      <c r="C29" s="182">
        <v>0</v>
      </c>
      <c r="D29" s="182">
        <v>11</v>
      </c>
      <c r="E29" s="182">
        <v>0</v>
      </c>
      <c r="F29" s="182">
        <v>7</v>
      </c>
      <c r="G29" s="182">
        <v>0</v>
      </c>
      <c r="H29" s="182">
        <v>8</v>
      </c>
      <c r="I29" s="182">
        <v>0</v>
      </c>
      <c r="J29" s="182">
        <v>4</v>
      </c>
      <c r="K29" s="182">
        <v>0</v>
      </c>
      <c r="L29" s="182">
        <v>2</v>
      </c>
      <c r="M29" s="182">
        <v>0</v>
      </c>
      <c r="N29" s="182">
        <v>15</v>
      </c>
      <c r="O29" s="182">
        <v>0</v>
      </c>
      <c r="P29" s="182">
        <v>1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1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6</v>
      </c>
      <c r="AI29" s="182">
        <v>1</v>
      </c>
      <c r="AJ29" s="182">
        <v>0</v>
      </c>
      <c r="AK29" s="182">
        <v>0</v>
      </c>
      <c r="AL29" s="182">
        <v>7</v>
      </c>
      <c r="AM29" s="182">
        <v>0</v>
      </c>
      <c r="AN29" s="182">
        <v>1</v>
      </c>
      <c r="AO29" s="182">
        <v>0</v>
      </c>
      <c r="AP29" s="182">
        <v>0</v>
      </c>
      <c r="AQ29" s="203">
        <v>0</v>
      </c>
      <c r="AR29" s="184">
        <v>75</v>
      </c>
      <c r="AS29" s="78"/>
      <c r="AT29" s="78"/>
      <c r="AU29" s="78"/>
      <c r="AV29" s="78"/>
      <c r="AW29" s="78"/>
      <c r="AX29" s="78"/>
      <c r="AY29" s="78"/>
      <c r="AZ29" s="78"/>
      <c r="BA29" s="76"/>
      <c r="BB29" s="76"/>
      <c r="BC29" s="76"/>
    </row>
    <row r="30" spans="1:55" ht="20.25" customHeight="1">
      <c r="A30" s="83" t="s">
        <v>60</v>
      </c>
      <c r="B30" s="141">
        <v>13</v>
      </c>
      <c r="C30" s="142">
        <v>0</v>
      </c>
      <c r="D30" s="142">
        <v>12</v>
      </c>
      <c r="E30" s="142">
        <v>0</v>
      </c>
      <c r="F30" s="142">
        <v>7</v>
      </c>
      <c r="G30" s="142">
        <v>0</v>
      </c>
      <c r="H30" s="142">
        <v>8</v>
      </c>
      <c r="I30" s="142">
        <v>0</v>
      </c>
      <c r="J30" s="142">
        <v>4</v>
      </c>
      <c r="K30" s="142">
        <v>0</v>
      </c>
      <c r="L30" s="142">
        <v>2</v>
      </c>
      <c r="M30" s="142">
        <v>0</v>
      </c>
      <c r="N30" s="142">
        <v>15</v>
      </c>
      <c r="O30" s="142">
        <v>0</v>
      </c>
      <c r="P30" s="142">
        <v>1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1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8</v>
      </c>
      <c r="AI30" s="142">
        <v>1</v>
      </c>
      <c r="AJ30" s="142">
        <v>0</v>
      </c>
      <c r="AK30" s="142">
        <v>0</v>
      </c>
      <c r="AL30" s="142">
        <v>7</v>
      </c>
      <c r="AM30" s="142">
        <v>0</v>
      </c>
      <c r="AN30" s="142">
        <v>3</v>
      </c>
      <c r="AO30" s="142">
        <v>0</v>
      </c>
      <c r="AP30" s="142">
        <v>0</v>
      </c>
      <c r="AQ30" s="143">
        <v>0</v>
      </c>
      <c r="AR30" s="144">
        <v>81</v>
      </c>
      <c r="AS30" s="78"/>
      <c r="AT30" s="78"/>
      <c r="AU30" s="78"/>
      <c r="AV30" s="78"/>
      <c r="AW30" s="78"/>
      <c r="AX30" s="78"/>
      <c r="AY30" s="78"/>
      <c r="AZ30" s="78"/>
      <c r="BA30" s="76"/>
      <c r="BB30" s="76"/>
      <c r="BC30" s="76"/>
    </row>
    <row r="31" spans="1:55" ht="20.25" customHeight="1">
      <c r="A31" s="193" t="s">
        <v>61</v>
      </c>
      <c r="B31" s="189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90">
        <v>0</v>
      </c>
      <c r="AI31" s="190">
        <v>0</v>
      </c>
      <c r="AJ31" s="190">
        <v>0</v>
      </c>
      <c r="AK31" s="190"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204">
        <v>0</v>
      </c>
      <c r="AR31" s="192">
        <v>0</v>
      </c>
      <c r="AS31" s="78"/>
      <c r="AT31" s="78"/>
      <c r="AU31" s="78"/>
      <c r="AV31" s="78"/>
      <c r="AW31" s="78"/>
      <c r="AX31" s="78"/>
      <c r="AY31" s="78"/>
      <c r="AZ31" s="78"/>
      <c r="BA31" s="76"/>
      <c r="BB31" s="76"/>
      <c r="BC31" s="76"/>
    </row>
    <row r="32" spans="1:55" ht="20.25" customHeight="1">
      <c r="A32" s="194" t="s">
        <v>62</v>
      </c>
      <c r="B32" s="176">
        <v>1</v>
      </c>
      <c r="C32" s="177">
        <v>0</v>
      </c>
      <c r="D32" s="177">
        <v>1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77">
        <v>0</v>
      </c>
      <c r="AK32" s="177">
        <v>0</v>
      </c>
      <c r="AL32" s="177">
        <v>1</v>
      </c>
      <c r="AM32" s="177">
        <v>0</v>
      </c>
      <c r="AN32" s="177">
        <v>0</v>
      </c>
      <c r="AO32" s="177">
        <v>0</v>
      </c>
      <c r="AP32" s="177">
        <v>0</v>
      </c>
      <c r="AQ32" s="195">
        <v>0</v>
      </c>
      <c r="AR32" s="179">
        <v>3</v>
      </c>
      <c r="AS32" s="78"/>
      <c r="AT32" s="78"/>
      <c r="AU32" s="78"/>
      <c r="AV32" s="78"/>
      <c r="AW32" s="78"/>
      <c r="AX32" s="78"/>
      <c r="AY32" s="78"/>
      <c r="AZ32" s="78"/>
      <c r="BA32" s="76"/>
      <c r="BB32" s="76"/>
      <c r="BC32" s="76"/>
    </row>
    <row r="33" spans="1:55" ht="20.25" customHeight="1">
      <c r="A33" s="194" t="s">
        <v>63</v>
      </c>
      <c r="B33" s="176">
        <v>2</v>
      </c>
      <c r="C33" s="177">
        <v>0</v>
      </c>
      <c r="D33" s="177">
        <v>1</v>
      </c>
      <c r="E33" s="177">
        <v>0</v>
      </c>
      <c r="F33" s="177">
        <v>0</v>
      </c>
      <c r="G33" s="177">
        <v>0</v>
      </c>
      <c r="H33" s="177">
        <v>1</v>
      </c>
      <c r="I33" s="177">
        <v>0</v>
      </c>
      <c r="J33" s="177">
        <v>1</v>
      </c>
      <c r="K33" s="177">
        <v>0</v>
      </c>
      <c r="L33" s="177">
        <v>1</v>
      </c>
      <c r="M33" s="177">
        <v>0</v>
      </c>
      <c r="N33" s="177">
        <v>2</v>
      </c>
      <c r="O33" s="177">
        <v>0</v>
      </c>
      <c r="P33" s="177">
        <v>2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0</v>
      </c>
      <c r="AN33" s="177">
        <v>1</v>
      </c>
      <c r="AO33" s="177">
        <v>0</v>
      </c>
      <c r="AP33" s="177">
        <v>0</v>
      </c>
      <c r="AQ33" s="195">
        <v>0</v>
      </c>
      <c r="AR33" s="179">
        <v>11</v>
      </c>
      <c r="AS33" s="78"/>
      <c r="AT33" s="78"/>
      <c r="AU33" s="78"/>
      <c r="AV33" s="78"/>
      <c r="AW33" s="78"/>
      <c r="AX33" s="78"/>
      <c r="AY33" s="78"/>
      <c r="AZ33" s="78"/>
      <c r="BA33" s="76"/>
      <c r="BB33" s="76"/>
      <c r="BC33" s="76"/>
    </row>
    <row r="34" spans="1:55" ht="20.25" customHeight="1">
      <c r="A34" s="194" t="s">
        <v>64</v>
      </c>
      <c r="B34" s="176">
        <v>34</v>
      </c>
      <c r="C34" s="177">
        <v>0</v>
      </c>
      <c r="D34" s="177">
        <v>4</v>
      </c>
      <c r="E34" s="177">
        <v>0</v>
      </c>
      <c r="F34" s="177">
        <v>0</v>
      </c>
      <c r="G34" s="177">
        <v>0</v>
      </c>
      <c r="H34" s="177">
        <v>1</v>
      </c>
      <c r="I34" s="177">
        <v>0</v>
      </c>
      <c r="J34" s="177">
        <v>0</v>
      </c>
      <c r="K34" s="177">
        <v>0</v>
      </c>
      <c r="L34" s="177">
        <v>21</v>
      </c>
      <c r="M34" s="177">
        <v>0</v>
      </c>
      <c r="N34" s="177">
        <v>4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  <c r="AL34" s="177">
        <v>8</v>
      </c>
      <c r="AM34" s="177">
        <v>0</v>
      </c>
      <c r="AN34" s="177">
        <v>1</v>
      </c>
      <c r="AO34" s="177">
        <v>0</v>
      </c>
      <c r="AP34" s="177">
        <v>0</v>
      </c>
      <c r="AQ34" s="195">
        <v>0</v>
      </c>
      <c r="AR34" s="179">
        <v>73</v>
      </c>
      <c r="AS34" s="78"/>
      <c r="AT34" s="78"/>
      <c r="AU34" s="78"/>
      <c r="AV34" s="78"/>
      <c r="AW34" s="78"/>
      <c r="AX34" s="78"/>
      <c r="AY34" s="78"/>
      <c r="AZ34" s="78"/>
      <c r="BA34" s="76"/>
      <c r="BB34" s="76"/>
      <c r="BC34" s="76"/>
    </row>
    <row r="35" spans="1:55" ht="20.25" customHeight="1">
      <c r="A35" s="175" t="s">
        <v>65</v>
      </c>
      <c r="B35" s="176">
        <v>22</v>
      </c>
      <c r="C35" s="195">
        <v>1</v>
      </c>
      <c r="D35" s="177">
        <v>67</v>
      </c>
      <c r="E35" s="177">
        <v>0</v>
      </c>
      <c r="F35" s="177">
        <v>12</v>
      </c>
      <c r="G35" s="177">
        <v>0</v>
      </c>
      <c r="H35" s="177">
        <v>10</v>
      </c>
      <c r="I35" s="177">
        <v>0</v>
      </c>
      <c r="J35" s="177">
        <v>7</v>
      </c>
      <c r="K35" s="177">
        <v>0</v>
      </c>
      <c r="L35" s="177">
        <v>6</v>
      </c>
      <c r="M35" s="177">
        <v>0</v>
      </c>
      <c r="N35" s="177">
        <v>18</v>
      </c>
      <c r="O35" s="177">
        <v>1</v>
      </c>
      <c r="P35" s="177">
        <v>19</v>
      </c>
      <c r="Q35" s="177">
        <v>0</v>
      </c>
      <c r="R35" s="177">
        <v>1</v>
      </c>
      <c r="S35" s="177">
        <v>0</v>
      </c>
      <c r="T35" s="177">
        <v>0</v>
      </c>
      <c r="U35" s="177">
        <v>0</v>
      </c>
      <c r="V35" s="177">
        <v>9</v>
      </c>
      <c r="W35" s="177">
        <v>0</v>
      </c>
      <c r="X35" s="177">
        <v>2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77">
        <v>0</v>
      </c>
      <c r="AH35" s="177">
        <v>38</v>
      </c>
      <c r="AI35" s="177">
        <v>2</v>
      </c>
      <c r="AJ35" s="177">
        <v>1</v>
      </c>
      <c r="AK35" s="177">
        <v>0</v>
      </c>
      <c r="AL35" s="177">
        <v>47</v>
      </c>
      <c r="AM35" s="177">
        <v>0</v>
      </c>
      <c r="AN35" s="177">
        <v>6</v>
      </c>
      <c r="AO35" s="177">
        <v>0</v>
      </c>
      <c r="AP35" s="177">
        <v>0</v>
      </c>
      <c r="AQ35" s="195">
        <v>0</v>
      </c>
      <c r="AR35" s="179">
        <v>265</v>
      </c>
      <c r="AS35" s="78"/>
      <c r="AT35" s="78"/>
      <c r="AU35" s="78"/>
      <c r="AV35" s="78"/>
      <c r="AW35" s="78"/>
      <c r="AX35" s="78"/>
      <c r="AY35" s="78"/>
      <c r="AZ35" s="78"/>
      <c r="BA35" s="76"/>
      <c r="BB35" s="76"/>
      <c r="BC35" s="76"/>
    </row>
    <row r="36" spans="1:55" ht="20.25" customHeight="1">
      <c r="A36" s="175" t="s">
        <v>66</v>
      </c>
      <c r="B36" s="176">
        <v>4</v>
      </c>
      <c r="C36" s="177">
        <v>0</v>
      </c>
      <c r="D36" s="177">
        <v>5</v>
      </c>
      <c r="E36" s="177">
        <v>0</v>
      </c>
      <c r="F36" s="177">
        <v>2</v>
      </c>
      <c r="G36" s="177">
        <v>0</v>
      </c>
      <c r="H36" s="177">
        <v>2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3</v>
      </c>
      <c r="O36" s="177">
        <v>0</v>
      </c>
      <c r="P36" s="177">
        <v>4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177">
        <v>0</v>
      </c>
      <c r="AH36" s="177">
        <v>1</v>
      </c>
      <c r="AI36" s="177">
        <v>0</v>
      </c>
      <c r="AJ36" s="177">
        <v>0</v>
      </c>
      <c r="AK36" s="177">
        <v>0</v>
      </c>
      <c r="AL36" s="177">
        <v>1</v>
      </c>
      <c r="AM36" s="177">
        <v>0</v>
      </c>
      <c r="AN36" s="177">
        <v>0</v>
      </c>
      <c r="AO36" s="177">
        <v>0</v>
      </c>
      <c r="AP36" s="177">
        <v>0</v>
      </c>
      <c r="AQ36" s="195">
        <v>0</v>
      </c>
      <c r="AR36" s="179">
        <v>22</v>
      </c>
      <c r="AS36" s="78"/>
      <c r="AT36" s="78"/>
      <c r="AU36" s="78"/>
      <c r="AV36" s="78"/>
      <c r="AW36" s="78"/>
      <c r="AX36" s="78"/>
      <c r="AY36" s="78"/>
      <c r="AZ36" s="78"/>
      <c r="BA36" s="76"/>
      <c r="BB36" s="76"/>
      <c r="BC36" s="76"/>
    </row>
    <row r="37" spans="1:55" ht="20.25" customHeight="1" thickBot="1">
      <c r="A37" s="180" t="s">
        <v>67</v>
      </c>
      <c r="B37" s="181">
        <v>13</v>
      </c>
      <c r="C37" s="182">
        <v>1</v>
      </c>
      <c r="D37" s="182">
        <v>29</v>
      </c>
      <c r="E37" s="182">
        <v>0</v>
      </c>
      <c r="F37" s="182">
        <v>1</v>
      </c>
      <c r="G37" s="182">
        <v>0</v>
      </c>
      <c r="H37" s="182">
        <v>5</v>
      </c>
      <c r="I37" s="182">
        <v>0</v>
      </c>
      <c r="J37" s="182">
        <v>7</v>
      </c>
      <c r="K37" s="182">
        <v>0</v>
      </c>
      <c r="L37" s="182">
        <v>2</v>
      </c>
      <c r="M37" s="182">
        <v>0</v>
      </c>
      <c r="N37" s="182">
        <v>7</v>
      </c>
      <c r="O37" s="182">
        <v>0</v>
      </c>
      <c r="P37" s="182">
        <v>7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2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182">
        <v>0</v>
      </c>
      <c r="AH37" s="182">
        <v>16</v>
      </c>
      <c r="AI37" s="182">
        <v>0</v>
      </c>
      <c r="AJ37" s="182">
        <v>0</v>
      </c>
      <c r="AK37" s="182">
        <v>0</v>
      </c>
      <c r="AL37" s="182">
        <v>12</v>
      </c>
      <c r="AM37" s="182">
        <v>0</v>
      </c>
      <c r="AN37" s="182">
        <v>2</v>
      </c>
      <c r="AO37" s="182">
        <v>0</v>
      </c>
      <c r="AP37" s="182">
        <v>0</v>
      </c>
      <c r="AQ37" s="203">
        <v>0</v>
      </c>
      <c r="AR37" s="184">
        <v>103</v>
      </c>
      <c r="AS37" s="78"/>
      <c r="AT37" s="78"/>
      <c r="AU37" s="78"/>
      <c r="AV37" s="78"/>
      <c r="AW37" s="78"/>
      <c r="AX37" s="78"/>
      <c r="AY37" s="78"/>
      <c r="AZ37" s="78"/>
      <c r="BA37" s="76"/>
      <c r="BB37" s="76"/>
      <c r="BC37" s="76"/>
    </row>
    <row r="38" spans="1:52" s="76" customFormat="1" ht="20.25" customHeight="1" thickBot="1" thickTop="1">
      <c r="A38" s="87" t="s">
        <v>32</v>
      </c>
      <c r="B38" s="154">
        <v>104</v>
      </c>
      <c r="C38" s="151">
        <v>1</v>
      </c>
      <c r="D38" s="151">
        <v>112</v>
      </c>
      <c r="E38" s="151">
        <v>0</v>
      </c>
      <c r="F38" s="151">
        <v>39</v>
      </c>
      <c r="G38" s="151">
        <v>0</v>
      </c>
      <c r="H38" s="151">
        <v>39</v>
      </c>
      <c r="I38" s="151">
        <v>0</v>
      </c>
      <c r="J38" s="151">
        <v>15</v>
      </c>
      <c r="K38" s="151">
        <v>0</v>
      </c>
      <c r="L38" s="151">
        <v>32</v>
      </c>
      <c r="M38" s="151">
        <v>0</v>
      </c>
      <c r="N38" s="151">
        <v>90</v>
      </c>
      <c r="O38" s="151">
        <v>2</v>
      </c>
      <c r="P38" s="151">
        <v>40</v>
      </c>
      <c r="Q38" s="151">
        <v>0</v>
      </c>
      <c r="R38" s="151">
        <v>4</v>
      </c>
      <c r="S38" s="151">
        <v>0</v>
      </c>
      <c r="T38" s="151">
        <v>0</v>
      </c>
      <c r="U38" s="151">
        <v>0</v>
      </c>
      <c r="V38" s="151">
        <v>14</v>
      </c>
      <c r="W38" s="151">
        <v>0</v>
      </c>
      <c r="X38" s="151">
        <v>2</v>
      </c>
      <c r="Y38" s="151">
        <v>0</v>
      </c>
      <c r="Z38" s="151">
        <v>1</v>
      </c>
      <c r="AA38" s="151">
        <v>0</v>
      </c>
      <c r="AB38" s="151">
        <v>0</v>
      </c>
      <c r="AC38" s="151">
        <v>0</v>
      </c>
      <c r="AD38" s="151">
        <v>0</v>
      </c>
      <c r="AE38" s="151">
        <v>0</v>
      </c>
      <c r="AF38" s="151">
        <v>0</v>
      </c>
      <c r="AG38" s="151">
        <v>0</v>
      </c>
      <c r="AH38" s="151">
        <v>50</v>
      </c>
      <c r="AI38" s="151">
        <v>3</v>
      </c>
      <c r="AJ38" s="151">
        <v>1</v>
      </c>
      <c r="AK38" s="151">
        <v>0</v>
      </c>
      <c r="AL38" s="151">
        <v>82</v>
      </c>
      <c r="AM38" s="151">
        <v>0</v>
      </c>
      <c r="AN38" s="151">
        <v>13</v>
      </c>
      <c r="AO38" s="151">
        <v>0</v>
      </c>
      <c r="AP38" s="151">
        <v>0</v>
      </c>
      <c r="AQ38" s="152">
        <v>0</v>
      </c>
      <c r="AR38" s="153">
        <v>638</v>
      </c>
      <c r="AS38" s="78"/>
      <c r="AT38" s="78"/>
      <c r="AU38" s="78"/>
      <c r="AV38" s="78"/>
      <c r="AW38" s="78"/>
      <c r="AX38" s="78"/>
      <c r="AY38" s="78"/>
      <c r="AZ38" s="78"/>
    </row>
    <row r="39" spans="1:52" s="76" customFormat="1" ht="17.25" customHeight="1">
      <c r="A39" s="66"/>
      <c r="B39" s="88"/>
      <c r="C39" s="88"/>
      <c r="D39" s="89"/>
      <c r="E39" s="89"/>
      <c r="F39" s="88"/>
      <c r="G39" s="88"/>
      <c r="H39" s="90"/>
      <c r="I39" s="90"/>
      <c r="J39" s="90"/>
      <c r="K39" s="90"/>
      <c r="L39" s="91"/>
      <c r="M39" s="91"/>
      <c r="N39" s="88"/>
      <c r="O39" s="88"/>
      <c r="P39" s="90"/>
      <c r="Q39" s="90"/>
      <c r="R39" s="88"/>
      <c r="S39" s="88"/>
      <c r="T39" s="90"/>
      <c r="U39" s="90"/>
      <c r="V39" s="90"/>
      <c r="W39" s="90"/>
      <c r="X39" s="91"/>
      <c r="Y39" s="91"/>
      <c r="Z39" s="88"/>
      <c r="AA39" s="88"/>
      <c r="AB39" s="90"/>
      <c r="AC39" s="90"/>
      <c r="AD39" s="88"/>
      <c r="AE39" s="88"/>
      <c r="AF39" s="90"/>
      <c r="AG39" s="90"/>
      <c r="AH39" s="90"/>
      <c r="AI39" s="90"/>
      <c r="AJ39" s="90"/>
      <c r="AK39" s="90"/>
      <c r="AL39" s="88"/>
      <c r="AM39" s="88"/>
      <c r="AN39" s="90"/>
      <c r="AO39" s="90"/>
      <c r="AP39" s="88"/>
      <c r="AQ39" s="88"/>
      <c r="AR39" s="90"/>
      <c r="AS39" s="90"/>
      <c r="AT39" s="90"/>
      <c r="AU39" s="88"/>
      <c r="AV39" s="90"/>
      <c r="AW39" s="88"/>
      <c r="AX39" s="90"/>
      <c r="AY39" s="90"/>
      <c r="AZ39" s="90"/>
    </row>
    <row r="40" spans="1:55" ht="17.25" customHeight="1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94"/>
      <c r="L40" s="91"/>
      <c r="M40" s="91"/>
      <c r="N40" s="95"/>
      <c r="O40" s="95"/>
      <c r="P40" s="95"/>
      <c r="Q40" s="95"/>
      <c r="R40" s="95"/>
      <c r="S40" s="95"/>
      <c r="T40" s="95"/>
      <c r="U40" s="95"/>
      <c r="V40" s="94"/>
      <c r="W40" s="94"/>
      <c r="X40" s="91"/>
      <c r="Y40" s="91"/>
      <c r="Z40" s="95"/>
      <c r="AA40" s="95"/>
      <c r="AB40" s="95"/>
      <c r="AC40" s="95"/>
      <c r="AD40" s="95"/>
      <c r="AE40" s="95"/>
      <c r="AF40" s="95"/>
      <c r="AG40" s="95"/>
      <c r="AH40" s="94"/>
      <c r="AI40" s="94"/>
      <c r="AJ40" s="91"/>
      <c r="AK40" s="91"/>
      <c r="AL40" s="95"/>
      <c r="AM40" s="95"/>
      <c r="AN40" s="95"/>
      <c r="AO40" s="95"/>
      <c r="AP40" s="95"/>
      <c r="AQ40" s="95"/>
      <c r="AR40" s="95"/>
      <c r="AS40" s="94"/>
      <c r="AT40" s="91"/>
      <c r="AU40" s="95"/>
      <c r="AV40" s="95"/>
      <c r="AW40" s="95"/>
      <c r="AX40" s="95"/>
      <c r="AY40" s="94"/>
      <c r="AZ40" s="91"/>
      <c r="BA40" s="76"/>
      <c r="BB40" s="76"/>
      <c r="BC40" s="76"/>
    </row>
    <row r="41" spans="1:55" ht="17.25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4"/>
      <c r="L41" s="91"/>
      <c r="M41" s="91"/>
      <c r="N41" s="88"/>
      <c r="O41" s="88"/>
      <c r="P41" s="76"/>
      <c r="Q41" s="76"/>
      <c r="R41" s="88"/>
      <c r="S41" s="88"/>
      <c r="T41" s="76"/>
      <c r="U41" s="76"/>
      <c r="V41" s="76"/>
      <c r="W41" s="76"/>
      <c r="X41" s="76"/>
      <c r="Y41" s="76"/>
      <c r="Z41" s="88"/>
      <c r="AA41" s="88"/>
      <c r="AB41" s="76"/>
      <c r="AC41" s="76"/>
      <c r="AD41" s="88"/>
      <c r="AE41" s="88"/>
      <c r="AF41" s="76"/>
      <c r="AG41" s="76"/>
      <c r="AH41" s="76"/>
      <c r="AI41" s="76"/>
      <c r="AJ41" s="76"/>
      <c r="AK41" s="76"/>
      <c r="AL41" s="88"/>
      <c r="AM41" s="88"/>
      <c r="AN41" s="76"/>
      <c r="AO41" s="76"/>
      <c r="AP41" s="88"/>
      <c r="AQ41" s="88"/>
      <c r="AR41" s="76"/>
      <c r="AS41" s="76"/>
      <c r="AT41" s="96"/>
      <c r="AU41" s="96"/>
      <c r="AV41" s="96"/>
      <c r="AW41" s="96"/>
      <c r="AX41" s="96"/>
      <c r="AY41" s="96"/>
      <c r="AZ41" s="76"/>
      <c r="BA41" s="76"/>
      <c r="BB41" s="76"/>
      <c r="BC41" s="76"/>
    </row>
    <row r="42" spans="1:55" ht="17.25" customHeight="1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4"/>
      <c r="L42" s="91"/>
      <c r="M42" s="91"/>
      <c r="N42" s="88"/>
      <c r="O42" s="88"/>
      <c r="P42" s="76"/>
      <c r="Q42" s="76"/>
      <c r="R42" s="88"/>
      <c r="S42" s="88"/>
      <c r="T42" s="76"/>
      <c r="U42" s="76"/>
      <c r="V42" s="76"/>
      <c r="W42" s="76"/>
      <c r="X42" s="76"/>
      <c r="Y42" s="76"/>
      <c r="Z42" s="88"/>
      <c r="AA42" s="88"/>
      <c r="AB42" s="76"/>
      <c r="AC42" s="76"/>
      <c r="AD42" s="88"/>
      <c r="AE42" s="88"/>
      <c r="AF42" s="76"/>
      <c r="AG42" s="76"/>
      <c r="AH42" s="76"/>
      <c r="AI42" s="76"/>
      <c r="AJ42" s="76"/>
      <c r="AK42" s="76"/>
      <c r="AL42" s="88"/>
      <c r="AM42" s="88"/>
      <c r="AN42" s="76"/>
      <c r="AO42" s="76"/>
      <c r="AP42" s="88"/>
      <c r="AQ42" s="88"/>
      <c r="AR42" s="76"/>
      <c r="AS42" s="76"/>
      <c r="AT42" s="96"/>
      <c r="AU42" s="96"/>
      <c r="AV42" s="96"/>
      <c r="AW42" s="96"/>
      <c r="AX42" s="96"/>
      <c r="AY42" s="96"/>
      <c r="AZ42" s="76"/>
      <c r="BA42" s="76"/>
      <c r="BB42" s="76"/>
      <c r="BC42" s="76"/>
    </row>
    <row r="43" spans="1:55" ht="17.2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1"/>
      <c r="M43" s="91"/>
      <c r="N43" s="88"/>
      <c r="O43" s="88"/>
      <c r="P43" s="76"/>
      <c r="Q43" s="76"/>
      <c r="R43" s="88"/>
      <c r="S43" s="88"/>
      <c r="T43" s="76"/>
      <c r="U43" s="76"/>
      <c r="V43" s="76"/>
      <c r="W43" s="76"/>
      <c r="X43" s="76"/>
      <c r="Y43" s="76"/>
      <c r="Z43" s="88"/>
      <c r="AA43" s="88"/>
      <c r="AB43" s="76"/>
      <c r="AC43" s="76"/>
      <c r="AD43" s="88"/>
      <c r="AE43" s="88"/>
      <c r="AF43" s="76"/>
      <c r="AG43" s="76"/>
      <c r="AH43" s="76"/>
      <c r="AI43" s="76"/>
      <c r="AJ43" s="76"/>
      <c r="AK43" s="76"/>
      <c r="AL43" s="88"/>
      <c r="AM43" s="88"/>
      <c r="AN43" s="76"/>
      <c r="AO43" s="76"/>
      <c r="AP43" s="88"/>
      <c r="AQ43" s="88"/>
      <c r="AR43" s="76"/>
      <c r="AS43" s="76"/>
      <c r="AT43" s="76"/>
      <c r="AU43" s="88"/>
      <c r="AV43" s="97"/>
      <c r="AW43" s="88"/>
      <c r="AX43" s="97"/>
      <c r="AY43" s="97"/>
      <c r="AZ43" s="76"/>
      <c r="BA43" s="76"/>
      <c r="BB43" s="76"/>
      <c r="BC43" s="76"/>
    </row>
    <row r="44" spans="1:55" ht="17.25" customHeight="1">
      <c r="A44" s="98"/>
      <c r="B44" s="93"/>
      <c r="C44" s="93"/>
      <c r="D44" s="93"/>
      <c r="E44" s="93"/>
      <c r="F44" s="93"/>
      <c r="G44" s="93"/>
      <c r="H44" s="93"/>
      <c r="I44" s="93"/>
      <c r="J44" s="94"/>
      <c r="K44" s="94"/>
      <c r="L44" s="91"/>
      <c r="M44" s="91"/>
      <c r="N44" s="88"/>
      <c r="O44" s="88"/>
      <c r="P44" s="76"/>
      <c r="Q44" s="76"/>
      <c r="R44" s="88"/>
      <c r="S44" s="88"/>
      <c r="T44" s="76"/>
      <c r="U44" s="76"/>
      <c r="V44" s="76"/>
      <c r="W44" s="76"/>
      <c r="X44" s="76"/>
      <c r="Y44" s="76"/>
      <c r="Z44" s="88"/>
      <c r="AA44" s="88"/>
      <c r="AB44" s="76"/>
      <c r="AC44" s="76"/>
      <c r="AD44" s="88"/>
      <c r="AE44" s="88"/>
      <c r="AF44" s="76"/>
      <c r="AG44" s="76"/>
      <c r="AH44" s="76"/>
      <c r="AI44" s="76"/>
      <c r="AJ44" s="76"/>
      <c r="AK44" s="76"/>
      <c r="AL44" s="88"/>
      <c r="AM44" s="88"/>
      <c r="AN44" s="76"/>
      <c r="AO44" s="76"/>
      <c r="AP44" s="88"/>
      <c r="AQ44" s="88"/>
      <c r="AR44" s="76"/>
      <c r="AS44" s="76"/>
      <c r="AT44" s="76"/>
      <c r="AU44" s="88"/>
      <c r="AV44" s="76"/>
      <c r="AW44" s="88"/>
      <c r="AX44" s="76"/>
      <c r="AY44" s="76"/>
      <c r="AZ44" s="76"/>
      <c r="BA44" s="76"/>
      <c r="BB44" s="76"/>
      <c r="BC44" s="76"/>
    </row>
    <row r="45" spans="1:55" ht="17.25" customHeight="1">
      <c r="A45" s="98"/>
      <c r="B45" s="93"/>
      <c r="C45" s="93"/>
      <c r="D45" s="93"/>
      <c r="E45" s="93"/>
      <c r="F45" s="93"/>
      <c r="G45" s="93"/>
      <c r="H45" s="93"/>
      <c r="I45" s="93"/>
      <c r="J45" s="94"/>
      <c r="K45" s="94"/>
      <c r="L45" s="91"/>
      <c r="M45" s="91"/>
      <c r="N45" s="88"/>
      <c r="O45" s="88"/>
      <c r="P45" s="76"/>
      <c r="Q45" s="76"/>
      <c r="R45" s="88"/>
      <c r="S45" s="88"/>
      <c r="T45" s="76"/>
      <c r="U45" s="76"/>
      <c r="V45" s="76"/>
      <c r="W45" s="76"/>
      <c r="X45" s="76"/>
      <c r="Y45" s="76"/>
      <c r="Z45" s="88"/>
      <c r="AA45" s="88"/>
      <c r="AB45" s="76"/>
      <c r="AC45" s="76"/>
      <c r="AD45" s="88"/>
      <c r="AE45" s="88"/>
      <c r="AF45" s="76"/>
      <c r="AG45" s="76"/>
      <c r="AH45" s="76"/>
      <c r="AI45" s="76"/>
      <c r="AJ45" s="76"/>
      <c r="AK45" s="76"/>
      <c r="AL45" s="88"/>
      <c r="AM45" s="88"/>
      <c r="AN45" s="76"/>
      <c r="AO45" s="76"/>
      <c r="AP45" s="88"/>
      <c r="AQ45" s="88"/>
      <c r="AR45" s="76"/>
      <c r="AS45" s="76"/>
      <c r="AT45" s="76"/>
      <c r="AU45" s="88"/>
      <c r="AV45" s="97"/>
      <c r="AW45" s="88"/>
      <c r="AX45" s="97"/>
      <c r="AY45" s="97"/>
      <c r="AZ45" s="76"/>
      <c r="BA45" s="76"/>
      <c r="BB45" s="76"/>
      <c r="BC45" s="76"/>
    </row>
    <row r="46" spans="1:55" ht="17.25" customHeight="1">
      <c r="A46" s="98"/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1"/>
      <c r="M46" s="91"/>
      <c r="N46" s="88"/>
      <c r="O46" s="88"/>
      <c r="P46" s="76"/>
      <c r="Q46" s="76"/>
      <c r="R46" s="88"/>
      <c r="S46" s="88"/>
      <c r="T46" s="76"/>
      <c r="U46" s="76"/>
      <c r="V46" s="76"/>
      <c r="W46" s="76"/>
      <c r="X46" s="76"/>
      <c r="Y46" s="76"/>
      <c r="Z46" s="88"/>
      <c r="AA46" s="88"/>
      <c r="AB46" s="76"/>
      <c r="AC46" s="76"/>
      <c r="AD46" s="88"/>
      <c r="AE46" s="88"/>
      <c r="AF46" s="76"/>
      <c r="AG46" s="76"/>
      <c r="AH46" s="76"/>
      <c r="AI46" s="76"/>
      <c r="AJ46" s="76"/>
      <c r="AK46" s="76"/>
      <c r="AL46" s="88"/>
      <c r="AM46" s="88"/>
      <c r="AN46" s="76"/>
      <c r="AO46" s="76"/>
      <c r="AP46" s="88"/>
      <c r="AQ46" s="88"/>
      <c r="AR46" s="76"/>
      <c r="AS46" s="76"/>
      <c r="AT46" s="76"/>
      <c r="AU46" s="88"/>
      <c r="AV46" s="76"/>
      <c r="AW46" s="88"/>
      <c r="AX46" s="76"/>
      <c r="AY46" s="76"/>
      <c r="AZ46" s="76"/>
      <c r="BA46" s="76"/>
      <c r="BB46" s="76"/>
      <c r="BC46" s="76"/>
    </row>
    <row r="47" spans="1:55" ht="17.25" customHeigh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94"/>
      <c r="L47" s="91"/>
      <c r="M47" s="91"/>
      <c r="N47" s="88"/>
      <c r="O47" s="88"/>
      <c r="P47" s="76"/>
      <c r="Q47" s="76"/>
      <c r="R47" s="88"/>
      <c r="S47" s="88"/>
      <c r="T47" s="76"/>
      <c r="U47" s="76"/>
      <c r="V47" s="76"/>
      <c r="W47" s="76"/>
      <c r="X47" s="76"/>
      <c r="Y47" s="76"/>
      <c r="Z47" s="88"/>
      <c r="AA47" s="88"/>
      <c r="AB47" s="76"/>
      <c r="AC47" s="76"/>
      <c r="AD47" s="88"/>
      <c r="AE47" s="88"/>
      <c r="AF47" s="76"/>
      <c r="AG47" s="76"/>
      <c r="AH47" s="76"/>
      <c r="AI47" s="76"/>
      <c r="AJ47" s="76"/>
      <c r="AK47" s="76"/>
      <c r="AL47" s="88"/>
      <c r="AM47" s="88"/>
      <c r="AN47" s="76"/>
      <c r="AO47" s="76"/>
      <c r="AP47" s="88"/>
      <c r="AQ47" s="88"/>
      <c r="AR47" s="76"/>
      <c r="AS47" s="76"/>
      <c r="AT47" s="76"/>
      <c r="AU47" s="88"/>
      <c r="AV47" s="76"/>
      <c r="AW47" s="88"/>
      <c r="AX47" s="76"/>
      <c r="AY47" s="76"/>
      <c r="AZ47" s="76"/>
      <c r="BA47" s="76"/>
      <c r="BB47" s="76"/>
      <c r="BC47" s="76"/>
    </row>
    <row r="48" spans="1:55" ht="17.25" customHeight="1">
      <c r="A48" s="92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1"/>
      <c r="M48" s="91"/>
      <c r="N48" s="88"/>
      <c r="O48" s="88"/>
      <c r="P48" s="76"/>
      <c r="Q48" s="76"/>
      <c r="R48" s="88"/>
      <c r="S48" s="88"/>
      <c r="T48" s="76"/>
      <c r="U48" s="76"/>
      <c r="V48" s="76"/>
      <c r="W48" s="76"/>
      <c r="X48" s="76"/>
      <c r="Y48" s="76"/>
      <c r="Z48" s="88"/>
      <c r="AA48" s="88"/>
      <c r="AB48" s="76"/>
      <c r="AC48" s="76"/>
      <c r="AD48" s="88"/>
      <c r="AE48" s="88"/>
      <c r="AF48" s="76"/>
      <c r="AG48" s="76"/>
      <c r="AH48" s="76"/>
      <c r="AI48" s="76"/>
      <c r="AJ48" s="76"/>
      <c r="AK48" s="76"/>
      <c r="AL48" s="88"/>
      <c r="AM48" s="88"/>
      <c r="AN48" s="76"/>
      <c r="AO48" s="76"/>
      <c r="AP48" s="88"/>
      <c r="AQ48" s="88"/>
      <c r="AR48" s="76"/>
      <c r="AS48" s="76"/>
      <c r="AT48" s="76"/>
      <c r="AU48" s="88"/>
      <c r="AV48" s="76"/>
      <c r="AW48" s="88"/>
      <c r="AX48" s="76"/>
      <c r="AY48" s="76"/>
      <c r="AZ48" s="76"/>
      <c r="BA48" s="76"/>
      <c r="BB48" s="76"/>
      <c r="BC48" s="76"/>
    </row>
    <row r="49" spans="1:55" ht="17.25" customHeight="1">
      <c r="A49" s="98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  <c r="M49" s="91"/>
      <c r="N49" s="88"/>
      <c r="O49" s="88"/>
      <c r="P49" s="76"/>
      <c r="Q49" s="76"/>
      <c r="R49" s="88"/>
      <c r="S49" s="88"/>
      <c r="T49" s="76"/>
      <c r="U49" s="76"/>
      <c r="V49" s="76"/>
      <c r="W49" s="76"/>
      <c r="X49" s="76"/>
      <c r="Y49" s="76"/>
      <c r="Z49" s="88"/>
      <c r="AA49" s="88"/>
      <c r="AB49" s="76"/>
      <c r="AC49" s="76"/>
      <c r="AD49" s="88"/>
      <c r="AE49" s="88"/>
      <c r="AF49" s="76"/>
      <c r="AG49" s="76"/>
      <c r="AH49" s="76"/>
      <c r="AI49" s="76"/>
      <c r="AJ49" s="76"/>
      <c r="AK49" s="76"/>
      <c r="AL49" s="88"/>
      <c r="AM49" s="88"/>
      <c r="AN49" s="76"/>
      <c r="AO49" s="76"/>
      <c r="AP49" s="88"/>
      <c r="AQ49" s="88"/>
      <c r="AR49" s="76"/>
      <c r="AS49" s="76"/>
      <c r="AT49" s="76"/>
      <c r="AU49" s="88"/>
      <c r="AV49" s="76"/>
      <c r="AW49" s="88"/>
      <c r="AX49" s="76"/>
      <c r="AY49" s="76"/>
      <c r="AZ49" s="76"/>
      <c r="BA49" s="76"/>
      <c r="BB49" s="76"/>
      <c r="BC49" s="76"/>
    </row>
    <row r="50" spans="4:55" ht="12">
      <c r="D50" s="100"/>
      <c r="E50" s="100"/>
      <c r="AS50" s="76"/>
      <c r="AT50" s="76"/>
      <c r="AU50" s="101"/>
      <c r="AV50" s="76"/>
      <c r="AW50" s="101"/>
      <c r="AX50" s="76"/>
      <c r="AY50" s="76"/>
      <c r="AZ50" s="76"/>
      <c r="BA50" s="76"/>
      <c r="BB50" s="76"/>
      <c r="BC50" s="76"/>
    </row>
    <row r="51" spans="4:55" ht="12">
      <c r="D51" s="100"/>
      <c r="E51" s="100"/>
      <c r="AS51" s="76"/>
      <c r="AT51" s="76"/>
      <c r="AU51" s="101"/>
      <c r="AV51" s="76"/>
      <c r="AW51" s="101"/>
      <c r="AX51" s="76"/>
      <c r="AY51" s="76"/>
      <c r="AZ51" s="76"/>
      <c r="BA51" s="76"/>
      <c r="BB51" s="76"/>
      <c r="BC51" s="76"/>
    </row>
    <row r="52" spans="45:55" ht="12">
      <c r="AS52" s="76"/>
      <c r="AT52" s="76"/>
      <c r="AU52" s="101"/>
      <c r="AV52" s="76"/>
      <c r="AW52" s="101"/>
      <c r="AX52" s="76"/>
      <c r="AY52" s="76"/>
      <c r="AZ52" s="76"/>
      <c r="BA52" s="76"/>
      <c r="BB52" s="76"/>
      <c r="BC52" s="76"/>
    </row>
    <row r="53" spans="45:55" ht="12">
      <c r="AS53" s="76"/>
      <c r="AT53" s="76"/>
      <c r="AU53" s="101"/>
      <c r="AV53" s="76"/>
      <c r="AW53" s="101"/>
      <c r="AX53" s="76"/>
      <c r="AY53" s="76"/>
      <c r="AZ53" s="76"/>
      <c r="BA53" s="76"/>
      <c r="BB53" s="76"/>
      <c r="BC53" s="76"/>
    </row>
    <row r="54" spans="45:55" ht="12">
      <c r="AS54" s="76"/>
      <c r="AT54" s="76"/>
      <c r="AU54" s="101"/>
      <c r="AV54" s="76"/>
      <c r="AW54" s="101"/>
      <c r="AX54" s="76"/>
      <c r="AY54" s="76"/>
      <c r="AZ54" s="76"/>
      <c r="BA54" s="76"/>
      <c r="BB54" s="76"/>
      <c r="BC54" s="76"/>
    </row>
    <row r="55" spans="45:55" ht="12">
      <c r="AS55" s="76"/>
      <c r="AT55" s="76"/>
      <c r="AU55" s="101"/>
      <c r="AV55" s="76"/>
      <c r="AW55" s="101"/>
      <c r="AX55" s="76"/>
      <c r="AY55" s="76"/>
      <c r="AZ55" s="76"/>
      <c r="BA55" s="76"/>
      <c r="BB55" s="76"/>
      <c r="BC55" s="76"/>
    </row>
    <row r="56" spans="45:55" ht="12">
      <c r="AS56" s="76"/>
      <c r="AT56" s="76"/>
      <c r="AU56" s="101"/>
      <c r="AV56" s="76"/>
      <c r="AW56" s="101"/>
      <c r="AX56" s="76"/>
      <c r="AY56" s="76"/>
      <c r="AZ56" s="76"/>
      <c r="BA56" s="76"/>
      <c r="BB56" s="76"/>
      <c r="BC56" s="76"/>
    </row>
    <row r="57" spans="45:55" ht="12">
      <c r="AS57" s="76"/>
      <c r="AT57" s="76"/>
      <c r="AU57" s="101"/>
      <c r="AV57" s="76"/>
      <c r="AW57" s="101"/>
      <c r="AX57" s="76"/>
      <c r="AY57" s="76"/>
      <c r="AZ57" s="76"/>
      <c r="BA57" s="76"/>
      <c r="BB57" s="76"/>
      <c r="BC57" s="76"/>
    </row>
    <row r="58" spans="45:55" ht="12">
      <c r="AS58" s="76"/>
      <c r="AT58" s="76"/>
      <c r="AU58" s="101"/>
      <c r="AV58" s="76"/>
      <c r="AW58" s="101"/>
      <c r="AX58" s="76"/>
      <c r="AY58" s="76"/>
      <c r="AZ58" s="76"/>
      <c r="BA58" s="76"/>
      <c r="BB58" s="76"/>
      <c r="BC58" s="76"/>
    </row>
    <row r="59" spans="45:55" ht="12">
      <c r="AS59" s="76"/>
      <c r="AT59" s="76"/>
      <c r="AU59" s="101"/>
      <c r="AV59" s="76"/>
      <c r="AW59" s="101"/>
      <c r="AX59" s="76"/>
      <c r="AY59" s="76"/>
      <c r="AZ59" s="76"/>
      <c r="BA59" s="76"/>
      <c r="BB59" s="76"/>
      <c r="BC59" s="76"/>
    </row>
  </sheetData>
  <sheetProtection/>
  <mergeCells count="22">
    <mergeCell ref="N2:N3"/>
    <mergeCell ref="Z2:Z3"/>
    <mergeCell ref="F2:F3"/>
    <mergeCell ref="H2:H3"/>
    <mergeCell ref="J2:J3"/>
    <mergeCell ref="L2:L3"/>
    <mergeCell ref="AB2:AB3"/>
    <mergeCell ref="AD2:AD3"/>
    <mergeCell ref="P2:P3"/>
    <mergeCell ref="R2:R3"/>
    <mergeCell ref="T2:T3"/>
    <mergeCell ref="V2:V3"/>
    <mergeCell ref="AN2:AN3"/>
    <mergeCell ref="AP2:AP3"/>
    <mergeCell ref="AR2:AR3"/>
    <mergeCell ref="B2:B3"/>
    <mergeCell ref="D2:D3"/>
    <mergeCell ref="AF2:AF3"/>
    <mergeCell ref="AH2:AH3"/>
    <mergeCell ref="AJ2:AJ3"/>
    <mergeCell ref="AL2:AL3"/>
    <mergeCell ref="X2:X3"/>
  </mergeCells>
  <printOptions horizontalCentered="1" verticalCentered="1"/>
  <pageMargins left="0.3937007874015748" right="0" top="0.3937007874015748" bottom="0" header="0.11811023622047245" footer="0.9055118110236221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59"/>
  <sheetViews>
    <sheetView showZeros="0" showOutlineSymbols="0" view="pageBreakPreview" zoomScale="75" zoomScaleNormal="120" zoomScaleSheetLayoutView="75" zoomScalePageLayoutView="0" workbookViewId="0" topLeftCell="D1">
      <selection activeCell="D1" sqref="A1:IV16384"/>
    </sheetView>
  </sheetViews>
  <sheetFormatPr defaultColWidth="9.00390625" defaultRowHeight="13.5"/>
  <cols>
    <col min="1" max="1" width="30.375" style="79" customWidth="1"/>
    <col min="2" max="2" width="8.25390625" style="99" customWidth="1"/>
    <col min="3" max="3" width="8.25390625" style="99" hidden="1" customWidth="1"/>
    <col min="4" max="4" width="8.25390625" style="79" customWidth="1"/>
    <col min="5" max="5" width="8.25390625" style="79" hidden="1" customWidth="1"/>
    <col min="6" max="6" width="8.25390625" style="99" customWidth="1"/>
    <col min="7" max="7" width="8.25390625" style="99" hidden="1" customWidth="1"/>
    <col min="8" max="8" width="8.25390625" style="79" customWidth="1"/>
    <col min="9" max="9" width="8.25390625" style="79" hidden="1" customWidth="1"/>
    <col min="10" max="10" width="8.25390625" style="79" customWidth="1"/>
    <col min="11" max="11" width="8.25390625" style="79" hidden="1" customWidth="1"/>
    <col min="12" max="12" width="8.25390625" style="79" customWidth="1"/>
    <col min="13" max="13" width="8.25390625" style="79" hidden="1" customWidth="1"/>
    <col min="14" max="14" width="8.25390625" style="99" customWidth="1"/>
    <col min="15" max="15" width="8.25390625" style="99" hidden="1" customWidth="1"/>
    <col min="16" max="16" width="8.25390625" style="79" customWidth="1"/>
    <col min="17" max="17" width="8.25390625" style="79" hidden="1" customWidth="1"/>
    <col min="18" max="18" width="8.25390625" style="99" customWidth="1"/>
    <col min="19" max="19" width="8.25390625" style="99" hidden="1" customWidth="1"/>
    <col min="20" max="20" width="8.25390625" style="79" customWidth="1"/>
    <col min="21" max="21" width="8.25390625" style="79" hidden="1" customWidth="1"/>
    <col min="22" max="22" width="8.25390625" style="79" customWidth="1"/>
    <col min="23" max="23" width="8.25390625" style="79" hidden="1" customWidth="1"/>
    <col min="24" max="24" width="8.25390625" style="79" customWidth="1"/>
    <col min="25" max="25" width="8.25390625" style="79" hidden="1" customWidth="1"/>
    <col min="26" max="26" width="8.25390625" style="99" customWidth="1"/>
    <col min="27" max="27" width="8.25390625" style="99" hidden="1" customWidth="1"/>
    <col min="28" max="28" width="8.25390625" style="79" customWidth="1"/>
    <col min="29" max="29" width="8.25390625" style="79" hidden="1" customWidth="1"/>
    <col min="30" max="30" width="8.25390625" style="99" customWidth="1"/>
    <col min="31" max="31" width="8.25390625" style="99" hidden="1" customWidth="1"/>
    <col min="32" max="32" width="8.25390625" style="79" customWidth="1"/>
    <col min="33" max="33" width="8.25390625" style="79" hidden="1" customWidth="1"/>
    <col min="34" max="34" width="8.25390625" style="79" customWidth="1"/>
    <col min="35" max="35" width="8.25390625" style="79" hidden="1" customWidth="1"/>
    <col min="36" max="36" width="8.25390625" style="79" customWidth="1"/>
    <col min="37" max="37" width="8.25390625" style="79" hidden="1" customWidth="1"/>
    <col min="38" max="38" width="8.25390625" style="99" customWidth="1"/>
    <col min="39" max="39" width="8.25390625" style="99" hidden="1" customWidth="1"/>
    <col min="40" max="40" width="8.25390625" style="79" customWidth="1"/>
    <col min="41" max="41" width="8.25390625" style="79" hidden="1" customWidth="1"/>
    <col min="42" max="42" width="8.25390625" style="99" customWidth="1"/>
    <col min="43" max="43" width="8.25390625" style="99" hidden="1" customWidth="1"/>
    <col min="44" max="44" width="8.25390625" style="79" customWidth="1"/>
    <col min="45" max="46" width="5.625" style="79" customWidth="1"/>
    <col min="47" max="47" width="5.625" style="99" customWidth="1"/>
    <col min="48" max="48" width="5.625" style="79" customWidth="1"/>
    <col min="49" max="49" width="5.625" style="99" customWidth="1"/>
    <col min="50" max="52" width="5.625" style="79" customWidth="1"/>
    <col min="53" max="16384" width="9.00390625" style="79" customWidth="1"/>
  </cols>
  <sheetData>
    <row r="1" spans="1:55" s="67" customFormat="1" ht="26.25" customHeight="1" thickBot="1">
      <c r="A1" s="64" t="s">
        <v>116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6"/>
      <c r="BB1" s="66"/>
      <c r="BC1" s="66"/>
    </row>
    <row r="2" spans="1:55" s="67" customFormat="1" ht="15.75" customHeight="1">
      <c r="A2" s="68"/>
      <c r="B2" s="229" t="s">
        <v>113</v>
      </c>
      <c r="C2" s="69"/>
      <c r="D2" s="226" t="s">
        <v>13</v>
      </c>
      <c r="E2" s="69"/>
      <c r="F2" s="226" t="s">
        <v>14</v>
      </c>
      <c r="G2" s="69"/>
      <c r="H2" s="226" t="s">
        <v>15</v>
      </c>
      <c r="I2" s="69"/>
      <c r="J2" s="226" t="s">
        <v>16</v>
      </c>
      <c r="K2" s="69"/>
      <c r="L2" s="226" t="s">
        <v>17</v>
      </c>
      <c r="M2" s="69"/>
      <c r="N2" s="226" t="s">
        <v>114</v>
      </c>
      <c r="O2" s="69"/>
      <c r="P2" s="226" t="s">
        <v>18</v>
      </c>
      <c r="Q2" s="69"/>
      <c r="R2" s="226" t="s">
        <v>19</v>
      </c>
      <c r="S2" s="69"/>
      <c r="T2" s="226" t="s">
        <v>20</v>
      </c>
      <c r="U2" s="69"/>
      <c r="V2" s="228" t="s">
        <v>21</v>
      </c>
      <c r="W2" s="69"/>
      <c r="X2" s="226" t="s">
        <v>22</v>
      </c>
      <c r="Y2" s="69"/>
      <c r="Z2" s="226" t="s">
        <v>23</v>
      </c>
      <c r="AA2" s="69"/>
      <c r="AB2" s="226" t="s">
        <v>24</v>
      </c>
      <c r="AC2" s="69"/>
      <c r="AD2" s="226" t="s">
        <v>25</v>
      </c>
      <c r="AE2" s="69"/>
      <c r="AF2" s="226" t="s">
        <v>26</v>
      </c>
      <c r="AG2" s="69"/>
      <c r="AH2" s="226" t="s">
        <v>27</v>
      </c>
      <c r="AI2" s="69"/>
      <c r="AJ2" s="226" t="s">
        <v>28</v>
      </c>
      <c r="AK2" s="69"/>
      <c r="AL2" s="235" t="s">
        <v>29</v>
      </c>
      <c r="AM2" s="69"/>
      <c r="AN2" s="226" t="s">
        <v>30</v>
      </c>
      <c r="AO2" s="69"/>
      <c r="AP2" s="226" t="s">
        <v>31</v>
      </c>
      <c r="AQ2" s="70"/>
      <c r="AR2" s="233" t="s">
        <v>0</v>
      </c>
      <c r="AS2" s="65"/>
      <c r="AT2" s="65"/>
      <c r="AU2" s="65"/>
      <c r="AV2" s="65"/>
      <c r="AW2" s="65"/>
      <c r="AX2" s="65"/>
      <c r="AY2" s="65"/>
      <c r="AZ2" s="65"/>
      <c r="BA2" s="66"/>
      <c r="BB2" s="66"/>
      <c r="BC2" s="66"/>
    </row>
    <row r="3" spans="1:67" s="76" customFormat="1" ht="136.5" customHeight="1">
      <c r="A3" s="104" t="s">
        <v>69</v>
      </c>
      <c r="B3" s="230"/>
      <c r="C3" s="71"/>
      <c r="D3" s="231"/>
      <c r="E3" s="72"/>
      <c r="F3" s="232"/>
      <c r="G3" s="72"/>
      <c r="H3" s="232"/>
      <c r="I3" s="72"/>
      <c r="J3" s="232"/>
      <c r="K3" s="72"/>
      <c r="L3" s="232"/>
      <c r="M3" s="72"/>
      <c r="N3" s="227"/>
      <c r="O3" s="72"/>
      <c r="P3" s="227"/>
      <c r="Q3" s="72"/>
      <c r="R3" s="227"/>
      <c r="S3" s="72"/>
      <c r="T3" s="227"/>
      <c r="U3" s="72"/>
      <c r="V3" s="227"/>
      <c r="W3" s="73"/>
      <c r="X3" s="227"/>
      <c r="Y3" s="72"/>
      <c r="Z3" s="227"/>
      <c r="AA3" s="72"/>
      <c r="AB3" s="227"/>
      <c r="AC3" s="72"/>
      <c r="AD3" s="227"/>
      <c r="AE3" s="72"/>
      <c r="AF3" s="227"/>
      <c r="AG3" s="72"/>
      <c r="AH3" s="227"/>
      <c r="AI3" s="72"/>
      <c r="AJ3" s="227"/>
      <c r="AK3" s="72"/>
      <c r="AL3" s="227"/>
      <c r="AM3" s="72"/>
      <c r="AN3" s="227"/>
      <c r="AO3" s="72"/>
      <c r="AP3" s="227"/>
      <c r="AQ3" s="74"/>
      <c r="AR3" s="234"/>
      <c r="AS3" s="75"/>
      <c r="BL3" s="75"/>
      <c r="BM3" s="75"/>
      <c r="BN3" s="75"/>
      <c r="BO3" s="129"/>
    </row>
    <row r="4" spans="1:55" ht="20.25" customHeight="1">
      <c r="A4" s="169" t="s">
        <v>35</v>
      </c>
      <c r="B4" s="170">
        <v>2</v>
      </c>
      <c r="C4" s="171">
        <v>0</v>
      </c>
      <c r="D4" s="171">
        <v>3</v>
      </c>
      <c r="E4" s="171">
        <v>0</v>
      </c>
      <c r="F4" s="171">
        <v>1</v>
      </c>
      <c r="G4" s="171">
        <v>0</v>
      </c>
      <c r="H4" s="171">
        <v>0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2</v>
      </c>
      <c r="O4" s="171">
        <v>0</v>
      </c>
      <c r="P4" s="171">
        <v>5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</v>
      </c>
      <c r="Y4" s="171">
        <v>0</v>
      </c>
      <c r="Z4" s="171">
        <v>0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v>0</v>
      </c>
      <c r="AG4" s="171">
        <v>0</v>
      </c>
      <c r="AH4" s="171">
        <v>0</v>
      </c>
      <c r="AI4" s="171">
        <v>0</v>
      </c>
      <c r="AJ4" s="171">
        <v>0</v>
      </c>
      <c r="AK4" s="171">
        <v>0</v>
      </c>
      <c r="AL4" s="171">
        <v>0</v>
      </c>
      <c r="AM4" s="171">
        <v>0</v>
      </c>
      <c r="AN4" s="171">
        <v>0</v>
      </c>
      <c r="AO4" s="171">
        <v>0</v>
      </c>
      <c r="AP4" s="171">
        <v>0</v>
      </c>
      <c r="AQ4" s="201">
        <v>0</v>
      </c>
      <c r="AR4" s="173">
        <v>13</v>
      </c>
      <c r="AS4" s="76"/>
      <c r="AT4" s="78"/>
      <c r="AU4" s="78"/>
      <c r="AV4" s="78"/>
      <c r="AW4" s="78"/>
      <c r="AX4" s="78"/>
      <c r="AY4" s="78"/>
      <c r="AZ4" s="78"/>
      <c r="BA4" s="76"/>
      <c r="BB4" s="76"/>
      <c r="BC4" s="76"/>
    </row>
    <row r="5" spans="1:55" ht="20.25" customHeight="1">
      <c r="A5" s="175" t="s">
        <v>36</v>
      </c>
      <c r="B5" s="176">
        <v>0</v>
      </c>
      <c r="C5" s="177">
        <v>0</v>
      </c>
      <c r="D5" s="177">
        <v>2</v>
      </c>
      <c r="E5" s="177">
        <v>0</v>
      </c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2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0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0</v>
      </c>
      <c r="AI5" s="177">
        <v>0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95">
        <v>0</v>
      </c>
      <c r="AR5" s="179">
        <v>4</v>
      </c>
      <c r="AS5" s="78"/>
      <c r="AT5" s="78"/>
      <c r="AU5" s="78"/>
      <c r="AV5" s="78"/>
      <c r="AW5" s="78"/>
      <c r="AX5" s="78"/>
      <c r="AY5" s="78"/>
      <c r="AZ5" s="78"/>
      <c r="BA5" s="76"/>
      <c r="BB5" s="76"/>
      <c r="BC5" s="76"/>
    </row>
    <row r="6" spans="1:55" ht="20.25" customHeight="1">
      <c r="A6" s="202" t="s">
        <v>37</v>
      </c>
      <c r="B6" s="176">
        <v>1</v>
      </c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7">
        <v>0</v>
      </c>
      <c r="AA6" s="177">
        <v>0</v>
      </c>
      <c r="AB6" s="177">
        <v>0</v>
      </c>
      <c r="AC6" s="177">
        <v>0</v>
      </c>
      <c r="AD6" s="177">
        <v>0</v>
      </c>
      <c r="AE6" s="177">
        <v>0</v>
      </c>
      <c r="AF6" s="177">
        <v>0</v>
      </c>
      <c r="AG6" s="177">
        <v>0</v>
      </c>
      <c r="AH6" s="177">
        <v>0</v>
      </c>
      <c r="AI6" s="177">
        <v>0</v>
      </c>
      <c r="AJ6" s="177">
        <v>0</v>
      </c>
      <c r="AK6" s="177">
        <v>0</v>
      </c>
      <c r="AL6" s="177">
        <v>0</v>
      </c>
      <c r="AM6" s="177">
        <v>0</v>
      </c>
      <c r="AN6" s="177">
        <v>0</v>
      </c>
      <c r="AO6" s="177">
        <v>0</v>
      </c>
      <c r="AP6" s="177">
        <v>0</v>
      </c>
      <c r="AQ6" s="195">
        <v>0</v>
      </c>
      <c r="AR6" s="179">
        <v>1</v>
      </c>
      <c r="AS6" s="78"/>
      <c r="AT6" s="78"/>
      <c r="AU6" s="78"/>
      <c r="AV6" s="78"/>
      <c r="AW6" s="78"/>
      <c r="AX6" s="78"/>
      <c r="AY6" s="78"/>
      <c r="AZ6" s="78"/>
      <c r="BA6" s="76"/>
      <c r="BB6" s="76"/>
      <c r="BC6" s="76"/>
    </row>
    <row r="7" spans="1:55" ht="20.25" customHeight="1">
      <c r="A7" s="175" t="s">
        <v>38</v>
      </c>
      <c r="B7" s="176">
        <v>1</v>
      </c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1</v>
      </c>
      <c r="M7" s="177">
        <v>0</v>
      </c>
      <c r="N7" s="177">
        <v>0</v>
      </c>
      <c r="O7" s="177">
        <v>0</v>
      </c>
      <c r="P7" s="177">
        <v>2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7">
        <v>0</v>
      </c>
      <c r="AH7" s="177">
        <v>0</v>
      </c>
      <c r="AI7" s="177">
        <v>0</v>
      </c>
      <c r="AJ7" s="177">
        <v>0</v>
      </c>
      <c r="AK7" s="177">
        <v>0</v>
      </c>
      <c r="AL7" s="177">
        <v>0</v>
      </c>
      <c r="AM7" s="177">
        <v>0</v>
      </c>
      <c r="AN7" s="177">
        <v>0</v>
      </c>
      <c r="AO7" s="177">
        <v>0</v>
      </c>
      <c r="AP7" s="177">
        <v>0</v>
      </c>
      <c r="AQ7" s="195">
        <v>0</v>
      </c>
      <c r="AR7" s="179">
        <v>4</v>
      </c>
      <c r="AS7" s="78"/>
      <c r="AT7" s="78"/>
      <c r="AU7" s="78"/>
      <c r="AV7" s="78"/>
      <c r="AW7" s="78"/>
      <c r="AX7" s="78"/>
      <c r="AY7" s="78"/>
      <c r="AZ7" s="78"/>
      <c r="BA7" s="76"/>
      <c r="BB7" s="76"/>
      <c r="BC7" s="76"/>
    </row>
    <row r="8" spans="1:55" ht="20.25" customHeight="1">
      <c r="A8" s="175" t="s">
        <v>39</v>
      </c>
      <c r="B8" s="176">
        <v>0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1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1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177">
        <v>0</v>
      </c>
      <c r="AH8" s="177">
        <v>0</v>
      </c>
      <c r="AI8" s="177">
        <v>0</v>
      </c>
      <c r="AJ8" s="177">
        <v>0</v>
      </c>
      <c r="AK8" s="177">
        <v>0</v>
      </c>
      <c r="AL8" s="177">
        <v>1</v>
      </c>
      <c r="AM8" s="177">
        <v>0</v>
      </c>
      <c r="AN8" s="177">
        <v>0</v>
      </c>
      <c r="AO8" s="177">
        <v>0</v>
      </c>
      <c r="AP8" s="177">
        <v>0</v>
      </c>
      <c r="AQ8" s="195">
        <v>0</v>
      </c>
      <c r="AR8" s="179">
        <v>3</v>
      </c>
      <c r="AS8" s="78"/>
      <c r="AT8" s="78"/>
      <c r="AU8" s="78"/>
      <c r="AV8" s="78"/>
      <c r="AW8" s="78"/>
      <c r="AX8" s="78"/>
      <c r="AY8" s="78"/>
      <c r="AZ8" s="78"/>
      <c r="BA8" s="76"/>
      <c r="BB8" s="76"/>
      <c r="BC8" s="76"/>
    </row>
    <row r="9" spans="1:55" ht="20.25" customHeight="1">
      <c r="A9" s="175" t="s">
        <v>40</v>
      </c>
      <c r="B9" s="176">
        <v>0</v>
      </c>
      <c r="C9" s="177">
        <v>0</v>
      </c>
      <c r="D9" s="177">
        <v>1</v>
      </c>
      <c r="E9" s="177">
        <v>0</v>
      </c>
      <c r="F9" s="177">
        <v>0</v>
      </c>
      <c r="G9" s="177">
        <v>0</v>
      </c>
      <c r="H9" s="177">
        <v>1</v>
      </c>
      <c r="I9" s="177">
        <v>0</v>
      </c>
      <c r="J9" s="177">
        <v>0</v>
      </c>
      <c r="K9" s="177">
        <v>0</v>
      </c>
      <c r="L9" s="177">
        <v>1</v>
      </c>
      <c r="M9" s="177">
        <v>0</v>
      </c>
      <c r="N9" s="177">
        <v>3</v>
      </c>
      <c r="O9" s="177">
        <v>0</v>
      </c>
      <c r="P9" s="177">
        <v>1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77">
        <v>0</v>
      </c>
      <c r="AH9" s="177">
        <v>0</v>
      </c>
      <c r="AI9" s="177">
        <v>0</v>
      </c>
      <c r="AJ9" s="177">
        <v>0</v>
      </c>
      <c r="AK9" s="177">
        <v>0</v>
      </c>
      <c r="AL9" s="177">
        <v>2</v>
      </c>
      <c r="AM9" s="177">
        <v>0</v>
      </c>
      <c r="AN9" s="177">
        <v>0</v>
      </c>
      <c r="AO9" s="177">
        <v>0</v>
      </c>
      <c r="AP9" s="177">
        <v>0</v>
      </c>
      <c r="AQ9" s="195">
        <v>0</v>
      </c>
      <c r="AR9" s="179">
        <v>9</v>
      </c>
      <c r="AS9" s="78"/>
      <c r="AT9" s="78"/>
      <c r="AU9" s="78"/>
      <c r="AV9" s="78"/>
      <c r="AW9" s="78"/>
      <c r="AX9" s="78"/>
      <c r="AY9" s="78"/>
      <c r="AZ9" s="78"/>
      <c r="BA9" s="76"/>
      <c r="BB9" s="76"/>
      <c r="BC9" s="76"/>
    </row>
    <row r="10" spans="1:55" ht="20.25" customHeight="1">
      <c r="A10" s="175" t="s">
        <v>41</v>
      </c>
      <c r="B10" s="176">
        <v>1</v>
      </c>
      <c r="C10" s="177">
        <v>0</v>
      </c>
      <c r="D10" s="177">
        <v>1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2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77">
        <v>0</v>
      </c>
      <c r="AH10" s="177">
        <v>0</v>
      </c>
      <c r="AI10" s="177">
        <v>0</v>
      </c>
      <c r="AJ10" s="177">
        <v>0</v>
      </c>
      <c r="AK10" s="177">
        <v>0</v>
      </c>
      <c r="AL10" s="177">
        <v>0</v>
      </c>
      <c r="AM10" s="177">
        <v>0</v>
      </c>
      <c r="AN10" s="177">
        <v>0</v>
      </c>
      <c r="AO10" s="177">
        <v>0</v>
      </c>
      <c r="AP10" s="177">
        <v>0</v>
      </c>
      <c r="AQ10" s="195">
        <v>0</v>
      </c>
      <c r="AR10" s="179">
        <v>4</v>
      </c>
      <c r="AS10" s="78"/>
      <c r="AT10" s="78"/>
      <c r="AU10" s="78"/>
      <c r="AV10" s="78"/>
      <c r="AW10" s="78"/>
      <c r="AX10" s="78"/>
      <c r="AY10" s="78"/>
      <c r="AZ10" s="78"/>
      <c r="BA10" s="76"/>
      <c r="BB10" s="76"/>
      <c r="BC10" s="76"/>
    </row>
    <row r="11" spans="1:55" ht="20.25" customHeight="1">
      <c r="A11" s="175" t="s">
        <v>42</v>
      </c>
      <c r="B11" s="176">
        <v>2</v>
      </c>
      <c r="C11" s="177">
        <v>0</v>
      </c>
      <c r="D11" s="177">
        <v>1</v>
      </c>
      <c r="E11" s="177">
        <v>0</v>
      </c>
      <c r="F11" s="177">
        <v>1</v>
      </c>
      <c r="G11" s="177">
        <v>0</v>
      </c>
      <c r="H11" s="177">
        <v>0</v>
      </c>
      <c r="I11" s="177">
        <v>0</v>
      </c>
      <c r="J11" s="177">
        <v>1</v>
      </c>
      <c r="K11" s="177">
        <v>0</v>
      </c>
      <c r="L11" s="177">
        <v>1</v>
      </c>
      <c r="M11" s="177">
        <v>0</v>
      </c>
      <c r="N11" s="177">
        <v>2</v>
      </c>
      <c r="O11" s="177">
        <v>0</v>
      </c>
      <c r="P11" s="177">
        <v>1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95">
        <v>0</v>
      </c>
      <c r="AR11" s="179">
        <v>9</v>
      </c>
      <c r="AS11" s="78"/>
      <c r="AT11" s="78"/>
      <c r="AU11" s="78"/>
      <c r="AV11" s="78"/>
      <c r="AW11" s="78"/>
      <c r="AX11" s="78"/>
      <c r="AY11" s="78"/>
      <c r="AZ11" s="78"/>
      <c r="BA11" s="76"/>
      <c r="BB11" s="76"/>
      <c r="BC11" s="76"/>
    </row>
    <row r="12" spans="1:55" ht="20.25" customHeight="1">
      <c r="A12" s="175" t="s">
        <v>43</v>
      </c>
      <c r="B12" s="176">
        <v>2</v>
      </c>
      <c r="C12" s="177">
        <v>0</v>
      </c>
      <c r="D12" s="177">
        <v>2</v>
      </c>
      <c r="E12" s="177">
        <v>0</v>
      </c>
      <c r="F12" s="177">
        <v>1</v>
      </c>
      <c r="G12" s="177">
        <v>0</v>
      </c>
      <c r="H12" s="177">
        <v>0</v>
      </c>
      <c r="I12" s="177">
        <v>0</v>
      </c>
      <c r="J12" s="177">
        <v>1</v>
      </c>
      <c r="K12" s="177">
        <v>0</v>
      </c>
      <c r="L12" s="177">
        <v>0</v>
      </c>
      <c r="M12" s="177">
        <v>0</v>
      </c>
      <c r="N12" s="177">
        <v>2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0</v>
      </c>
      <c r="AH12" s="177">
        <v>0</v>
      </c>
      <c r="AI12" s="177">
        <v>0</v>
      </c>
      <c r="AJ12" s="177">
        <v>0</v>
      </c>
      <c r="AK12" s="177">
        <v>0</v>
      </c>
      <c r="AL12" s="177">
        <v>1</v>
      </c>
      <c r="AM12" s="177">
        <v>0</v>
      </c>
      <c r="AN12" s="177">
        <v>0</v>
      </c>
      <c r="AO12" s="177">
        <v>0</v>
      </c>
      <c r="AP12" s="177">
        <v>0</v>
      </c>
      <c r="AQ12" s="195">
        <v>0</v>
      </c>
      <c r="AR12" s="179">
        <v>9</v>
      </c>
      <c r="AS12" s="78"/>
      <c r="AT12" s="78"/>
      <c r="AU12" s="78"/>
      <c r="AV12" s="78"/>
      <c r="AW12" s="78"/>
      <c r="AX12" s="78"/>
      <c r="AY12" s="78"/>
      <c r="AZ12" s="78"/>
      <c r="BA12" s="76"/>
      <c r="BB12" s="76"/>
      <c r="BC12" s="76"/>
    </row>
    <row r="13" spans="1:55" ht="20.25" customHeight="1">
      <c r="A13" s="175" t="s">
        <v>44</v>
      </c>
      <c r="B13" s="176">
        <v>1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0</v>
      </c>
      <c r="AJ13" s="177">
        <v>0</v>
      </c>
      <c r="AK13" s="177">
        <v>0</v>
      </c>
      <c r="AL13" s="177">
        <v>1</v>
      </c>
      <c r="AM13" s="177">
        <v>0</v>
      </c>
      <c r="AN13" s="177">
        <v>0</v>
      </c>
      <c r="AO13" s="177">
        <v>0</v>
      </c>
      <c r="AP13" s="177">
        <v>0</v>
      </c>
      <c r="AQ13" s="195">
        <v>0</v>
      </c>
      <c r="AR13" s="179">
        <v>2</v>
      </c>
      <c r="AS13" s="78"/>
      <c r="AT13" s="78"/>
      <c r="AU13" s="78"/>
      <c r="AV13" s="78"/>
      <c r="AW13" s="78"/>
      <c r="AX13" s="78"/>
      <c r="AY13" s="78"/>
      <c r="AZ13" s="78"/>
      <c r="BA13" s="76"/>
      <c r="BB13" s="76"/>
      <c r="BC13" s="76"/>
    </row>
    <row r="14" spans="1:55" ht="20.25" customHeight="1">
      <c r="A14" s="175" t="s">
        <v>45</v>
      </c>
      <c r="B14" s="176">
        <v>1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1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  <c r="AK14" s="177">
        <v>0</v>
      </c>
      <c r="AL14" s="177">
        <v>0</v>
      </c>
      <c r="AM14" s="177">
        <v>0</v>
      </c>
      <c r="AN14" s="177">
        <v>0</v>
      </c>
      <c r="AO14" s="177">
        <v>0</v>
      </c>
      <c r="AP14" s="177">
        <v>0</v>
      </c>
      <c r="AQ14" s="195">
        <v>0</v>
      </c>
      <c r="AR14" s="179">
        <v>2</v>
      </c>
      <c r="AS14" s="78"/>
      <c r="AT14" s="78"/>
      <c r="AU14" s="78"/>
      <c r="AV14" s="78"/>
      <c r="AW14" s="78"/>
      <c r="AX14" s="78"/>
      <c r="AY14" s="78"/>
      <c r="AZ14" s="78"/>
      <c r="BA14" s="76"/>
      <c r="BB14" s="76"/>
      <c r="BC14" s="76"/>
    </row>
    <row r="15" spans="1:55" ht="20.25" customHeight="1">
      <c r="A15" s="175" t="s">
        <v>46</v>
      </c>
      <c r="B15" s="176">
        <v>0</v>
      </c>
      <c r="C15" s="177">
        <v>0</v>
      </c>
      <c r="D15" s="177">
        <v>0</v>
      </c>
      <c r="E15" s="177">
        <v>0</v>
      </c>
      <c r="F15" s="177">
        <v>2</v>
      </c>
      <c r="G15" s="177">
        <v>0</v>
      </c>
      <c r="H15" s="177">
        <v>1</v>
      </c>
      <c r="I15" s="177">
        <v>0</v>
      </c>
      <c r="J15" s="177">
        <v>0</v>
      </c>
      <c r="K15" s="177">
        <v>0</v>
      </c>
      <c r="L15" s="177">
        <v>5</v>
      </c>
      <c r="M15" s="177">
        <v>0</v>
      </c>
      <c r="N15" s="177">
        <v>2</v>
      </c>
      <c r="O15" s="177">
        <v>0</v>
      </c>
      <c r="P15" s="177">
        <v>3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0</v>
      </c>
      <c r="AP15" s="177">
        <v>0</v>
      </c>
      <c r="AQ15" s="195">
        <v>0</v>
      </c>
      <c r="AR15" s="179">
        <v>13</v>
      </c>
      <c r="AS15" s="78"/>
      <c r="AT15" s="78"/>
      <c r="AU15" s="78"/>
      <c r="AV15" s="78"/>
      <c r="AW15" s="78"/>
      <c r="AX15" s="78"/>
      <c r="AY15" s="78"/>
      <c r="AZ15" s="78"/>
      <c r="BA15" s="76"/>
      <c r="BB15" s="76"/>
      <c r="BC15" s="76"/>
    </row>
    <row r="16" spans="1:55" ht="20.25" customHeight="1">
      <c r="A16" s="175" t="s">
        <v>47</v>
      </c>
      <c r="B16" s="176">
        <v>2</v>
      </c>
      <c r="C16" s="177">
        <v>0</v>
      </c>
      <c r="D16" s="177">
        <v>1</v>
      </c>
      <c r="E16" s="177">
        <v>0</v>
      </c>
      <c r="F16" s="177">
        <v>2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1</v>
      </c>
      <c r="M16" s="177">
        <v>0</v>
      </c>
      <c r="N16" s="177">
        <v>4</v>
      </c>
      <c r="O16" s="177">
        <v>0</v>
      </c>
      <c r="P16" s="177">
        <v>2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1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7">
        <v>0</v>
      </c>
      <c r="AH16" s="177">
        <v>0</v>
      </c>
      <c r="AI16" s="177">
        <v>0</v>
      </c>
      <c r="AJ16" s="177">
        <v>0</v>
      </c>
      <c r="AK16" s="177">
        <v>0</v>
      </c>
      <c r="AL16" s="177">
        <v>2</v>
      </c>
      <c r="AM16" s="177">
        <v>0</v>
      </c>
      <c r="AN16" s="177">
        <v>0</v>
      </c>
      <c r="AO16" s="177">
        <v>0</v>
      </c>
      <c r="AP16" s="177">
        <v>0</v>
      </c>
      <c r="AQ16" s="195">
        <v>0</v>
      </c>
      <c r="AR16" s="179">
        <v>15</v>
      </c>
      <c r="AS16" s="78"/>
      <c r="AT16" s="78"/>
      <c r="AU16" s="78"/>
      <c r="AV16" s="78"/>
      <c r="AW16" s="78"/>
      <c r="AX16" s="78"/>
      <c r="AY16" s="78"/>
      <c r="AZ16" s="78"/>
      <c r="BA16" s="76"/>
      <c r="BB16" s="76"/>
      <c r="BC16" s="76"/>
    </row>
    <row r="17" spans="1:55" ht="20.25" customHeight="1">
      <c r="A17" s="175" t="s">
        <v>48</v>
      </c>
      <c r="B17" s="176">
        <v>0</v>
      </c>
      <c r="C17" s="177">
        <v>0</v>
      </c>
      <c r="D17" s="177">
        <v>2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1</v>
      </c>
      <c r="AI17" s="177">
        <v>0</v>
      </c>
      <c r="AJ17" s="177">
        <v>0</v>
      </c>
      <c r="AK17" s="177">
        <v>0</v>
      </c>
      <c r="AL17" s="177">
        <v>3</v>
      </c>
      <c r="AM17" s="177">
        <v>0</v>
      </c>
      <c r="AN17" s="177">
        <v>0</v>
      </c>
      <c r="AO17" s="177">
        <v>0</v>
      </c>
      <c r="AP17" s="177">
        <v>0</v>
      </c>
      <c r="AQ17" s="195">
        <v>0</v>
      </c>
      <c r="AR17" s="179">
        <v>6</v>
      </c>
      <c r="AS17" s="78"/>
      <c r="AT17" s="78"/>
      <c r="AU17" s="78"/>
      <c r="AV17" s="78"/>
      <c r="AW17" s="78"/>
      <c r="AX17" s="78"/>
      <c r="AY17" s="78"/>
      <c r="AZ17" s="78"/>
      <c r="BA17" s="76"/>
      <c r="BB17" s="76"/>
      <c r="BC17" s="76"/>
    </row>
    <row r="18" spans="1:55" ht="20.25" customHeight="1">
      <c r="A18" s="175" t="s">
        <v>49</v>
      </c>
      <c r="B18" s="176">
        <v>1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1</v>
      </c>
      <c r="I18" s="177">
        <v>0</v>
      </c>
      <c r="J18" s="177">
        <v>1</v>
      </c>
      <c r="K18" s="177">
        <v>0</v>
      </c>
      <c r="L18" s="177">
        <v>1</v>
      </c>
      <c r="M18" s="177">
        <v>0</v>
      </c>
      <c r="N18" s="177">
        <v>1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0</v>
      </c>
      <c r="AJ18" s="177">
        <v>0</v>
      </c>
      <c r="AK18" s="177">
        <v>0</v>
      </c>
      <c r="AL18" s="177">
        <v>2</v>
      </c>
      <c r="AM18" s="177">
        <v>0</v>
      </c>
      <c r="AN18" s="177">
        <v>0</v>
      </c>
      <c r="AO18" s="177">
        <v>0</v>
      </c>
      <c r="AP18" s="177">
        <v>0</v>
      </c>
      <c r="AQ18" s="195">
        <v>0</v>
      </c>
      <c r="AR18" s="179">
        <v>7</v>
      </c>
      <c r="AS18" s="78"/>
      <c r="AT18" s="78"/>
      <c r="AU18" s="78"/>
      <c r="AV18" s="78"/>
      <c r="AW18" s="78"/>
      <c r="AX18" s="78"/>
      <c r="AY18" s="78"/>
      <c r="AZ18" s="78"/>
      <c r="BA18" s="76"/>
      <c r="BB18" s="76"/>
      <c r="BC18" s="76"/>
    </row>
    <row r="19" spans="1:55" ht="20.25" customHeight="1">
      <c r="A19" s="175" t="s">
        <v>50</v>
      </c>
      <c r="B19" s="176">
        <v>0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7">
        <v>0</v>
      </c>
      <c r="AH19" s="177">
        <v>0</v>
      </c>
      <c r="AI19" s="177">
        <v>0</v>
      </c>
      <c r="AJ19" s="177">
        <v>0</v>
      </c>
      <c r="AK19" s="177">
        <v>0</v>
      </c>
      <c r="AL19" s="177">
        <v>0</v>
      </c>
      <c r="AM19" s="177">
        <v>0</v>
      </c>
      <c r="AN19" s="177">
        <v>0</v>
      </c>
      <c r="AO19" s="177">
        <v>0</v>
      </c>
      <c r="AP19" s="177">
        <v>0</v>
      </c>
      <c r="AQ19" s="195">
        <v>0</v>
      </c>
      <c r="AR19" s="179">
        <v>0</v>
      </c>
      <c r="AS19" s="78"/>
      <c r="AT19" s="78"/>
      <c r="AU19" s="78"/>
      <c r="AV19" s="78"/>
      <c r="AW19" s="78"/>
      <c r="AX19" s="78"/>
      <c r="AY19" s="78"/>
      <c r="AZ19" s="78"/>
      <c r="BA19" s="76"/>
      <c r="BB19" s="76"/>
      <c r="BC19" s="76"/>
    </row>
    <row r="20" spans="1:55" ht="20.25" customHeight="1">
      <c r="A20" s="180" t="s">
        <v>51</v>
      </c>
      <c r="B20" s="181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1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1</v>
      </c>
      <c r="AM20" s="182">
        <v>0</v>
      </c>
      <c r="AN20" s="182">
        <v>0</v>
      </c>
      <c r="AO20" s="182">
        <v>0</v>
      </c>
      <c r="AP20" s="182">
        <v>0</v>
      </c>
      <c r="AQ20" s="203">
        <v>0</v>
      </c>
      <c r="AR20" s="184">
        <v>2</v>
      </c>
      <c r="AS20" s="78"/>
      <c r="AT20" s="78"/>
      <c r="AU20" s="78"/>
      <c r="AV20" s="78"/>
      <c r="AW20" s="78"/>
      <c r="AX20" s="78"/>
      <c r="AY20" s="78"/>
      <c r="AZ20" s="78"/>
      <c r="BA20" s="76"/>
      <c r="BB20" s="76"/>
      <c r="BC20" s="76"/>
    </row>
    <row r="21" spans="1:55" ht="20.25" customHeight="1">
      <c r="A21" s="83" t="s">
        <v>52</v>
      </c>
      <c r="B21" s="141">
        <v>14</v>
      </c>
      <c r="C21" s="142">
        <v>0</v>
      </c>
      <c r="D21" s="142">
        <v>13</v>
      </c>
      <c r="E21" s="142">
        <v>0</v>
      </c>
      <c r="F21" s="142">
        <v>7</v>
      </c>
      <c r="G21" s="142">
        <v>0</v>
      </c>
      <c r="H21" s="142">
        <v>4</v>
      </c>
      <c r="I21" s="142">
        <v>0</v>
      </c>
      <c r="J21" s="142">
        <v>3</v>
      </c>
      <c r="K21" s="142">
        <v>0</v>
      </c>
      <c r="L21" s="142">
        <v>10</v>
      </c>
      <c r="M21" s="142">
        <v>0</v>
      </c>
      <c r="N21" s="142">
        <v>19</v>
      </c>
      <c r="O21" s="142">
        <v>0</v>
      </c>
      <c r="P21" s="142">
        <v>18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1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1</v>
      </c>
      <c r="AI21" s="142">
        <v>0</v>
      </c>
      <c r="AJ21" s="142">
        <v>0</v>
      </c>
      <c r="AK21" s="142">
        <v>0</v>
      </c>
      <c r="AL21" s="142">
        <v>13</v>
      </c>
      <c r="AM21" s="142">
        <v>0</v>
      </c>
      <c r="AN21" s="142">
        <v>0</v>
      </c>
      <c r="AO21" s="142">
        <v>0</v>
      </c>
      <c r="AP21" s="142">
        <v>0</v>
      </c>
      <c r="AQ21" s="143">
        <v>0</v>
      </c>
      <c r="AR21" s="144">
        <v>103</v>
      </c>
      <c r="AS21" s="78"/>
      <c r="AT21" s="78"/>
      <c r="AU21" s="78"/>
      <c r="AV21" s="78"/>
      <c r="AW21" s="78"/>
      <c r="AX21" s="78"/>
      <c r="AY21" s="78"/>
      <c r="AZ21" s="78"/>
      <c r="BA21" s="76"/>
      <c r="BB21" s="76"/>
      <c r="BC21" s="76"/>
    </row>
    <row r="22" spans="1:55" ht="20.25" customHeight="1">
      <c r="A22" s="83" t="s">
        <v>53</v>
      </c>
      <c r="B22" s="141">
        <v>0</v>
      </c>
      <c r="C22" s="142">
        <v>0</v>
      </c>
      <c r="D22" s="142">
        <v>1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3">
        <v>0</v>
      </c>
      <c r="AR22" s="144">
        <v>1</v>
      </c>
      <c r="AS22" s="78"/>
      <c r="AT22" s="78"/>
      <c r="AU22" s="78"/>
      <c r="AV22" s="78"/>
      <c r="AW22" s="78"/>
      <c r="AX22" s="78"/>
      <c r="AY22" s="78"/>
      <c r="AZ22" s="78"/>
      <c r="BA22" s="76"/>
      <c r="BB22" s="76"/>
      <c r="BC22" s="76"/>
    </row>
    <row r="23" spans="1:55" ht="20.25" customHeight="1">
      <c r="A23" s="188" t="s">
        <v>54</v>
      </c>
      <c r="B23" s="189">
        <v>1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1</v>
      </c>
      <c r="I23" s="190">
        <v>0</v>
      </c>
      <c r="J23" s="190">
        <v>0</v>
      </c>
      <c r="K23" s="190">
        <v>0</v>
      </c>
      <c r="L23" s="190">
        <v>1</v>
      </c>
      <c r="M23" s="190">
        <v>0</v>
      </c>
      <c r="N23" s="190">
        <v>1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90"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204">
        <v>0</v>
      </c>
      <c r="AR23" s="192">
        <v>4</v>
      </c>
      <c r="AS23" s="78"/>
      <c r="AT23" s="78"/>
      <c r="AU23" s="78"/>
      <c r="AV23" s="78"/>
      <c r="AW23" s="78"/>
      <c r="AX23" s="78"/>
      <c r="AY23" s="78"/>
      <c r="AZ23" s="78"/>
      <c r="BA23" s="76"/>
      <c r="BB23" s="76"/>
      <c r="BC23" s="76"/>
    </row>
    <row r="24" spans="1:55" ht="20.25" customHeight="1">
      <c r="A24" s="175" t="s">
        <v>55</v>
      </c>
      <c r="B24" s="176">
        <v>7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3</v>
      </c>
      <c r="I24" s="177">
        <v>0</v>
      </c>
      <c r="J24" s="177">
        <v>0</v>
      </c>
      <c r="K24" s="177">
        <v>0</v>
      </c>
      <c r="L24" s="177">
        <v>2</v>
      </c>
      <c r="M24" s="177">
        <v>0</v>
      </c>
      <c r="N24" s="177">
        <v>3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v>0</v>
      </c>
      <c r="AM24" s="177">
        <v>0</v>
      </c>
      <c r="AN24" s="177">
        <v>0</v>
      </c>
      <c r="AO24" s="177">
        <v>0</v>
      </c>
      <c r="AP24" s="177">
        <v>0</v>
      </c>
      <c r="AQ24" s="195">
        <v>0</v>
      </c>
      <c r="AR24" s="179">
        <v>15</v>
      </c>
      <c r="AS24" s="78"/>
      <c r="AT24" s="78"/>
      <c r="AU24" s="78"/>
      <c r="AV24" s="78"/>
      <c r="AW24" s="78"/>
      <c r="AX24" s="78"/>
      <c r="AY24" s="78"/>
      <c r="AZ24" s="78"/>
      <c r="BA24" s="76"/>
      <c r="BB24" s="76"/>
      <c r="BC24" s="76"/>
    </row>
    <row r="25" spans="1:55" ht="20.25" customHeight="1">
      <c r="A25" s="175" t="s">
        <v>11</v>
      </c>
      <c r="B25" s="176">
        <v>2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2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7">
        <v>0</v>
      </c>
      <c r="AK25" s="177">
        <v>0</v>
      </c>
      <c r="AL25" s="177">
        <v>0</v>
      </c>
      <c r="AM25" s="177">
        <v>0</v>
      </c>
      <c r="AN25" s="177">
        <v>0</v>
      </c>
      <c r="AO25" s="177">
        <v>0</v>
      </c>
      <c r="AP25" s="177">
        <v>0</v>
      </c>
      <c r="AQ25" s="195">
        <v>0</v>
      </c>
      <c r="AR25" s="179">
        <v>4</v>
      </c>
      <c r="AS25" s="78"/>
      <c r="AT25" s="78"/>
      <c r="AU25" s="78"/>
      <c r="AV25" s="78"/>
      <c r="AW25" s="78"/>
      <c r="AX25" s="78"/>
      <c r="AY25" s="78"/>
      <c r="AZ25" s="78"/>
      <c r="BA25" s="76"/>
      <c r="BB25" s="76"/>
      <c r="BC25" s="76"/>
    </row>
    <row r="26" spans="1:55" ht="20.25" customHeight="1">
      <c r="A26" s="180" t="s">
        <v>56</v>
      </c>
      <c r="B26" s="181">
        <v>2</v>
      </c>
      <c r="C26" s="182">
        <v>0</v>
      </c>
      <c r="D26" s="182">
        <v>1</v>
      </c>
      <c r="E26" s="182">
        <v>0</v>
      </c>
      <c r="F26" s="182">
        <v>1</v>
      </c>
      <c r="G26" s="182">
        <v>0</v>
      </c>
      <c r="H26" s="182">
        <v>3</v>
      </c>
      <c r="I26" s="182">
        <v>0</v>
      </c>
      <c r="J26" s="182">
        <v>0</v>
      </c>
      <c r="K26" s="182">
        <v>0</v>
      </c>
      <c r="L26" s="182">
        <v>2</v>
      </c>
      <c r="M26" s="182">
        <v>0</v>
      </c>
      <c r="N26" s="182">
        <v>2</v>
      </c>
      <c r="O26" s="182">
        <v>1</v>
      </c>
      <c r="P26" s="182">
        <v>1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203">
        <v>0</v>
      </c>
      <c r="AR26" s="184">
        <v>12</v>
      </c>
      <c r="AS26" s="78"/>
      <c r="AT26" s="78"/>
      <c r="AU26" s="78"/>
      <c r="AV26" s="78"/>
      <c r="AW26" s="78"/>
      <c r="AX26" s="78"/>
      <c r="AY26" s="78"/>
      <c r="AZ26" s="78"/>
      <c r="BA26" s="76"/>
      <c r="BB26" s="76"/>
      <c r="BC26" s="76"/>
    </row>
    <row r="27" spans="1:55" ht="20.25" customHeight="1">
      <c r="A27" s="83" t="s">
        <v>57</v>
      </c>
      <c r="B27" s="141">
        <v>10</v>
      </c>
      <c r="C27" s="142">
        <v>0</v>
      </c>
      <c r="D27" s="142">
        <v>1</v>
      </c>
      <c r="E27" s="142">
        <v>0</v>
      </c>
      <c r="F27" s="142">
        <v>1</v>
      </c>
      <c r="G27" s="142">
        <v>0</v>
      </c>
      <c r="H27" s="142">
        <v>7</v>
      </c>
      <c r="I27" s="142">
        <v>0</v>
      </c>
      <c r="J27" s="142">
        <v>0</v>
      </c>
      <c r="K27" s="142">
        <v>0</v>
      </c>
      <c r="L27" s="142">
        <v>5</v>
      </c>
      <c r="M27" s="142">
        <v>0</v>
      </c>
      <c r="N27" s="142">
        <v>6</v>
      </c>
      <c r="O27" s="142">
        <v>1</v>
      </c>
      <c r="P27" s="142">
        <v>1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  <c r="AQ27" s="143">
        <v>0</v>
      </c>
      <c r="AR27" s="144">
        <v>31</v>
      </c>
      <c r="AS27" s="78"/>
      <c r="AT27" s="78"/>
      <c r="AU27" s="78"/>
      <c r="AV27" s="78"/>
      <c r="AW27" s="78"/>
      <c r="AX27" s="78"/>
      <c r="AY27" s="78"/>
      <c r="AZ27" s="78"/>
      <c r="BA27" s="76"/>
      <c r="BB27" s="76"/>
      <c r="BC27" s="76"/>
    </row>
    <row r="28" spans="1:55" ht="20.25" customHeight="1">
      <c r="A28" s="188" t="s">
        <v>58</v>
      </c>
      <c r="B28" s="189">
        <v>1</v>
      </c>
      <c r="C28" s="204">
        <v>0</v>
      </c>
      <c r="D28" s="190">
        <v>1</v>
      </c>
      <c r="E28" s="190">
        <v>0</v>
      </c>
      <c r="F28" s="190">
        <v>0</v>
      </c>
      <c r="G28" s="190">
        <v>0</v>
      </c>
      <c r="H28" s="190">
        <v>1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3</v>
      </c>
      <c r="AI28" s="190">
        <v>0</v>
      </c>
      <c r="AJ28" s="190">
        <v>0</v>
      </c>
      <c r="AK28" s="190">
        <v>0</v>
      </c>
      <c r="AL28" s="190">
        <v>0</v>
      </c>
      <c r="AM28" s="190">
        <v>0</v>
      </c>
      <c r="AN28" s="190">
        <v>0</v>
      </c>
      <c r="AO28" s="190">
        <v>0</v>
      </c>
      <c r="AP28" s="190">
        <v>0</v>
      </c>
      <c r="AQ28" s="204">
        <v>0</v>
      </c>
      <c r="AR28" s="192">
        <v>6</v>
      </c>
      <c r="AS28" s="78"/>
      <c r="AT28" s="78"/>
      <c r="AU28" s="78"/>
      <c r="AV28" s="78"/>
      <c r="AW28" s="78"/>
      <c r="AX28" s="78"/>
      <c r="AY28" s="78"/>
      <c r="AZ28" s="78"/>
      <c r="BA28" s="76"/>
      <c r="BB28" s="76"/>
      <c r="BC28" s="76"/>
    </row>
    <row r="29" spans="1:55" ht="20.25" customHeight="1">
      <c r="A29" s="180" t="s">
        <v>59</v>
      </c>
      <c r="B29" s="181">
        <v>7</v>
      </c>
      <c r="C29" s="182">
        <v>0</v>
      </c>
      <c r="D29" s="182">
        <v>2</v>
      </c>
      <c r="E29" s="182">
        <v>0</v>
      </c>
      <c r="F29" s="182">
        <v>2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2</v>
      </c>
      <c r="M29" s="182">
        <v>0</v>
      </c>
      <c r="N29" s="182">
        <v>6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5</v>
      </c>
      <c r="AI29" s="182">
        <v>0</v>
      </c>
      <c r="AJ29" s="182">
        <v>0</v>
      </c>
      <c r="AK29" s="182">
        <v>0</v>
      </c>
      <c r="AL29" s="182">
        <v>0</v>
      </c>
      <c r="AM29" s="182">
        <v>0</v>
      </c>
      <c r="AN29" s="182">
        <v>0</v>
      </c>
      <c r="AO29" s="182">
        <v>0</v>
      </c>
      <c r="AP29" s="182">
        <v>0</v>
      </c>
      <c r="AQ29" s="203">
        <v>0</v>
      </c>
      <c r="AR29" s="184">
        <v>24</v>
      </c>
      <c r="AS29" s="78"/>
      <c r="AT29" s="78"/>
      <c r="AU29" s="78"/>
      <c r="AV29" s="78"/>
      <c r="AW29" s="78"/>
      <c r="AX29" s="78"/>
      <c r="AY29" s="78"/>
      <c r="AZ29" s="78"/>
      <c r="BA29" s="76"/>
      <c r="BB29" s="76"/>
      <c r="BC29" s="76"/>
    </row>
    <row r="30" spans="1:55" ht="20.25" customHeight="1">
      <c r="A30" s="83" t="s">
        <v>60</v>
      </c>
      <c r="B30" s="141">
        <v>8</v>
      </c>
      <c r="C30" s="142">
        <v>0</v>
      </c>
      <c r="D30" s="142">
        <v>3</v>
      </c>
      <c r="E30" s="142">
        <v>0</v>
      </c>
      <c r="F30" s="142">
        <v>2</v>
      </c>
      <c r="G30" s="142">
        <v>0</v>
      </c>
      <c r="H30" s="142">
        <v>1</v>
      </c>
      <c r="I30" s="142">
        <v>0</v>
      </c>
      <c r="J30" s="142">
        <v>0</v>
      </c>
      <c r="K30" s="142">
        <v>0</v>
      </c>
      <c r="L30" s="142">
        <v>2</v>
      </c>
      <c r="M30" s="142">
        <v>0</v>
      </c>
      <c r="N30" s="142">
        <v>6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8</v>
      </c>
      <c r="AI30" s="142">
        <v>0</v>
      </c>
      <c r="AJ30" s="142">
        <v>0</v>
      </c>
      <c r="AK30" s="142">
        <v>0</v>
      </c>
      <c r="AL30" s="142">
        <v>0</v>
      </c>
      <c r="AM30" s="142">
        <v>0</v>
      </c>
      <c r="AN30" s="142">
        <v>0</v>
      </c>
      <c r="AO30" s="142">
        <v>0</v>
      </c>
      <c r="AP30" s="142">
        <v>0</v>
      </c>
      <c r="AQ30" s="143">
        <v>0</v>
      </c>
      <c r="AR30" s="144">
        <v>30</v>
      </c>
      <c r="AS30" s="78"/>
      <c r="AT30" s="78"/>
      <c r="AU30" s="78"/>
      <c r="AV30" s="78"/>
      <c r="AW30" s="78"/>
      <c r="AX30" s="78"/>
      <c r="AY30" s="78"/>
      <c r="AZ30" s="78"/>
      <c r="BA30" s="76"/>
      <c r="BB30" s="76"/>
      <c r="BC30" s="76"/>
    </row>
    <row r="31" spans="1:55" ht="20.25" customHeight="1">
      <c r="A31" s="193" t="s">
        <v>61</v>
      </c>
      <c r="B31" s="189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1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90">
        <v>0</v>
      </c>
      <c r="AI31" s="190">
        <v>0</v>
      </c>
      <c r="AJ31" s="190">
        <v>0</v>
      </c>
      <c r="AK31" s="190"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204">
        <v>0</v>
      </c>
      <c r="AR31" s="192">
        <v>1</v>
      </c>
      <c r="AS31" s="78"/>
      <c r="AT31" s="78"/>
      <c r="AU31" s="78"/>
      <c r="AV31" s="78"/>
      <c r="AW31" s="78"/>
      <c r="AX31" s="78"/>
      <c r="AY31" s="78"/>
      <c r="AZ31" s="78"/>
      <c r="BA31" s="76"/>
      <c r="BB31" s="76"/>
      <c r="BC31" s="76"/>
    </row>
    <row r="32" spans="1:55" ht="20.25" customHeight="1">
      <c r="A32" s="194" t="s">
        <v>62</v>
      </c>
      <c r="B32" s="176">
        <v>0</v>
      </c>
      <c r="C32" s="177">
        <v>0</v>
      </c>
      <c r="D32" s="177">
        <v>2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77">
        <v>0</v>
      </c>
      <c r="AK32" s="177">
        <v>0</v>
      </c>
      <c r="AL32" s="177">
        <v>2</v>
      </c>
      <c r="AM32" s="177">
        <v>0</v>
      </c>
      <c r="AN32" s="177">
        <v>0</v>
      </c>
      <c r="AO32" s="177">
        <v>0</v>
      </c>
      <c r="AP32" s="177">
        <v>0</v>
      </c>
      <c r="AQ32" s="195">
        <v>0</v>
      </c>
      <c r="AR32" s="179">
        <v>4</v>
      </c>
      <c r="AS32" s="78"/>
      <c r="AT32" s="78"/>
      <c r="AU32" s="78"/>
      <c r="AV32" s="78"/>
      <c r="AW32" s="78"/>
      <c r="AX32" s="78"/>
      <c r="AY32" s="78"/>
      <c r="AZ32" s="78"/>
      <c r="BA32" s="76"/>
      <c r="BB32" s="76"/>
      <c r="BC32" s="76"/>
    </row>
    <row r="33" spans="1:55" ht="20.25" customHeight="1">
      <c r="A33" s="194" t="s">
        <v>63</v>
      </c>
      <c r="B33" s="176">
        <v>3</v>
      </c>
      <c r="C33" s="177">
        <v>0</v>
      </c>
      <c r="D33" s="177">
        <v>1</v>
      </c>
      <c r="E33" s="177">
        <v>0</v>
      </c>
      <c r="F33" s="177">
        <v>0</v>
      </c>
      <c r="G33" s="177">
        <v>0</v>
      </c>
      <c r="H33" s="177">
        <v>1</v>
      </c>
      <c r="I33" s="177">
        <v>0</v>
      </c>
      <c r="J33" s="177">
        <v>0</v>
      </c>
      <c r="K33" s="177">
        <v>0</v>
      </c>
      <c r="L33" s="177">
        <v>2</v>
      </c>
      <c r="M33" s="177">
        <v>0</v>
      </c>
      <c r="N33" s="177">
        <v>0</v>
      </c>
      <c r="O33" s="177">
        <v>0</v>
      </c>
      <c r="P33" s="177">
        <v>7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0</v>
      </c>
      <c r="AN33" s="177">
        <v>0</v>
      </c>
      <c r="AO33" s="177">
        <v>0</v>
      </c>
      <c r="AP33" s="177">
        <v>0</v>
      </c>
      <c r="AQ33" s="195">
        <v>0</v>
      </c>
      <c r="AR33" s="179">
        <v>14</v>
      </c>
      <c r="AS33" s="78"/>
      <c r="AT33" s="78"/>
      <c r="AU33" s="78"/>
      <c r="AV33" s="78"/>
      <c r="AW33" s="78"/>
      <c r="AX33" s="78"/>
      <c r="AY33" s="78"/>
      <c r="AZ33" s="78"/>
      <c r="BA33" s="76"/>
      <c r="BB33" s="76"/>
      <c r="BC33" s="76"/>
    </row>
    <row r="34" spans="1:55" ht="20.25" customHeight="1">
      <c r="A34" s="194" t="s">
        <v>64</v>
      </c>
      <c r="B34" s="176">
        <v>0</v>
      </c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1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  <c r="AL34" s="177">
        <v>0</v>
      </c>
      <c r="AM34" s="177">
        <v>0</v>
      </c>
      <c r="AN34" s="177">
        <v>0</v>
      </c>
      <c r="AO34" s="177">
        <v>0</v>
      </c>
      <c r="AP34" s="177">
        <v>0</v>
      </c>
      <c r="AQ34" s="195">
        <v>0</v>
      </c>
      <c r="AR34" s="179">
        <v>1</v>
      </c>
      <c r="AS34" s="78"/>
      <c r="AT34" s="78"/>
      <c r="AU34" s="78"/>
      <c r="AV34" s="78"/>
      <c r="AW34" s="78"/>
      <c r="AX34" s="78"/>
      <c r="AY34" s="78"/>
      <c r="AZ34" s="78"/>
      <c r="BA34" s="76"/>
      <c r="BB34" s="76"/>
      <c r="BC34" s="76"/>
    </row>
    <row r="35" spans="1:55" ht="20.25" customHeight="1">
      <c r="A35" s="175" t="s">
        <v>65</v>
      </c>
      <c r="B35" s="176">
        <v>15</v>
      </c>
      <c r="C35" s="195">
        <v>0</v>
      </c>
      <c r="D35" s="177">
        <v>22</v>
      </c>
      <c r="E35" s="177">
        <v>0</v>
      </c>
      <c r="F35" s="177">
        <v>2</v>
      </c>
      <c r="G35" s="177">
        <v>0</v>
      </c>
      <c r="H35" s="177">
        <v>2</v>
      </c>
      <c r="I35" s="177">
        <v>0</v>
      </c>
      <c r="J35" s="177">
        <v>1</v>
      </c>
      <c r="K35" s="177">
        <v>0</v>
      </c>
      <c r="L35" s="177">
        <v>10</v>
      </c>
      <c r="M35" s="177">
        <v>0</v>
      </c>
      <c r="N35" s="177">
        <v>4</v>
      </c>
      <c r="O35" s="177">
        <v>0</v>
      </c>
      <c r="P35" s="177">
        <v>6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4</v>
      </c>
      <c r="W35" s="177">
        <v>0</v>
      </c>
      <c r="X35" s="177">
        <v>1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77">
        <v>0</v>
      </c>
      <c r="AH35" s="177">
        <v>10</v>
      </c>
      <c r="AI35" s="177">
        <v>0</v>
      </c>
      <c r="AJ35" s="177">
        <v>0</v>
      </c>
      <c r="AK35" s="177">
        <v>0</v>
      </c>
      <c r="AL35" s="177">
        <v>6</v>
      </c>
      <c r="AM35" s="177">
        <v>0</v>
      </c>
      <c r="AN35" s="177">
        <v>2</v>
      </c>
      <c r="AO35" s="177">
        <v>0</v>
      </c>
      <c r="AP35" s="177">
        <v>0</v>
      </c>
      <c r="AQ35" s="195">
        <v>0</v>
      </c>
      <c r="AR35" s="179">
        <v>85</v>
      </c>
      <c r="AS35" s="78"/>
      <c r="AT35" s="78"/>
      <c r="AU35" s="78"/>
      <c r="AV35" s="78"/>
      <c r="AW35" s="78"/>
      <c r="AX35" s="78"/>
      <c r="AY35" s="78"/>
      <c r="AZ35" s="78"/>
      <c r="BA35" s="76"/>
      <c r="BB35" s="76"/>
      <c r="BC35" s="76"/>
    </row>
    <row r="36" spans="1:55" ht="20.25" customHeight="1">
      <c r="A36" s="175" t="s">
        <v>66</v>
      </c>
      <c r="B36" s="176">
        <v>2</v>
      </c>
      <c r="C36" s="177">
        <v>0</v>
      </c>
      <c r="D36" s="177">
        <v>5</v>
      </c>
      <c r="E36" s="177">
        <v>0</v>
      </c>
      <c r="F36" s="177">
        <v>1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1</v>
      </c>
      <c r="M36" s="177">
        <v>0</v>
      </c>
      <c r="N36" s="177">
        <v>0</v>
      </c>
      <c r="O36" s="177">
        <v>0</v>
      </c>
      <c r="P36" s="177">
        <v>2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177">
        <v>0</v>
      </c>
      <c r="AH36" s="177">
        <v>0</v>
      </c>
      <c r="AI36" s="177">
        <v>0</v>
      </c>
      <c r="AJ36" s="177">
        <v>0</v>
      </c>
      <c r="AK36" s="177">
        <v>0</v>
      </c>
      <c r="AL36" s="177">
        <v>2</v>
      </c>
      <c r="AM36" s="177">
        <v>0</v>
      </c>
      <c r="AN36" s="177">
        <v>0</v>
      </c>
      <c r="AO36" s="177">
        <v>0</v>
      </c>
      <c r="AP36" s="177">
        <v>0</v>
      </c>
      <c r="AQ36" s="195">
        <v>0</v>
      </c>
      <c r="AR36" s="179">
        <v>13</v>
      </c>
      <c r="AS36" s="78"/>
      <c r="AT36" s="78"/>
      <c r="AU36" s="78"/>
      <c r="AV36" s="78"/>
      <c r="AW36" s="78"/>
      <c r="AX36" s="78"/>
      <c r="AY36" s="78"/>
      <c r="AZ36" s="78"/>
      <c r="BA36" s="76"/>
      <c r="BB36" s="76"/>
      <c r="BC36" s="76"/>
    </row>
    <row r="37" spans="1:55" ht="20.25" customHeight="1" thickBot="1">
      <c r="A37" s="180" t="s">
        <v>67</v>
      </c>
      <c r="B37" s="181">
        <v>3</v>
      </c>
      <c r="C37" s="182">
        <v>0</v>
      </c>
      <c r="D37" s="182">
        <v>7</v>
      </c>
      <c r="E37" s="182">
        <v>0</v>
      </c>
      <c r="F37" s="182">
        <v>0</v>
      </c>
      <c r="G37" s="182">
        <v>0</v>
      </c>
      <c r="H37" s="182">
        <v>1</v>
      </c>
      <c r="I37" s="182">
        <v>0</v>
      </c>
      <c r="J37" s="182">
        <v>0</v>
      </c>
      <c r="K37" s="182">
        <v>0</v>
      </c>
      <c r="L37" s="182">
        <v>4</v>
      </c>
      <c r="M37" s="182">
        <v>0</v>
      </c>
      <c r="N37" s="182">
        <v>2</v>
      </c>
      <c r="O37" s="182">
        <v>0</v>
      </c>
      <c r="P37" s="182">
        <v>2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1</v>
      </c>
      <c r="W37" s="182">
        <v>0</v>
      </c>
      <c r="X37" s="182">
        <v>1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182">
        <v>0</v>
      </c>
      <c r="AH37" s="182">
        <v>4</v>
      </c>
      <c r="AI37" s="182">
        <v>0</v>
      </c>
      <c r="AJ37" s="182">
        <v>0</v>
      </c>
      <c r="AK37" s="182">
        <v>0</v>
      </c>
      <c r="AL37" s="182">
        <v>1</v>
      </c>
      <c r="AM37" s="182">
        <v>0</v>
      </c>
      <c r="AN37" s="182">
        <v>1</v>
      </c>
      <c r="AO37" s="182">
        <v>0</v>
      </c>
      <c r="AP37" s="182">
        <v>0</v>
      </c>
      <c r="AQ37" s="203">
        <v>0</v>
      </c>
      <c r="AR37" s="184">
        <v>27</v>
      </c>
      <c r="AS37" s="78"/>
      <c r="AT37" s="78"/>
      <c r="AU37" s="78"/>
      <c r="AV37" s="78"/>
      <c r="AW37" s="78"/>
      <c r="AX37" s="78"/>
      <c r="AY37" s="78"/>
      <c r="AZ37" s="78"/>
      <c r="BA37" s="76"/>
      <c r="BB37" s="76"/>
      <c r="BC37" s="76"/>
    </row>
    <row r="38" spans="1:52" s="76" customFormat="1" ht="20.25" customHeight="1" thickBot="1" thickTop="1">
      <c r="A38" s="87" t="s">
        <v>32</v>
      </c>
      <c r="B38" s="154">
        <v>50</v>
      </c>
      <c r="C38" s="151">
        <v>0</v>
      </c>
      <c r="D38" s="151">
        <v>43</v>
      </c>
      <c r="E38" s="151">
        <v>0</v>
      </c>
      <c r="F38" s="151">
        <v>12</v>
      </c>
      <c r="G38" s="151">
        <v>0</v>
      </c>
      <c r="H38" s="151">
        <v>15</v>
      </c>
      <c r="I38" s="151">
        <v>0</v>
      </c>
      <c r="J38" s="151">
        <v>4</v>
      </c>
      <c r="K38" s="151">
        <v>0</v>
      </c>
      <c r="L38" s="151">
        <v>30</v>
      </c>
      <c r="M38" s="151">
        <v>0</v>
      </c>
      <c r="N38" s="151">
        <v>36</v>
      </c>
      <c r="O38" s="151">
        <v>1</v>
      </c>
      <c r="P38" s="151">
        <v>32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5</v>
      </c>
      <c r="W38" s="151">
        <v>0</v>
      </c>
      <c r="X38" s="151">
        <v>1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1">
        <v>0</v>
      </c>
      <c r="AF38" s="151">
        <v>0</v>
      </c>
      <c r="AG38" s="151">
        <v>0</v>
      </c>
      <c r="AH38" s="151">
        <v>19</v>
      </c>
      <c r="AI38" s="151">
        <v>0</v>
      </c>
      <c r="AJ38" s="151">
        <v>0</v>
      </c>
      <c r="AK38" s="151">
        <v>0</v>
      </c>
      <c r="AL38" s="151">
        <v>21</v>
      </c>
      <c r="AM38" s="151">
        <v>0</v>
      </c>
      <c r="AN38" s="151">
        <v>2</v>
      </c>
      <c r="AO38" s="151">
        <v>0</v>
      </c>
      <c r="AP38" s="151">
        <v>0</v>
      </c>
      <c r="AQ38" s="152">
        <v>0</v>
      </c>
      <c r="AR38" s="153">
        <v>270</v>
      </c>
      <c r="AS38" s="78"/>
      <c r="AT38" s="78"/>
      <c r="AU38" s="78"/>
      <c r="AV38" s="78"/>
      <c r="AW38" s="78"/>
      <c r="AX38" s="78"/>
      <c r="AY38" s="78"/>
      <c r="AZ38" s="78"/>
    </row>
    <row r="39" spans="1:52" s="76" customFormat="1" ht="17.25" customHeight="1">
      <c r="A39" s="66"/>
      <c r="B39" s="88"/>
      <c r="C39" s="88"/>
      <c r="D39" s="89"/>
      <c r="E39" s="89"/>
      <c r="F39" s="88"/>
      <c r="G39" s="88"/>
      <c r="H39" s="90"/>
      <c r="I39" s="90"/>
      <c r="J39" s="90"/>
      <c r="K39" s="90"/>
      <c r="L39" s="91"/>
      <c r="M39" s="91"/>
      <c r="N39" s="88"/>
      <c r="O39" s="88"/>
      <c r="P39" s="90"/>
      <c r="Q39" s="90"/>
      <c r="R39" s="88"/>
      <c r="S39" s="88"/>
      <c r="T39" s="90"/>
      <c r="U39" s="90"/>
      <c r="V39" s="90"/>
      <c r="W39" s="90"/>
      <c r="X39" s="91"/>
      <c r="Y39" s="91"/>
      <c r="Z39" s="88"/>
      <c r="AA39" s="88"/>
      <c r="AB39" s="90"/>
      <c r="AC39" s="90"/>
      <c r="AD39" s="88"/>
      <c r="AE39" s="88"/>
      <c r="AF39" s="90"/>
      <c r="AG39" s="90"/>
      <c r="AH39" s="90"/>
      <c r="AI39" s="90"/>
      <c r="AJ39" s="90"/>
      <c r="AK39" s="90"/>
      <c r="AL39" s="88"/>
      <c r="AM39" s="88"/>
      <c r="AN39" s="90"/>
      <c r="AO39" s="90"/>
      <c r="AP39" s="88"/>
      <c r="AQ39" s="88"/>
      <c r="AR39" s="90"/>
      <c r="AS39" s="90"/>
      <c r="AT39" s="90"/>
      <c r="AU39" s="88"/>
      <c r="AV39" s="90"/>
      <c r="AW39" s="88"/>
      <c r="AX39" s="90"/>
      <c r="AY39" s="90"/>
      <c r="AZ39" s="90"/>
    </row>
    <row r="40" spans="1:55" ht="17.25" customHeight="1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94"/>
      <c r="L40" s="91"/>
      <c r="M40" s="91"/>
      <c r="N40" s="95"/>
      <c r="O40" s="95"/>
      <c r="P40" s="95"/>
      <c r="Q40" s="95"/>
      <c r="R40" s="95"/>
      <c r="S40" s="95"/>
      <c r="T40" s="95"/>
      <c r="U40" s="95"/>
      <c r="V40" s="94"/>
      <c r="W40" s="94"/>
      <c r="X40" s="91"/>
      <c r="Y40" s="91"/>
      <c r="Z40" s="95"/>
      <c r="AA40" s="95"/>
      <c r="AB40" s="95"/>
      <c r="AC40" s="95"/>
      <c r="AD40" s="95"/>
      <c r="AE40" s="95"/>
      <c r="AF40" s="95"/>
      <c r="AG40" s="95"/>
      <c r="AH40" s="94"/>
      <c r="AI40" s="94"/>
      <c r="AJ40" s="91"/>
      <c r="AK40" s="91"/>
      <c r="AL40" s="95"/>
      <c r="AM40" s="95"/>
      <c r="AN40" s="95"/>
      <c r="AO40" s="95"/>
      <c r="AP40" s="95"/>
      <c r="AQ40" s="95"/>
      <c r="AR40" s="95"/>
      <c r="AS40" s="94"/>
      <c r="AT40" s="91"/>
      <c r="AU40" s="95"/>
      <c r="AV40" s="95"/>
      <c r="AW40" s="95"/>
      <c r="AX40" s="95"/>
      <c r="AY40" s="94"/>
      <c r="AZ40" s="91"/>
      <c r="BA40" s="76"/>
      <c r="BB40" s="76"/>
      <c r="BC40" s="76"/>
    </row>
    <row r="41" spans="1:55" ht="17.25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4"/>
      <c r="L41" s="91"/>
      <c r="M41" s="91"/>
      <c r="N41" s="88"/>
      <c r="O41" s="88"/>
      <c r="P41" s="76"/>
      <c r="Q41" s="76"/>
      <c r="R41" s="88"/>
      <c r="S41" s="88"/>
      <c r="T41" s="76"/>
      <c r="U41" s="76"/>
      <c r="V41" s="76"/>
      <c r="W41" s="76"/>
      <c r="X41" s="76"/>
      <c r="Y41" s="76"/>
      <c r="Z41" s="88"/>
      <c r="AA41" s="88"/>
      <c r="AB41" s="76"/>
      <c r="AC41" s="76"/>
      <c r="AD41" s="88"/>
      <c r="AE41" s="88"/>
      <c r="AF41" s="76"/>
      <c r="AG41" s="76"/>
      <c r="AH41" s="76"/>
      <c r="AI41" s="76"/>
      <c r="AJ41" s="76"/>
      <c r="AK41" s="76"/>
      <c r="AL41" s="88"/>
      <c r="AM41" s="88"/>
      <c r="AN41" s="76"/>
      <c r="AO41" s="76"/>
      <c r="AP41" s="88"/>
      <c r="AQ41" s="88"/>
      <c r="AR41" s="76"/>
      <c r="AS41" s="76"/>
      <c r="AT41" s="96"/>
      <c r="AU41" s="96"/>
      <c r="AV41" s="96"/>
      <c r="AW41" s="96"/>
      <c r="AX41" s="96"/>
      <c r="AY41" s="96"/>
      <c r="AZ41" s="76"/>
      <c r="BA41" s="76"/>
      <c r="BB41" s="76"/>
      <c r="BC41" s="76"/>
    </row>
    <row r="42" spans="1:55" ht="17.25" customHeight="1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4"/>
      <c r="L42" s="91"/>
      <c r="M42" s="91"/>
      <c r="N42" s="88"/>
      <c r="O42" s="88"/>
      <c r="P42" s="76"/>
      <c r="Q42" s="76"/>
      <c r="R42" s="88"/>
      <c r="S42" s="88"/>
      <c r="T42" s="76"/>
      <c r="U42" s="76"/>
      <c r="V42" s="76"/>
      <c r="W42" s="76"/>
      <c r="X42" s="76"/>
      <c r="Y42" s="76"/>
      <c r="Z42" s="88"/>
      <c r="AA42" s="88"/>
      <c r="AB42" s="76"/>
      <c r="AC42" s="76"/>
      <c r="AD42" s="88"/>
      <c r="AE42" s="88"/>
      <c r="AF42" s="76"/>
      <c r="AG42" s="76"/>
      <c r="AH42" s="76"/>
      <c r="AI42" s="76"/>
      <c r="AJ42" s="76"/>
      <c r="AK42" s="76"/>
      <c r="AL42" s="88"/>
      <c r="AM42" s="88"/>
      <c r="AN42" s="76"/>
      <c r="AO42" s="76"/>
      <c r="AP42" s="88"/>
      <c r="AQ42" s="88"/>
      <c r="AR42" s="76"/>
      <c r="AS42" s="76"/>
      <c r="AT42" s="96"/>
      <c r="AU42" s="96"/>
      <c r="AV42" s="96"/>
      <c r="AW42" s="96"/>
      <c r="AX42" s="96"/>
      <c r="AY42" s="96"/>
      <c r="AZ42" s="76"/>
      <c r="BA42" s="76"/>
      <c r="BB42" s="76"/>
      <c r="BC42" s="76"/>
    </row>
    <row r="43" spans="1:55" ht="17.2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1"/>
      <c r="M43" s="91"/>
      <c r="N43" s="88"/>
      <c r="O43" s="88"/>
      <c r="P43" s="76"/>
      <c r="Q43" s="76"/>
      <c r="R43" s="88"/>
      <c r="S43" s="88"/>
      <c r="T43" s="76"/>
      <c r="U43" s="76"/>
      <c r="V43" s="76"/>
      <c r="W43" s="76"/>
      <c r="X43" s="76"/>
      <c r="Y43" s="76"/>
      <c r="Z43" s="88"/>
      <c r="AA43" s="88"/>
      <c r="AB43" s="76"/>
      <c r="AC43" s="76"/>
      <c r="AD43" s="88"/>
      <c r="AE43" s="88"/>
      <c r="AF43" s="76"/>
      <c r="AG43" s="76"/>
      <c r="AH43" s="76"/>
      <c r="AI43" s="76"/>
      <c r="AJ43" s="76"/>
      <c r="AK43" s="76"/>
      <c r="AL43" s="88"/>
      <c r="AM43" s="88"/>
      <c r="AN43" s="76"/>
      <c r="AO43" s="76"/>
      <c r="AP43" s="88"/>
      <c r="AQ43" s="88"/>
      <c r="AR43" s="76"/>
      <c r="AS43" s="76"/>
      <c r="AT43" s="76"/>
      <c r="AU43" s="88"/>
      <c r="AV43" s="97"/>
      <c r="AW43" s="88"/>
      <c r="AX43" s="97"/>
      <c r="AY43" s="97"/>
      <c r="AZ43" s="76"/>
      <c r="BA43" s="76"/>
      <c r="BB43" s="76"/>
      <c r="BC43" s="76"/>
    </row>
    <row r="44" spans="1:55" ht="17.25" customHeight="1">
      <c r="A44" s="98"/>
      <c r="B44" s="93"/>
      <c r="C44" s="93"/>
      <c r="D44" s="93"/>
      <c r="E44" s="93"/>
      <c r="F44" s="93"/>
      <c r="G44" s="93"/>
      <c r="H44" s="93"/>
      <c r="I44" s="93"/>
      <c r="J44" s="94"/>
      <c r="K44" s="94"/>
      <c r="L44" s="91"/>
      <c r="M44" s="91"/>
      <c r="N44" s="88"/>
      <c r="O44" s="88"/>
      <c r="P44" s="76"/>
      <c r="Q44" s="76"/>
      <c r="R44" s="88"/>
      <c r="S44" s="88"/>
      <c r="T44" s="76"/>
      <c r="U44" s="76"/>
      <c r="V44" s="76"/>
      <c r="W44" s="76"/>
      <c r="X44" s="76"/>
      <c r="Y44" s="76"/>
      <c r="Z44" s="88"/>
      <c r="AA44" s="88"/>
      <c r="AB44" s="76"/>
      <c r="AC44" s="76"/>
      <c r="AD44" s="88"/>
      <c r="AE44" s="88"/>
      <c r="AF44" s="76"/>
      <c r="AG44" s="76"/>
      <c r="AH44" s="76"/>
      <c r="AI44" s="76"/>
      <c r="AJ44" s="76"/>
      <c r="AK44" s="76"/>
      <c r="AL44" s="88"/>
      <c r="AM44" s="88"/>
      <c r="AN44" s="76"/>
      <c r="AO44" s="76"/>
      <c r="AP44" s="88"/>
      <c r="AQ44" s="88"/>
      <c r="AR44" s="76"/>
      <c r="AS44" s="76"/>
      <c r="AT44" s="76"/>
      <c r="AU44" s="88"/>
      <c r="AV44" s="76"/>
      <c r="AW44" s="88"/>
      <c r="AX44" s="76"/>
      <c r="AY44" s="76"/>
      <c r="AZ44" s="76"/>
      <c r="BA44" s="76"/>
      <c r="BB44" s="76"/>
      <c r="BC44" s="76"/>
    </row>
    <row r="45" spans="1:55" ht="17.25" customHeight="1">
      <c r="A45" s="98"/>
      <c r="B45" s="93"/>
      <c r="C45" s="93"/>
      <c r="D45" s="93"/>
      <c r="E45" s="93"/>
      <c r="F45" s="93"/>
      <c r="G45" s="93"/>
      <c r="H45" s="93"/>
      <c r="I45" s="93"/>
      <c r="J45" s="94"/>
      <c r="K45" s="94"/>
      <c r="L45" s="91"/>
      <c r="M45" s="91"/>
      <c r="N45" s="88"/>
      <c r="O45" s="88"/>
      <c r="P45" s="76"/>
      <c r="Q45" s="76"/>
      <c r="R45" s="88"/>
      <c r="S45" s="88"/>
      <c r="T45" s="76"/>
      <c r="U45" s="76"/>
      <c r="V45" s="76"/>
      <c r="W45" s="76"/>
      <c r="X45" s="76"/>
      <c r="Y45" s="76"/>
      <c r="Z45" s="88"/>
      <c r="AA45" s="88"/>
      <c r="AB45" s="76"/>
      <c r="AC45" s="76"/>
      <c r="AD45" s="88"/>
      <c r="AE45" s="88"/>
      <c r="AF45" s="76"/>
      <c r="AG45" s="76"/>
      <c r="AH45" s="76"/>
      <c r="AI45" s="76"/>
      <c r="AJ45" s="76"/>
      <c r="AK45" s="76"/>
      <c r="AL45" s="88"/>
      <c r="AM45" s="88"/>
      <c r="AN45" s="76"/>
      <c r="AO45" s="76"/>
      <c r="AP45" s="88"/>
      <c r="AQ45" s="88"/>
      <c r="AR45" s="76"/>
      <c r="AS45" s="76"/>
      <c r="AT45" s="76"/>
      <c r="AU45" s="88"/>
      <c r="AV45" s="97"/>
      <c r="AW45" s="88"/>
      <c r="AX45" s="97"/>
      <c r="AY45" s="97"/>
      <c r="AZ45" s="76"/>
      <c r="BA45" s="76"/>
      <c r="BB45" s="76"/>
      <c r="BC45" s="76"/>
    </row>
    <row r="46" spans="1:55" ht="17.25" customHeight="1">
      <c r="A46" s="98"/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1"/>
      <c r="M46" s="91"/>
      <c r="N46" s="88"/>
      <c r="O46" s="88"/>
      <c r="P46" s="76"/>
      <c r="Q46" s="76"/>
      <c r="R46" s="88"/>
      <c r="S46" s="88"/>
      <c r="T46" s="76"/>
      <c r="U46" s="76"/>
      <c r="V46" s="76"/>
      <c r="W46" s="76"/>
      <c r="X46" s="76"/>
      <c r="Y46" s="76"/>
      <c r="Z46" s="88"/>
      <c r="AA46" s="88"/>
      <c r="AB46" s="76"/>
      <c r="AC46" s="76"/>
      <c r="AD46" s="88"/>
      <c r="AE46" s="88"/>
      <c r="AF46" s="76"/>
      <c r="AG46" s="76"/>
      <c r="AH46" s="76"/>
      <c r="AI46" s="76"/>
      <c r="AJ46" s="76"/>
      <c r="AK46" s="76"/>
      <c r="AL46" s="88"/>
      <c r="AM46" s="88"/>
      <c r="AN46" s="76"/>
      <c r="AO46" s="76"/>
      <c r="AP46" s="88"/>
      <c r="AQ46" s="88"/>
      <c r="AR46" s="76"/>
      <c r="AS46" s="76"/>
      <c r="AT46" s="76"/>
      <c r="AU46" s="88"/>
      <c r="AV46" s="76"/>
      <c r="AW46" s="88"/>
      <c r="AX46" s="76"/>
      <c r="AY46" s="76"/>
      <c r="AZ46" s="76"/>
      <c r="BA46" s="76"/>
      <c r="BB46" s="76"/>
      <c r="BC46" s="76"/>
    </row>
    <row r="47" spans="1:55" ht="17.25" customHeigh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94"/>
      <c r="L47" s="91"/>
      <c r="M47" s="91"/>
      <c r="N47" s="88"/>
      <c r="O47" s="88"/>
      <c r="P47" s="76"/>
      <c r="Q47" s="76"/>
      <c r="R47" s="88"/>
      <c r="S47" s="88"/>
      <c r="T47" s="76"/>
      <c r="U47" s="76"/>
      <c r="V47" s="76"/>
      <c r="W47" s="76"/>
      <c r="X47" s="76"/>
      <c r="Y47" s="76"/>
      <c r="Z47" s="88"/>
      <c r="AA47" s="88"/>
      <c r="AB47" s="76"/>
      <c r="AC47" s="76"/>
      <c r="AD47" s="88"/>
      <c r="AE47" s="88"/>
      <c r="AF47" s="76"/>
      <c r="AG47" s="76"/>
      <c r="AH47" s="76"/>
      <c r="AI47" s="76"/>
      <c r="AJ47" s="76"/>
      <c r="AK47" s="76"/>
      <c r="AL47" s="88"/>
      <c r="AM47" s="88"/>
      <c r="AN47" s="76"/>
      <c r="AO47" s="76"/>
      <c r="AP47" s="88"/>
      <c r="AQ47" s="88"/>
      <c r="AR47" s="76"/>
      <c r="AS47" s="76"/>
      <c r="AT47" s="76"/>
      <c r="AU47" s="88"/>
      <c r="AV47" s="76"/>
      <c r="AW47" s="88"/>
      <c r="AX47" s="76"/>
      <c r="AY47" s="76"/>
      <c r="AZ47" s="76"/>
      <c r="BA47" s="76"/>
      <c r="BB47" s="76"/>
      <c r="BC47" s="76"/>
    </row>
    <row r="48" spans="1:55" ht="17.25" customHeight="1">
      <c r="A48" s="92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1"/>
      <c r="M48" s="91"/>
      <c r="N48" s="88"/>
      <c r="O48" s="88"/>
      <c r="P48" s="76"/>
      <c r="Q48" s="76"/>
      <c r="R48" s="88"/>
      <c r="S48" s="88"/>
      <c r="T48" s="76"/>
      <c r="U48" s="76"/>
      <c r="V48" s="76"/>
      <c r="W48" s="76"/>
      <c r="X48" s="76"/>
      <c r="Y48" s="76"/>
      <c r="Z48" s="88"/>
      <c r="AA48" s="88"/>
      <c r="AB48" s="76"/>
      <c r="AC48" s="76"/>
      <c r="AD48" s="88"/>
      <c r="AE48" s="88"/>
      <c r="AF48" s="76"/>
      <c r="AG48" s="76"/>
      <c r="AH48" s="76"/>
      <c r="AI48" s="76"/>
      <c r="AJ48" s="76"/>
      <c r="AK48" s="76"/>
      <c r="AL48" s="88"/>
      <c r="AM48" s="88"/>
      <c r="AN48" s="76"/>
      <c r="AO48" s="76"/>
      <c r="AP48" s="88"/>
      <c r="AQ48" s="88"/>
      <c r="AR48" s="76"/>
      <c r="AS48" s="76"/>
      <c r="AT48" s="76"/>
      <c r="AU48" s="88"/>
      <c r="AV48" s="76"/>
      <c r="AW48" s="88"/>
      <c r="AX48" s="76"/>
      <c r="AY48" s="76"/>
      <c r="AZ48" s="76"/>
      <c r="BA48" s="76"/>
      <c r="BB48" s="76"/>
      <c r="BC48" s="76"/>
    </row>
    <row r="49" spans="1:55" ht="17.25" customHeight="1">
      <c r="A49" s="98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  <c r="M49" s="91"/>
      <c r="N49" s="88"/>
      <c r="O49" s="88"/>
      <c r="P49" s="76"/>
      <c r="Q49" s="76"/>
      <c r="R49" s="88"/>
      <c r="S49" s="88"/>
      <c r="T49" s="76"/>
      <c r="U49" s="76"/>
      <c r="V49" s="76"/>
      <c r="W49" s="76"/>
      <c r="X49" s="76"/>
      <c r="Y49" s="76"/>
      <c r="Z49" s="88"/>
      <c r="AA49" s="88"/>
      <c r="AB49" s="76"/>
      <c r="AC49" s="76"/>
      <c r="AD49" s="88"/>
      <c r="AE49" s="88"/>
      <c r="AF49" s="76"/>
      <c r="AG49" s="76"/>
      <c r="AH49" s="76"/>
      <c r="AI49" s="76"/>
      <c r="AJ49" s="76"/>
      <c r="AK49" s="76"/>
      <c r="AL49" s="88"/>
      <c r="AM49" s="88"/>
      <c r="AN49" s="76"/>
      <c r="AO49" s="76"/>
      <c r="AP49" s="88"/>
      <c r="AQ49" s="88"/>
      <c r="AR49" s="76"/>
      <c r="AS49" s="76"/>
      <c r="AT49" s="76"/>
      <c r="AU49" s="88"/>
      <c r="AV49" s="76"/>
      <c r="AW49" s="88"/>
      <c r="AX49" s="76"/>
      <c r="AY49" s="76"/>
      <c r="AZ49" s="76"/>
      <c r="BA49" s="76"/>
      <c r="BB49" s="76"/>
      <c r="BC49" s="76"/>
    </row>
    <row r="50" spans="4:55" ht="12">
      <c r="D50" s="100"/>
      <c r="E50" s="100"/>
      <c r="AS50" s="76"/>
      <c r="AT50" s="76"/>
      <c r="AU50" s="101"/>
      <c r="AV50" s="76"/>
      <c r="AW50" s="101"/>
      <c r="AX50" s="76"/>
      <c r="AY50" s="76"/>
      <c r="AZ50" s="76"/>
      <c r="BA50" s="76"/>
      <c r="BB50" s="76"/>
      <c r="BC50" s="76"/>
    </row>
    <row r="51" spans="4:55" ht="12">
      <c r="D51" s="100"/>
      <c r="E51" s="100"/>
      <c r="AS51" s="76"/>
      <c r="AT51" s="76"/>
      <c r="AU51" s="101"/>
      <c r="AV51" s="76"/>
      <c r="AW51" s="101"/>
      <c r="AX51" s="76"/>
      <c r="AY51" s="76"/>
      <c r="AZ51" s="76"/>
      <c r="BA51" s="76"/>
      <c r="BB51" s="76"/>
      <c r="BC51" s="76"/>
    </row>
    <row r="52" spans="45:55" ht="12">
      <c r="AS52" s="76"/>
      <c r="AT52" s="76"/>
      <c r="AU52" s="101"/>
      <c r="AV52" s="76"/>
      <c r="AW52" s="101"/>
      <c r="AX52" s="76"/>
      <c r="AY52" s="76"/>
      <c r="AZ52" s="76"/>
      <c r="BA52" s="76"/>
      <c r="BB52" s="76"/>
      <c r="BC52" s="76"/>
    </row>
    <row r="53" spans="45:55" ht="12">
      <c r="AS53" s="76"/>
      <c r="AT53" s="76"/>
      <c r="AU53" s="101"/>
      <c r="AV53" s="76"/>
      <c r="AW53" s="101"/>
      <c r="AX53" s="76"/>
      <c r="AY53" s="76"/>
      <c r="AZ53" s="76"/>
      <c r="BA53" s="76"/>
      <c r="BB53" s="76"/>
      <c r="BC53" s="76"/>
    </row>
    <row r="54" spans="45:55" ht="12">
      <c r="AS54" s="76"/>
      <c r="AT54" s="76"/>
      <c r="AU54" s="101"/>
      <c r="AV54" s="76"/>
      <c r="AW54" s="101"/>
      <c r="AX54" s="76"/>
      <c r="AY54" s="76"/>
      <c r="AZ54" s="76"/>
      <c r="BA54" s="76"/>
      <c r="BB54" s="76"/>
      <c r="BC54" s="76"/>
    </row>
    <row r="55" spans="45:55" ht="12">
      <c r="AS55" s="76"/>
      <c r="AT55" s="76"/>
      <c r="AU55" s="101"/>
      <c r="AV55" s="76"/>
      <c r="AW55" s="101"/>
      <c r="AX55" s="76"/>
      <c r="AY55" s="76"/>
      <c r="AZ55" s="76"/>
      <c r="BA55" s="76"/>
      <c r="BB55" s="76"/>
      <c r="BC55" s="76"/>
    </row>
    <row r="56" spans="45:55" ht="12">
      <c r="AS56" s="76"/>
      <c r="AT56" s="76"/>
      <c r="AU56" s="101"/>
      <c r="AV56" s="76"/>
      <c r="AW56" s="101"/>
      <c r="AX56" s="76"/>
      <c r="AY56" s="76"/>
      <c r="AZ56" s="76"/>
      <c r="BA56" s="76"/>
      <c r="BB56" s="76"/>
      <c r="BC56" s="76"/>
    </row>
    <row r="57" spans="45:55" ht="12">
      <c r="AS57" s="76"/>
      <c r="AT57" s="76"/>
      <c r="AU57" s="101"/>
      <c r="AV57" s="76"/>
      <c r="AW57" s="101"/>
      <c r="AX57" s="76"/>
      <c r="AY57" s="76"/>
      <c r="AZ57" s="76"/>
      <c r="BA57" s="76"/>
      <c r="BB57" s="76"/>
      <c r="BC57" s="76"/>
    </row>
    <row r="58" spans="45:55" ht="12">
      <c r="AS58" s="76"/>
      <c r="AT58" s="76"/>
      <c r="AU58" s="101"/>
      <c r="AV58" s="76"/>
      <c r="AW58" s="101"/>
      <c r="AX58" s="76"/>
      <c r="AY58" s="76"/>
      <c r="AZ58" s="76"/>
      <c r="BA58" s="76"/>
      <c r="BB58" s="76"/>
      <c r="BC58" s="76"/>
    </row>
    <row r="59" spans="45:55" ht="12">
      <c r="AS59" s="76"/>
      <c r="AT59" s="76"/>
      <c r="AU59" s="101"/>
      <c r="AV59" s="76"/>
      <c r="AW59" s="101"/>
      <c r="AX59" s="76"/>
      <c r="AY59" s="76"/>
      <c r="AZ59" s="76"/>
      <c r="BA59" s="76"/>
      <c r="BB59" s="76"/>
      <c r="BC59" s="76"/>
    </row>
  </sheetData>
  <sheetProtection/>
  <mergeCells count="22">
    <mergeCell ref="AN2:AN3"/>
    <mergeCell ref="AP2:AP3"/>
    <mergeCell ref="AR2:AR3"/>
    <mergeCell ref="B2:B3"/>
    <mergeCell ref="D2:D3"/>
    <mergeCell ref="AF2:AF3"/>
    <mergeCell ref="AH2:AH3"/>
    <mergeCell ref="AJ2:AJ3"/>
    <mergeCell ref="AL2:AL3"/>
    <mergeCell ref="X2:X3"/>
    <mergeCell ref="N2:N3"/>
    <mergeCell ref="Z2:Z3"/>
    <mergeCell ref="AB2:AB3"/>
    <mergeCell ref="AD2:AD3"/>
    <mergeCell ref="P2:P3"/>
    <mergeCell ref="R2:R3"/>
    <mergeCell ref="T2:T3"/>
    <mergeCell ref="V2:V3"/>
    <mergeCell ref="F2:F3"/>
    <mergeCell ref="H2:H3"/>
    <mergeCell ref="J2:J3"/>
    <mergeCell ref="L2:L3"/>
  </mergeCells>
  <printOptions horizontalCentered="1" verticalCentered="1"/>
  <pageMargins left="0.3937007874015748" right="0" top="0.3937007874015748" bottom="0" header="0.11811023622047245" footer="0.9055118110236221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9"/>
  <sheetViews>
    <sheetView showZeros="0" showOutlineSymbols="0" view="pageBreakPreview" zoomScale="75" zoomScaleNormal="120" zoomScaleSheetLayoutView="75" zoomScalePageLayoutView="0" workbookViewId="0" topLeftCell="A1">
      <selection activeCell="D10" sqref="A1:IV16384"/>
    </sheetView>
  </sheetViews>
  <sheetFormatPr defaultColWidth="9.00390625" defaultRowHeight="13.5"/>
  <cols>
    <col min="1" max="1" width="30.375" style="79" customWidth="1"/>
    <col min="2" max="2" width="8.25390625" style="99" customWidth="1"/>
    <col min="3" max="3" width="8.25390625" style="99" hidden="1" customWidth="1"/>
    <col min="4" max="4" width="8.25390625" style="79" customWidth="1"/>
    <col min="5" max="5" width="8.25390625" style="79" hidden="1" customWidth="1"/>
    <col min="6" max="6" width="8.25390625" style="99" customWidth="1"/>
    <col min="7" max="7" width="8.25390625" style="99" hidden="1" customWidth="1"/>
    <col min="8" max="8" width="8.25390625" style="79" customWidth="1"/>
    <col min="9" max="9" width="8.25390625" style="79" hidden="1" customWidth="1"/>
    <col min="10" max="10" width="8.25390625" style="79" customWidth="1"/>
    <col min="11" max="11" width="8.25390625" style="79" hidden="1" customWidth="1"/>
    <col min="12" max="12" width="8.25390625" style="79" customWidth="1"/>
    <col min="13" max="13" width="8.25390625" style="79" hidden="1" customWidth="1"/>
    <col min="14" max="14" width="8.25390625" style="99" customWidth="1"/>
    <col min="15" max="15" width="8.25390625" style="99" hidden="1" customWidth="1"/>
    <col min="16" max="16" width="8.25390625" style="79" customWidth="1"/>
    <col min="17" max="17" width="8.25390625" style="79" hidden="1" customWidth="1"/>
    <col min="18" max="18" width="8.25390625" style="99" customWidth="1"/>
    <col min="19" max="19" width="8.25390625" style="99" hidden="1" customWidth="1"/>
    <col min="20" max="20" width="8.25390625" style="79" customWidth="1"/>
    <col min="21" max="21" width="8.25390625" style="79" hidden="1" customWidth="1"/>
    <col min="22" max="22" width="8.25390625" style="79" customWidth="1"/>
    <col min="23" max="23" width="8.25390625" style="79" hidden="1" customWidth="1"/>
    <col min="24" max="24" width="8.25390625" style="79" customWidth="1"/>
    <col min="25" max="25" width="8.25390625" style="79" hidden="1" customWidth="1"/>
    <col min="26" max="26" width="8.25390625" style="99" customWidth="1"/>
    <col min="27" max="27" width="8.25390625" style="99" hidden="1" customWidth="1"/>
    <col min="28" max="28" width="8.25390625" style="79" customWidth="1"/>
    <col min="29" max="29" width="8.25390625" style="79" hidden="1" customWidth="1"/>
    <col min="30" max="30" width="8.25390625" style="99" customWidth="1"/>
    <col min="31" max="31" width="8.25390625" style="99" hidden="1" customWidth="1"/>
    <col min="32" max="32" width="8.25390625" style="79" customWidth="1"/>
    <col min="33" max="33" width="8.25390625" style="79" hidden="1" customWidth="1"/>
    <col min="34" max="34" width="8.25390625" style="79" customWidth="1"/>
    <col min="35" max="35" width="8.25390625" style="79" hidden="1" customWidth="1"/>
    <col min="36" max="36" width="8.25390625" style="79" customWidth="1"/>
    <col min="37" max="37" width="8.25390625" style="79" hidden="1" customWidth="1"/>
    <col min="38" max="38" width="8.25390625" style="99" customWidth="1"/>
    <col min="39" max="39" width="8.25390625" style="99" hidden="1" customWidth="1"/>
    <col min="40" max="40" width="8.25390625" style="79" customWidth="1"/>
    <col min="41" max="41" width="8.25390625" style="79" hidden="1" customWidth="1"/>
    <col min="42" max="42" width="8.25390625" style="99" customWidth="1"/>
    <col min="43" max="43" width="8.25390625" style="99" hidden="1" customWidth="1"/>
    <col min="44" max="44" width="8.25390625" style="79" customWidth="1"/>
    <col min="45" max="46" width="5.625" style="79" customWidth="1"/>
    <col min="47" max="47" width="5.625" style="99" customWidth="1"/>
    <col min="48" max="48" width="5.625" style="79" customWidth="1"/>
    <col min="49" max="49" width="5.625" style="99" customWidth="1"/>
    <col min="50" max="52" width="5.625" style="79" customWidth="1"/>
    <col min="53" max="16384" width="9.00390625" style="79" customWidth="1"/>
  </cols>
  <sheetData>
    <row r="1" spans="1:55" s="67" customFormat="1" ht="26.25" customHeight="1" thickBot="1">
      <c r="A1" s="64" t="s">
        <v>117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6"/>
      <c r="BB1" s="66"/>
      <c r="BC1" s="66"/>
    </row>
    <row r="2" spans="1:55" s="67" customFormat="1" ht="15.75" customHeight="1">
      <c r="A2" s="68" t="s">
        <v>68</v>
      </c>
      <c r="B2" s="229" t="s">
        <v>33</v>
      </c>
      <c r="C2" s="69"/>
      <c r="D2" s="226" t="s">
        <v>13</v>
      </c>
      <c r="E2" s="69"/>
      <c r="F2" s="226" t="s">
        <v>14</v>
      </c>
      <c r="G2" s="69"/>
      <c r="H2" s="226" t="s">
        <v>15</v>
      </c>
      <c r="I2" s="69"/>
      <c r="J2" s="226" t="s">
        <v>16</v>
      </c>
      <c r="K2" s="69"/>
      <c r="L2" s="226" t="s">
        <v>17</v>
      </c>
      <c r="M2" s="69"/>
      <c r="N2" s="226" t="s">
        <v>34</v>
      </c>
      <c r="O2" s="69"/>
      <c r="P2" s="226" t="s">
        <v>18</v>
      </c>
      <c r="Q2" s="69"/>
      <c r="R2" s="226" t="s">
        <v>19</v>
      </c>
      <c r="S2" s="69"/>
      <c r="T2" s="226" t="s">
        <v>20</v>
      </c>
      <c r="U2" s="69"/>
      <c r="V2" s="228" t="s">
        <v>21</v>
      </c>
      <c r="W2" s="69"/>
      <c r="X2" s="226" t="s">
        <v>22</v>
      </c>
      <c r="Y2" s="69"/>
      <c r="Z2" s="226" t="s">
        <v>23</v>
      </c>
      <c r="AA2" s="69"/>
      <c r="AB2" s="226" t="s">
        <v>24</v>
      </c>
      <c r="AC2" s="69"/>
      <c r="AD2" s="226" t="s">
        <v>25</v>
      </c>
      <c r="AE2" s="69"/>
      <c r="AF2" s="226" t="s">
        <v>26</v>
      </c>
      <c r="AG2" s="69"/>
      <c r="AH2" s="226" t="s">
        <v>27</v>
      </c>
      <c r="AI2" s="69"/>
      <c r="AJ2" s="226" t="s">
        <v>28</v>
      </c>
      <c r="AK2" s="69"/>
      <c r="AL2" s="235" t="s">
        <v>29</v>
      </c>
      <c r="AM2" s="69"/>
      <c r="AN2" s="226" t="s">
        <v>30</v>
      </c>
      <c r="AO2" s="69"/>
      <c r="AP2" s="226" t="s">
        <v>31</v>
      </c>
      <c r="AQ2" s="70"/>
      <c r="AR2" s="233" t="s">
        <v>0</v>
      </c>
      <c r="AS2" s="65"/>
      <c r="AT2" s="65"/>
      <c r="AU2" s="65"/>
      <c r="AV2" s="65"/>
      <c r="AW2" s="65"/>
      <c r="AX2" s="65"/>
      <c r="AY2" s="65"/>
      <c r="AZ2" s="65"/>
      <c r="BA2" s="66"/>
      <c r="BB2" s="66"/>
      <c r="BC2" s="66"/>
    </row>
    <row r="3" spans="1:67" s="76" customFormat="1" ht="136.5" customHeight="1">
      <c r="A3" s="104" t="s">
        <v>69</v>
      </c>
      <c r="B3" s="230"/>
      <c r="C3" s="71"/>
      <c r="D3" s="231"/>
      <c r="E3" s="72"/>
      <c r="F3" s="232"/>
      <c r="G3" s="72"/>
      <c r="H3" s="232"/>
      <c r="I3" s="72"/>
      <c r="J3" s="232"/>
      <c r="K3" s="72"/>
      <c r="L3" s="232"/>
      <c r="M3" s="72"/>
      <c r="N3" s="227"/>
      <c r="O3" s="72"/>
      <c r="P3" s="227"/>
      <c r="Q3" s="72"/>
      <c r="R3" s="227"/>
      <c r="S3" s="72"/>
      <c r="T3" s="227"/>
      <c r="U3" s="72"/>
      <c r="V3" s="227"/>
      <c r="W3" s="73"/>
      <c r="X3" s="227"/>
      <c r="Y3" s="72"/>
      <c r="Z3" s="227"/>
      <c r="AA3" s="72"/>
      <c r="AB3" s="227"/>
      <c r="AC3" s="72"/>
      <c r="AD3" s="227"/>
      <c r="AE3" s="72"/>
      <c r="AF3" s="227"/>
      <c r="AG3" s="72"/>
      <c r="AH3" s="227"/>
      <c r="AI3" s="72"/>
      <c r="AJ3" s="227"/>
      <c r="AK3" s="72"/>
      <c r="AL3" s="227"/>
      <c r="AM3" s="72"/>
      <c r="AN3" s="227"/>
      <c r="AO3" s="72"/>
      <c r="AP3" s="227"/>
      <c r="AQ3" s="74"/>
      <c r="AR3" s="234"/>
      <c r="AS3" s="75"/>
      <c r="BL3" s="75"/>
      <c r="BM3" s="75"/>
      <c r="BN3" s="75"/>
      <c r="BO3" s="129"/>
    </row>
    <row r="4" spans="1:55" ht="20.25" customHeight="1">
      <c r="A4" s="169" t="s">
        <v>35</v>
      </c>
      <c r="B4" s="170">
        <v>0</v>
      </c>
      <c r="C4" s="171">
        <v>0</v>
      </c>
      <c r="D4" s="171">
        <v>2</v>
      </c>
      <c r="E4" s="171">
        <v>0</v>
      </c>
      <c r="F4" s="171">
        <v>0</v>
      </c>
      <c r="G4" s="171">
        <v>0</v>
      </c>
      <c r="H4" s="171">
        <v>1</v>
      </c>
      <c r="I4" s="171">
        <v>0</v>
      </c>
      <c r="J4" s="171">
        <v>0</v>
      </c>
      <c r="K4" s="171">
        <v>0</v>
      </c>
      <c r="L4" s="171">
        <v>1</v>
      </c>
      <c r="M4" s="171">
        <v>0</v>
      </c>
      <c r="N4" s="171">
        <v>7</v>
      </c>
      <c r="O4" s="171">
        <v>0</v>
      </c>
      <c r="P4" s="171">
        <v>2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</v>
      </c>
      <c r="Y4" s="171">
        <v>0</v>
      </c>
      <c r="Z4" s="171">
        <v>0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v>0</v>
      </c>
      <c r="AG4" s="171">
        <v>0</v>
      </c>
      <c r="AH4" s="171">
        <v>0</v>
      </c>
      <c r="AI4" s="171">
        <v>0</v>
      </c>
      <c r="AJ4" s="171">
        <v>0</v>
      </c>
      <c r="AK4" s="171">
        <v>0</v>
      </c>
      <c r="AL4" s="171">
        <v>2</v>
      </c>
      <c r="AM4" s="171">
        <v>0</v>
      </c>
      <c r="AN4" s="171">
        <v>0</v>
      </c>
      <c r="AO4" s="171">
        <v>0</v>
      </c>
      <c r="AP4" s="171">
        <v>0</v>
      </c>
      <c r="AQ4" s="201">
        <v>0</v>
      </c>
      <c r="AR4" s="173">
        <v>15</v>
      </c>
      <c r="AS4" s="76"/>
      <c r="AT4" s="78"/>
      <c r="AU4" s="78"/>
      <c r="AV4" s="78"/>
      <c r="AW4" s="78"/>
      <c r="AX4" s="78"/>
      <c r="AY4" s="78"/>
      <c r="AZ4" s="78"/>
      <c r="BA4" s="76"/>
      <c r="BB4" s="76"/>
      <c r="BC4" s="76"/>
    </row>
    <row r="5" spans="1:55" ht="20.25" customHeight="1">
      <c r="A5" s="175" t="s">
        <v>36</v>
      </c>
      <c r="B5" s="176">
        <v>0</v>
      </c>
      <c r="C5" s="177">
        <v>0</v>
      </c>
      <c r="D5" s="177">
        <v>0</v>
      </c>
      <c r="E5" s="177">
        <v>0</v>
      </c>
      <c r="F5" s="177">
        <v>0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0</v>
      </c>
      <c r="O5" s="177">
        <v>0</v>
      </c>
      <c r="P5" s="177">
        <v>1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0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0</v>
      </c>
      <c r="AI5" s="177">
        <v>0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95">
        <v>0</v>
      </c>
      <c r="AR5" s="179">
        <v>1</v>
      </c>
      <c r="AS5" s="78"/>
      <c r="AT5" s="78"/>
      <c r="AU5" s="78"/>
      <c r="AV5" s="78"/>
      <c r="AW5" s="78"/>
      <c r="AX5" s="78"/>
      <c r="AY5" s="78"/>
      <c r="AZ5" s="78"/>
      <c r="BA5" s="76"/>
      <c r="BB5" s="76"/>
      <c r="BC5" s="76"/>
    </row>
    <row r="6" spans="1:55" ht="20.25" customHeight="1">
      <c r="A6" s="202" t="s">
        <v>37</v>
      </c>
      <c r="B6" s="176">
        <v>0</v>
      </c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1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7">
        <v>0</v>
      </c>
      <c r="AA6" s="177">
        <v>0</v>
      </c>
      <c r="AB6" s="177">
        <v>0</v>
      </c>
      <c r="AC6" s="177">
        <v>0</v>
      </c>
      <c r="AD6" s="177">
        <v>0</v>
      </c>
      <c r="AE6" s="177">
        <v>0</v>
      </c>
      <c r="AF6" s="177">
        <v>0</v>
      </c>
      <c r="AG6" s="177">
        <v>0</v>
      </c>
      <c r="AH6" s="177">
        <v>0</v>
      </c>
      <c r="AI6" s="177">
        <v>0</v>
      </c>
      <c r="AJ6" s="177">
        <v>0</v>
      </c>
      <c r="AK6" s="177">
        <v>0</v>
      </c>
      <c r="AL6" s="177">
        <v>0</v>
      </c>
      <c r="AM6" s="177">
        <v>0</v>
      </c>
      <c r="AN6" s="177">
        <v>0</v>
      </c>
      <c r="AO6" s="177">
        <v>0</v>
      </c>
      <c r="AP6" s="177">
        <v>0</v>
      </c>
      <c r="AQ6" s="195">
        <v>0</v>
      </c>
      <c r="AR6" s="179">
        <v>1</v>
      </c>
      <c r="AS6" s="78"/>
      <c r="AT6" s="78"/>
      <c r="AU6" s="78"/>
      <c r="AV6" s="78"/>
      <c r="AW6" s="78"/>
      <c r="AX6" s="78"/>
      <c r="AY6" s="78"/>
      <c r="AZ6" s="78"/>
      <c r="BA6" s="76"/>
      <c r="BB6" s="76"/>
      <c r="BC6" s="76"/>
    </row>
    <row r="7" spans="1:55" ht="20.25" customHeight="1">
      <c r="A7" s="175" t="s">
        <v>38</v>
      </c>
      <c r="B7" s="176">
        <v>0</v>
      </c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77">
        <v>1</v>
      </c>
      <c r="I7" s="177">
        <v>0</v>
      </c>
      <c r="J7" s="177">
        <v>1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2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7">
        <v>0</v>
      </c>
      <c r="AH7" s="177">
        <v>0</v>
      </c>
      <c r="AI7" s="177">
        <v>0</v>
      </c>
      <c r="AJ7" s="177">
        <v>0</v>
      </c>
      <c r="AK7" s="177">
        <v>0</v>
      </c>
      <c r="AL7" s="177">
        <v>0</v>
      </c>
      <c r="AM7" s="177">
        <v>0</v>
      </c>
      <c r="AN7" s="177">
        <v>0</v>
      </c>
      <c r="AO7" s="177">
        <v>0</v>
      </c>
      <c r="AP7" s="177">
        <v>0</v>
      </c>
      <c r="AQ7" s="195">
        <v>0</v>
      </c>
      <c r="AR7" s="179">
        <v>4</v>
      </c>
      <c r="AS7" s="78"/>
      <c r="AT7" s="78"/>
      <c r="AU7" s="78"/>
      <c r="AV7" s="78"/>
      <c r="AW7" s="78"/>
      <c r="AX7" s="78"/>
      <c r="AY7" s="78"/>
      <c r="AZ7" s="78"/>
      <c r="BA7" s="76"/>
      <c r="BB7" s="76"/>
      <c r="BC7" s="76"/>
    </row>
    <row r="8" spans="1:55" ht="20.25" customHeight="1">
      <c r="A8" s="175" t="s">
        <v>39</v>
      </c>
      <c r="B8" s="176">
        <v>0</v>
      </c>
      <c r="C8" s="177">
        <v>0</v>
      </c>
      <c r="D8" s="177">
        <v>1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2</v>
      </c>
      <c r="O8" s="177">
        <v>0</v>
      </c>
      <c r="P8" s="177">
        <v>1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77">
        <v>0</v>
      </c>
      <c r="AG8" s="177">
        <v>0</v>
      </c>
      <c r="AH8" s="177">
        <v>0</v>
      </c>
      <c r="AI8" s="177">
        <v>0</v>
      </c>
      <c r="AJ8" s="177">
        <v>0</v>
      </c>
      <c r="AK8" s="177">
        <v>0</v>
      </c>
      <c r="AL8" s="177">
        <v>0</v>
      </c>
      <c r="AM8" s="177">
        <v>0</v>
      </c>
      <c r="AN8" s="177">
        <v>0</v>
      </c>
      <c r="AO8" s="177">
        <v>0</v>
      </c>
      <c r="AP8" s="177">
        <v>0</v>
      </c>
      <c r="AQ8" s="195">
        <v>0</v>
      </c>
      <c r="AR8" s="179">
        <v>4</v>
      </c>
      <c r="AS8" s="78"/>
      <c r="AT8" s="78"/>
      <c r="AU8" s="78"/>
      <c r="AV8" s="78"/>
      <c r="AW8" s="78"/>
      <c r="AX8" s="78"/>
      <c r="AY8" s="78"/>
      <c r="AZ8" s="78"/>
      <c r="BA8" s="76"/>
      <c r="BB8" s="76"/>
      <c r="BC8" s="76"/>
    </row>
    <row r="9" spans="1:55" ht="20.25" customHeight="1">
      <c r="A9" s="175" t="s">
        <v>40</v>
      </c>
      <c r="B9" s="176">
        <v>1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1</v>
      </c>
      <c r="M9" s="177">
        <v>0</v>
      </c>
      <c r="N9" s="177">
        <v>3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77">
        <v>0</v>
      </c>
      <c r="AH9" s="177">
        <v>0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0</v>
      </c>
      <c r="AP9" s="177">
        <v>0</v>
      </c>
      <c r="AQ9" s="195">
        <v>0</v>
      </c>
      <c r="AR9" s="179">
        <v>5</v>
      </c>
      <c r="AS9" s="78"/>
      <c r="AT9" s="78"/>
      <c r="AU9" s="78"/>
      <c r="AV9" s="78"/>
      <c r="AW9" s="78"/>
      <c r="AX9" s="78"/>
      <c r="AY9" s="78"/>
      <c r="AZ9" s="78"/>
      <c r="BA9" s="76"/>
      <c r="BB9" s="76"/>
      <c r="BC9" s="76"/>
    </row>
    <row r="10" spans="1:55" ht="20.25" customHeight="1">
      <c r="A10" s="175" t="s">
        <v>41</v>
      </c>
      <c r="B10" s="176">
        <v>1</v>
      </c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1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77">
        <v>0</v>
      </c>
      <c r="AH10" s="177">
        <v>0</v>
      </c>
      <c r="AI10" s="177">
        <v>0</v>
      </c>
      <c r="AJ10" s="177">
        <v>0</v>
      </c>
      <c r="AK10" s="177">
        <v>0</v>
      </c>
      <c r="AL10" s="177">
        <v>1</v>
      </c>
      <c r="AM10" s="177">
        <v>0</v>
      </c>
      <c r="AN10" s="177">
        <v>0</v>
      </c>
      <c r="AO10" s="177">
        <v>0</v>
      </c>
      <c r="AP10" s="177">
        <v>0</v>
      </c>
      <c r="AQ10" s="195">
        <v>0</v>
      </c>
      <c r="AR10" s="179">
        <v>3</v>
      </c>
      <c r="AS10" s="78"/>
      <c r="AT10" s="78"/>
      <c r="AU10" s="78"/>
      <c r="AV10" s="78"/>
      <c r="AW10" s="78"/>
      <c r="AX10" s="78"/>
      <c r="AY10" s="78"/>
      <c r="AZ10" s="78"/>
      <c r="BA10" s="76"/>
      <c r="BB10" s="76"/>
      <c r="BC10" s="76"/>
    </row>
    <row r="11" spans="1:55" ht="20.25" customHeight="1">
      <c r="A11" s="175" t="s">
        <v>42</v>
      </c>
      <c r="B11" s="176">
        <v>3</v>
      </c>
      <c r="C11" s="177">
        <v>0</v>
      </c>
      <c r="D11" s="177">
        <v>1</v>
      </c>
      <c r="E11" s="177">
        <v>0</v>
      </c>
      <c r="F11" s="177">
        <v>1</v>
      </c>
      <c r="G11" s="177">
        <v>0</v>
      </c>
      <c r="H11" s="177">
        <v>3</v>
      </c>
      <c r="I11" s="177">
        <v>0</v>
      </c>
      <c r="J11" s="177">
        <v>0</v>
      </c>
      <c r="K11" s="177">
        <v>0</v>
      </c>
      <c r="L11" s="177">
        <v>2</v>
      </c>
      <c r="M11" s="177">
        <v>0</v>
      </c>
      <c r="N11" s="177">
        <v>6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3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0</v>
      </c>
      <c r="AL11" s="177">
        <v>10</v>
      </c>
      <c r="AM11" s="177">
        <v>0</v>
      </c>
      <c r="AN11" s="177">
        <v>0</v>
      </c>
      <c r="AO11" s="177">
        <v>0</v>
      </c>
      <c r="AP11" s="177">
        <v>0</v>
      </c>
      <c r="AQ11" s="195">
        <v>0</v>
      </c>
      <c r="AR11" s="179">
        <v>29</v>
      </c>
      <c r="AS11" s="78"/>
      <c r="AT11" s="78"/>
      <c r="AU11" s="78"/>
      <c r="AV11" s="78"/>
      <c r="AW11" s="78"/>
      <c r="AX11" s="78"/>
      <c r="AY11" s="78"/>
      <c r="AZ11" s="78"/>
      <c r="BA11" s="76"/>
      <c r="BB11" s="76"/>
      <c r="BC11" s="76"/>
    </row>
    <row r="12" spans="1:55" ht="20.25" customHeight="1">
      <c r="A12" s="175" t="s">
        <v>43</v>
      </c>
      <c r="B12" s="176">
        <v>2</v>
      </c>
      <c r="C12" s="177">
        <v>0</v>
      </c>
      <c r="D12" s="177">
        <v>5</v>
      </c>
      <c r="E12" s="177">
        <v>1</v>
      </c>
      <c r="F12" s="177">
        <v>1</v>
      </c>
      <c r="G12" s="177">
        <v>0</v>
      </c>
      <c r="H12" s="177">
        <v>1</v>
      </c>
      <c r="I12" s="177">
        <v>0</v>
      </c>
      <c r="J12" s="177">
        <v>0</v>
      </c>
      <c r="K12" s="177">
        <v>0</v>
      </c>
      <c r="L12" s="177">
        <v>1</v>
      </c>
      <c r="M12" s="177">
        <v>0</v>
      </c>
      <c r="N12" s="177">
        <v>5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2</v>
      </c>
      <c r="W12" s="177">
        <v>0</v>
      </c>
      <c r="X12" s="177">
        <v>1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0</v>
      </c>
      <c r="AH12" s="177">
        <v>1</v>
      </c>
      <c r="AI12" s="177">
        <v>0</v>
      </c>
      <c r="AJ12" s="177">
        <v>0</v>
      </c>
      <c r="AK12" s="177">
        <v>0</v>
      </c>
      <c r="AL12" s="177">
        <v>2</v>
      </c>
      <c r="AM12" s="177">
        <v>0</v>
      </c>
      <c r="AN12" s="177">
        <v>0</v>
      </c>
      <c r="AO12" s="177">
        <v>0</v>
      </c>
      <c r="AP12" s="177">
        <v>0</v>
      </c>
      <c r="AQ12" s="195">
        <v>0</v>
      </c>
      <c r="AR12" s="179">
        <v>21</v>
      </c>
      <c r="AS12" s="78"/>
      <c r="AT12" s="78"/>
      <c r="AU12" s="78"/>
      <c r="AV12" s="78"/>
      <c r="AW12" s="78"/>
      <c r="AX12" s="78"/>
      <c r="AY12" s="78"/>
      <c r="AZ12" s="78"/>
      <c r="BA12" s="76"/>
      <c r="BB12" s="76"/>
      <c r="BC12" s="76"/>
    </row>
    <row r="13" spans="1:55" ht="20.25" customHeight="1">
      <c r="A13" s="175" t="s">
        <v>44</v>
      </c>
      <c r="B13" s="176">
        <v>0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2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1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0</v>
      </c>
      <c r="AJ13" s="177">
        <v>0</v>
      </c>
      <c r="AK13" s="177">
        <v>0</v>
      </c>
      <c r="AL13" s="177">
        <v>0</v>
      </c>
      <c r="AM13" s="177">
        <v>0</v>
      </c>
      <c r="AN13" s="177">
        <v>0</v>
      </c>
      <c r="AO13" s="177">
        <v>0</v>
      </c>
      <c r="AP13" s="177">
        <v>0</v>
      </c>
      <c r="AQ13" s="195">
        <v>0</v>
      </c>
      <c r="AR13" s="179">
        <v>3</v>
      </c>
      <c r="AS13" s="78"/>
      <c r="AT13" s="78"/>
      <c r="AU13" s="78"/>
      <c r="AV13" s="78"/>
      <c r="AW13" s="78"/>
      <c r="AX13" s="78"/>
      <c r="AY13" s="78"/>
      <c r="AZ13" s="78"/>
      <c r="BA13" s="76"/>
      <c r="BB13" s="76"/>
      <c r="BC13" s="76"/>
    </row>
    <row r="14" spans="1:55" ht="20.25" customHeight="1">
      <c r="A14" s="175" t="s">
        <v>45</v>
      </c>
      <c r="B14" s="176">
        <v>2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1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  <c r="AK14" s="177">
        <v>0</v>
      </c>
      <c r="AL14" s="177">
        <v>0</v>
      </c>
      <c r="AM14" s="177">
        <v>0</v>
      </c>
      <c r="AN14" s="177">
        <v>0</v>
      </c>
      <c r="AO14" s="177">
        <v>0</v>
      </c>
      <c r="AP14" s="177">
        <v>0</v>
      </c>
      <c r="AQ14" s="195">
        <v>0</v>
      </c>
      <c r="AR14" s="179">
        <v>3</v>
      </c>
      <c r="AS14" s="78"/>
      <c r="AT14" s="78"/>
      <c r="AU14" s="78"/>
      <c r="AV14" s="78"/>
      <c r="AW14" s="78"/>
      <c r="AX14" s="78"/>
      <c r="AY14" s="78"/>
      <c r="AZ14" s="78"/>
      <c r="BA14" s="76"/>
      <c r="BB14" s="76"/>
      <c r="BC14" s="76"/>
    </row>
    <row r="15" spans="1:55" ht="20.25" customHeight="1">
      <c r="A15" s="175" t="s">
        <v>46</v>
      </c>
      <c r="B15" s="176">
        <v>2</v>
      </c>
      <c r="C15" s="177">
        <v>0</v>
      </c>
      <c r="D15" s="177">
        <v>2</v>
      </c>
      <c r="E15" s="177">
        <v>0</v>
      </c>
      <c r="F15" s="177">
        <v>1</v>
      </c>
      <c r="G15" s="177">
        <v>0</v>
      </c>
      <c r="H15" s="177">
        <v>2</v>
      </c>
      <c r="I15" s="177">
        <v>0</v>
      </c>
      <c r="J15" s="177">
        <v>1</v>
      </c>
      <c r="K15" s="177">
        <v>0</v>
      </c>
      <c r="L15" s="177">
        <v>3</v>
      </c>
      <c r="M15" s="177">
        <v>0</v>
      </c>
      <c r="N15" s="177">
        <v>10</v>
      </c>
      <c r="O15" s="177">
        <v>0</v>
      </c>
      <c r="P15" s="177">
        <v>1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1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3</v>
      </c>
      <c r="AM15" s="177">
        <v>0</v>
      </c>
      <c r="AN15" s="177">
        <v>0</v>
      </c>
      <c r="AO15" s="177">
        <v>0</v>
      </c>
      <c r="AP15" s="177">
        <v>0</v>
      </c>
      <c r="AQ15" s="195">
        <v>0</v>
      </c>
      <c r="AR15" s="179">
        <v>26</v>
      </c>
      <c r="AS15" s="78"/>
      <c r="AT15" s="78"/>
      <c r="AU15" s="78"/>
      <c r="AV15" s="78"/>
      <c r="AW15" s="78"/>
      <c r="AX15" s="78"/>
      <c r="AY15" s="78"/>
      <c r="AZ15" s="78"/>
      <c r="BA15" s="76"/>
      <c r="BB15" s="76"/>
      <c r="BC15" s="76"/>
    </row>
    <row r="16" spans="1:55" ht="20.25" customHeight="1">
      <c r="A16" s="175" t="s">
        <v>47</v>
      </c>
      <c r="B16" s="176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1</v>
      </c>
      <c r="M16" s="177">
        <v>0</v>
      </c>
      <c r="N16" s="177">
        <v>3</v>
      </c>
      <c r="O16" s="177">
        <v>1</v>
      </c>
      <c r="P16" s="177">
        <v>2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7">
        <v>0</v>
      </c>
      <c r="AH16" s="177">
        <v>0</v>
      </c>
      <c r="AI16" s="177">
        <v>0</v>
      </c>
      <c r="AJ16" s="177">
        <v>0</v>
      </c>
      <c r="AK16" s="177">
        <v>0</v>
      </c>
      <c r="AL16" s="177">
        <v>1</v>
      </c>
      <c r="AM16" s="177">
        <v>0</v>
      </c>
      <c r="AN16" s="177">
        <v>0</v>
      </c>
      <c r="AO16" s="177">
        <v>0</v>
      </c>
      <c r="AP16" s="177">
        <v>0</v>
      </c>
      <c r="AQ16" s="195">
        <v>0</v>
      </c>
      <c r="AR16" s="179">
        <v>7</v>
      </c>
      <c r="AS16" s="78"/>
      <c r="AT16" s="78"/>
      <c r="AU16" s="78"/>
      <c r="AV16" s="78"/>
      <c r="AW16" s="78"/>
      <c r="AX16" s="78"/>
      <c r="AY16" s="78"/>
      <c r="AZ16" s="78"/>
      <c r="BA16" s="76"/>
      <c r="BB16" s="76"/>
      <c r="BC16" s="76"/>
    </row>
    <row r="17" spans="1:55" ht="20.25" customHeight="1">
      <c r="A17" s="175" t="s">
        <v>48</v>
      </c>
      <c r="B17" s="176">
        <v>0</v>
      </c>
      <c r="C17" s="177">
        <v>0</v>
      </c>
      <c r="D17" s="177">
        <v>2</v>
      </c>
      <c r="E17" s="177">
        <v>0</v>
      </c>
      <c r="F17" s="177">
        <v>0</v>
      </c>
      <c r="G17" s="177">
        <v>0</v>
      </c>
      <c r="H17" s="177">
        <v>1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4</v>
      </c>
      <c r="O17" s="177">
        <v>0</v>
      </c>
      <c r="P17" s="177">
        <v>1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0</v>
      </c>
      <c r="AI17" s="177">
        <v>0</v>
      </c>
      <c r="AJ17" s="177">
        <v>0</v>
      </c>
      <c r="AK17" s="177">
        <v>0</v>
      </c>
      <c r="AL17" s="177">
        <v>2</v>
      </c>
      <c r="AM17" s="177">
        <v>0</v>
      </c>
      <c r="AN17" s="177">
        <v>0</v>
      </c>
      <c r="AO17" s="177">
        <v>0</v>
      </c>
      <c r="AP17" s="177">
        <v>0</v>
      </c>
      <c r="AQ17" s="195">
        <v>0</v>
      </c>
      <c r="AR17" s="179">
        <v>10</v>
      </c>
      <c r="AS17" s="78"/>
      <c r="AT17" s="78"/>
      <c r="AU17" s="78"/>
      <c r="AV17" s="78"/>
      <c r="AW17" s="78"/>
      <c r="AX17" s="78"/>
      <c r="AY17" s="78"/>
      <c r="AZ17" s="78"/>
      <c r="BA17" s="76"/>
      <c r="BB17" s="76"/>
      <c r="BC17" s="76"/>
    </row>
    <row r="18" spans="1:55" ht="20.25" customHeight="1">
      <c r="A18" s="175" t="s">
        <v>49</v>
      </c>
      <c r="B18" s="176">
        <v>1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2</v>
      </c>
      <c r="I18" s="177">
        <v>1</v>
      </c>
      <c r="J18" s="177">
        <v>0</v>
      </c>
      <c r="K18" s="177">
        <v>0</v>
      </c>
      <c r="L18" s="177">
        <v>0</v>
      </c>
      <c r="M18" s="177">
        <v>0</v>
      </c>
      <c r="N18" s="177">
        <v>3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0</v>
      </c>
      <c r="AJ18" s="177">
        <v>0</v>
      </c>
      <c r="AK18" s="177">
        <v>0</v>
      </c>
      <c r="AL18" s="177">
        <v>0</v>
      </c>
      <c r="AM18" s="177">
        <v>0</v>
      </c>
      <c r="AN18" s="177">
        <v>0</v>
      </c>
      <c r="AO18" s="177">
        <v>0</v>
      </c>
      <c r="AP18" s="177">
        <v>0</v>
      </c>
      <c r="AQ18" s="195">
        <v>0</v>
      </c>
      <c r="AR18" s="179">
        <v>6</v>
      </c>
      <c r="AS18" s="78"/>
      <c r="AT18" s="78"/>
      <c r="AU18" s="78"/>
      <c r="AV18" s="78"/>
      <c r="AW18" s="78"/>
      <c r="AX18" s="78"/>
      <c r="AY18" s="78"/>
      <c r="AZ18" s="78"/>
      <c r="BA18" s="76"/>
      <c r="BB18" s="76"/>
      <c r="BC18" s="76"/>
    </row>
    <row r="19" spans="1:55" ht="20.25" customHeight="1">
      <c r="A19" s="175" t="s">
        <v>50</v>
      </c>
      <c r="B19" s="176">
        <v>0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7">
        <v>0</v>
      </c>
      <c r="AH19" s="177">
        <v>0</v>
      </c>
      <c r="AI19" s="177">
        <v>0</v>
      </c>
      <c r="AJ19" s="177">
        <v>0</v>
      </c>
      <c r="AK19" s="177">
        <v>0</v>
      </c>
      <c r="AL19" s="177">
        <v>0</v>
      </c>
      <c r="AM19" s="177">
        <v>0</v>
      </c>
      <c r="AN19" s="177">
        <v>0</v>
      </c>
      <c r="AO19" s="177">
        <v>0</v>
      </c>
      <c r="AP19" s="177">
        <v>0</v>
      </c>
      <c r="AQ19" s="195">
        <v>0</v>
      </c>
      <c r="AR19" s="179">
        <v>0</v>
      </c>
      <c r="AS19" s="78"/>
      <c r="AT19" s="78"/>
      <c r="AU19" s="78"/>
      <c r="AV19" s="78"/>
      <c r="AW19" s="78"/>
      <c r="AX19" s="78"/>
      <c r="AY19" s="78"/>
      <c r="AZ19" s="78"/>
      <c r="BA19" s="76"/>
      <c r="BB19" s="76"/>
      <c r="BC19" s="76"/>
    </row>
    <row r="20" spans="1:55" ht="20.25" customHeight="1">
      <c r="A20" s="180" t="s">
        <v>51</v>
      </c>
      <c r="B20" s="181">
        <v>0</v>
      </c>
      <c r="C20" s="182">
        <v>0</v>
      </c>
      <c r="D20" s="182">
        <v>2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2</v>
      </c>
      <c r="O20" s="182">
        <v>0</v>
      </c>
      <c r="P20" s="182">
        <v>1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1</v>
      </c>
      <c r="AM20" s="182">
        <v>0</v>
      </c>
      <c r="AN20" s="182">
        <v>0</v>
      </c>
      <c r="AO20" s="182">
        <v>0</v>
      </c>
      <c r="AP20" s="182">
        <v>0</v>
      </c>
      <c r="AQ20" s="203">
        <v>0</v>
      </c>
      <c r="AR20" s="184">
        <v>6</v>
      </c>
      <c r="AS20" s="78"/>
      <c r="AT20" s="78"/>
      <c r="AU20" s="78"/>
      <c r="AV20" s="78"/>
      <c r="AW20" s="78"/>
      <c r="AX20" s="78"/>
      <c r="AY20" s="78"/>
      <c r="AZ20" s="78"/>
      <c r="BA20" s="76"/>
      <c r="BB20" s="76"/>
      <c r="BC20" s="76"/>
    </row>
    <row r="21" spans="1:55" ht="20.25" customHeight="1">
      <c r="A21" s="83" t="s">
        <v>52</v>
      </c>
      <c r="B21" s="141">
        <v>12</v>
      </c>
      <c r="C21" s="142">
        <v>0</v>
      </c>
      <c r="D21" s="142">
        <v>15</v>
      </c>
      <c r="E21" s="142">
        <v>1</v>
      </c>
      <c r="F21" s="142">
        <v>3</v>
      </c>
      <c r="G21" s="142">
        <v>0</v>
      </c>
      <c r="H21" s="142">
        <v>13</v>
      </c>
      <c r="I21" s="142">
        <v>1</v>
      </c>
      <c r="J21" s="142">
        <v>2</v>
      </c>
      <c r="K21" s="142">
        <v>0</v>
      </c>
      <c r="L21" s="142">
        <v>10</v>
      </c>
      <c r="M21" s="142">
        <v>0</v>
      </c>
      <c r="N21" s="142">
        <v>47</v>
      </c>
      <c r="O21" s="142">
        <v>1</v>
      </c>
      <c r="P21" s="142">
        <v>12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3</v>
      </c>
      <c r="W21" s="142">
        <v>0</v>
      </c>
      <c r="X21" s="142">
        <v>4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1</v>
      </c>
      <c r="AI21" s="142">
        <v>0</v>
      </c>
      <c r="AJ21" s="142">
        <v>0</v>
      </c>
      <c r="AK21" s="142">
        <v>0</v>
      </c>
      <c r="AL21" s="142">
        <v>22</v>
      </c>
      <c r="AM21" s="142">
        <v>0</v>
      </c>
      <c r="AN21" s="142">
        <v>0</v>
      </c>
      <c r="AO21" s="142">
        <v>0</v>
      </c>
      <c r="AP21" s="142">
        <v>0</v>
      </c>
      <c r="AQ21" s="143">
        <v>0</v>
      </c>
      <c r="AR21" s="144">
        <v>144</v>
      </c>
      <c r="AS21" s="78"/>
      <c r="AT21" s="78"/>
      <c r="AU21" s="78"/>
      <c r="AV21" s="78"/>
      <c r="AW21" s="78"/>
      <c r="AX21" s="78"/>
      <c r="AY21" s="78"/>
      <c r="AZ21" s="78"/>
      <c r="BA21" s="76"/>
      <c r="BB21" s="76"/>
      <c r="BC21" s="76"/>
    </row>
    <row r="22" spans="1:55" ht="20.25" customHeight="1">
      <c r="A22" s="83" t="s">
        <v>53</v>
      </c>
      <c r="B22" s="141">
        <v>1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3">
        <v>0</v>
      </c>
      <c r="AR22" s="144">
        <v>2</v>
      </c>
      <c r="AS22" s="78"/>
      <c r="AT22" s="78"/>
      <c r="AU22" s="78"/>
      <c r="AV22" s="78"/>
      <c r="AW22" s="78"/>
      <c r="AX22" s="78"/>
      <c r="AY22" s="78"/>
      <c r="AZ22" s="78"/>
      <c r="BA22" s="76"/>
      <c r="BB22" s="76"/>
      <c r="BC22" s="76"/>
    </row>
    <row r="23" spans="1:55" ht="20.25" customHeight="1">
      <c r="A23" s="188" t="s">
        <v>54</v>
      </c>
      <c r="B23" s="189">
        <v>1</v>
      </c>
      <c r="C23" s="190">
        <v>0</v>
      </c>
      <c r="D23" s="190">
        <v>2</v>
      </c>
      <c r="E23" s="190">
        <v>0</v>
      </c>
      <c r="F23" s="190">
        <v>0</v>
      </c>
      <c r="G23" s="190">
        <v>0</v>
      </c>
      <c r="H23" s="190">
        <v>1</v>
      </c>
      <c r="I23" s="190">
        <v>0</v>
      </c>
      <c r="J23" s="190">
        <v>0</v>
      </c>
      <c r="K23" s="190">
        <v>0</v>
      </c>
      <c r="L23" s="190">
        <v>1</v>
      </c>
      <c r="M23" s="190">
        <v>0</v>
      </c>
      <c r="N23" s="190">
        <v>3</v>
      </c>
      <c r="O23" s="190">
        <v>0</v>
      </c>
      <c r="P23" s="190">
        <v>2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90"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204">
        <v>0</v>
      </c>
      <c r="AR23" s="192">
        <v>10</v>
      </c>
      <c r="AS23" s="78"/>
      <c r="AT23" s="78"/>
      <c r="AU23" s="78"/>
      <c r="AV23" s="78"/>
      <c r="AW23" s="78"/>
      <c r="AX23" s="78"/>
      <c r="AY23" s="78"/>
      <c r="AZ23" s="78"/>
      <c r="BA23" s="76"/>
      <c r="BB23" s="76"/>
      <c r="BC23" s="76"/>
    </row>
    <row r="24" spans="1:55" ht="20.25" customHeight="1">
      <c r="A24" s="175" t="s">
        <v>55</v>
      </c>
      <c r="B24" s="176">
        <v>7</v>
      </c>
      <c r="C24" s="177">
        <v>0</v>
      </c>
      <c r="D24" s="177">
        <v>2</v>
      </c>
      <c r="E24" s="177">
        <v>0</v>
      </c>
      <c r="F24" s="177">
        <v>1</v>
      </c>
      <c r="G24" s="177">
        <v>0</v>
      </c>
      <c r="H24" s="177">
        <v>1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2</v>
      </c>
      <c r="O24" s="177">
        <v>0</v>
      </c>
      <c r="P24" s="177">
        <v>4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v>4</v>
      </c>
      <c r="AM24" s="177">
        <v>0</v>
      </c>
      <c r="AN24" s="177">
        <v>0</v>
      </c>
      <c r="AO24" s="177">
        <v>0</v>
      </c>
      <c r="AP24" s="177">
        <v>0</v>
      </c>
      <c r="AQ24" s="195">
        <v>0</v>
      </c>
      <c r="AR24" s="179">
        <v>21</v>
      </c>
      <c r="AS24" s="78"/>
      <c r="AT24" s="78"/>
      <c r="AU24" s="78"/>
      <c r="AV24" s="78"/>
      <c r="AW24" s="78"/>
      <c r="AX24" s="78"/>
      <c r="AY24" s="78"/>
      <c r="AZ24" s="78"/>
      <c r="BA24" s="76"/>
      <c r="BB24" s="76"/>
      <c r="BC24" s="76"/>
    </row>
    <row r="25" spans="1:55" ht="20.25" customHeight="1">
      <c r="A25" s="175" t="s">
        <v>11</v>
      </c>
      <c r="B25" s="176">
        <v>2</v>
      </c>
      <c r="C25" s="177">
        <v>0</v>
      </c>
      <c r="D25" s="177">
        <v>1</v>
      </c>
      <c r="E25" s="177">
        <v>0</v>
      </c>
      <c r="F25" s="177">
        <v>1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1</v>
      </c>
      <c r="O25" s="177">
        <v>0</v>
      </c>
      <c r="P25" s="177">
        <v>2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7">
        <v>0</v>
      </c>
      <c r="AK25" s="177">
        <v>0</v>
      </c>
      <c r="AL25" s="177">
        <v>3</v>
      </c>
      <c r="AM25" s="177">
        <v>0</v>
      </c>
      <c r="AN25" s="177">
        <v>0</v>
      </c>
      <c r="AO25" s="177">
        <v>0</v>
      </c>
      <c r="AP25" s="177">
        <v>0</v>
      </c>
      <c r="AQ25" s="195">
        <v>0</v>
      </c>
      <c r="AR25" s="179">
        <v>10</v>
      </c>
      <c r="AS25" s="78"/>
      <c r="AT25" s="78"/>
      <c r="AU25" s="78"/>
      <c r="AV25" s="78"/>
      <c r="AW25" s="78"/>
      <c r="AX25" s="78"/>
      <c r="AY25" s="78"/>
      <c r="AZ25" s="78"/>
      <c r="BA25" s="76"/>
      <c r="BB25" s="76"/>
      <c r="BC25" s="76"/>
    </row>
    <row r="26" spans="1:55" ht="20.25" customHeight="1">
      <c r="A26" s="180" t="s">
        <v>56</v>
      </c>
      <c r="B26" s="181">
        <v>5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2</v>
      </c>
      <c r="I26" s="182">
        <v>0</v>
      </c>
      <c r="J26" s="182">
        <v>1</v>
      </c>
      <c r="K26" s="182">
        <v>0</v>
      </c>
      <c r="L26" s="182">
        <v>2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1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203">
        <v>0</v>
      </c>
      <c r="AR26" s="184">
        <v>11</v>
      </c>
      <c r="AS26" s="78"/>
      <c r="AT26" s="78"/>
      <c r="AU26" s="78"/>
      <c r="AV26" s="78"/>
      <c r="AW26" s="78"/>
      <c r="AX26" s="78"/>
      <c r="AY26" s="78"/>
      <c r="AZ26" s="78"/>
      <c r="BA26" s="76"/>
      <c r="BB26" s="76"/>
      <c r="BC26" s="76"/>
    </row>
    <row r="27" spans="1:55" ht="20.25" customHeight="1">
      <c r="A27" s="83" t="s">
        <v>57</v>
      </c>
      <c r="B27" s="141">
        <v>13</v>
      </c>
      <c r="C27" s="142">
        <v>0</v>
      </c>
      <c r="D27" s="142">
        <v>4</v>
      </c>
      <c r="E27" s="142">
        <v>0</v>
      </c>
      <c r="F27" s="142">
        <v>1</v>
      </c>
      <c r="G27" s="142">
        <v>0</v>
      </c>
      <c r="H27" s="142">
        <v>4</v>
      </c>
      <c r="I27" s="142">
        <v>0</v>
      </c>
      <c r="J27" s="142">
        <v>1</v>
      </c>
      <c r="K27" s="142">
        <v>0</v>
      </c>
      <c r="L27" s="142">
        <v>3</v>
      </c>
      <c r="M27" s="142">
        <v>0</v>
      </c>
      <c r="N27" s="142">
        <v>5</v>
      </c>
      <c r="O27" s="142">
        <v>0</v>
      </c>
      <c r="P27" s="142">
        <v>6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1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4</v>
      </c>
      <c r="AM27" s="142">
        <v>0</v>
      </c>
      <c r="AN27" s="142">
        <v>0</v>
      </c>
      <c r="AO27" s="142">
        <v>0</v>
      </c>
      <c r="AP27" s="142">
        <v>0</v>
      </c>
      <c r="AQ27" s="143">
        <v>0</v>
      </c>
      <c r="AR27" s="144">
        <v>42</v>
      </c>
      <c r="AS27" s="78"/>
      <c r="AT27" s="78"/>
      <c r="AU27" s="78"/>
      <c r="AV27" s="78"/>
      <c r="AW27" s="78"/>
      <c r="AX27" s="78"/>
      <c r="AY27" s="78"/>
      <c r="AZ27" s="78"/>
      <c r="BA27" s="76"/>
      <c r="BB27" s="76"/>
      <c r="BC27" s="76"/>
    </row>
    <row r="28" spans="1:55" ht="20.25" customHeight="1">
      <c r="A28" s="188" t="s">
        <v>58</v>
      </c>
      <c r="B28" s="189">
        <v>0</v>
      </c>
      <c r="C28" s="204">
        <v>0</v>
      </c>
      <c r="D28" s="190">
        <v>2</v>
      </c>
      <c r="E28" s="190">
        <v>0</v>
      </c>
      <c r="F28" s="190">
        <v>1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1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0">
        <v>1</v>
      </c>
      <c r="W28" s="190">
        <v>0</v>
      </c>
      <c r="X28" s="190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1</v>
      </c>
      <c r="AI28" s="190">
        <v>0</v>
      </c>
      <c r="AJ28" s="190">
        <v>0</v>
      </c>
      <c r="AK28" s="190">
        <v>0</v>
      </c>
      <c r="AL28" s="190">
        <v>1</v>
      </c>
      <c r="AM28" s="190">
        <v>0</v>
      </c>
      <c r="AN28" s="190">
        <v>0</v>
      </c>
      <c r="AO28" s="190">
        <v>0</v>
      </c>
      <c r="AP28" s="190">
        <v>0</v>
      </c>
      <c r="AQ28" s="204">
        <v>0</v>
      </c>
      <c r="AR28" s="192">
        <v>7</v>
      </c>
      <c r="AS28" s="78"/>
      <c r="AT28" s="78"/>
      <c r="AU28" s="78"/>
      <c r="AV28" s="78"/>
      <c r="AW28" s="78"/>
      <c r="AX28" s="78"/>
      <c r="AY28" s="78"/>
      <c r="AZ28" s="78"/>
      <c r="BA28" s="76"/>
      <c r="BB28" s="76"/>
      <c r="BC28" s="76"/>
    </row>
    <row r="29" spans="1:55" ht="20.25" customHeight="1">
      <c r="A29" s="180" t="s">
        <v>59</v>
      </c>
      <c r="B29" s="181">
        <v>11</v>
      </c>
      <c r="C29" s="182">
        <v>0</v>
      </c>
      <c r="D29" s="182">
        <v>10</v>
      </c>
      <c r="E29" s="182">
        <v>0</v>
      </c>
      <c r="F29" s="182">
        <v>1</v>
      </c>
      <c r="G29" s="182">
        <v>0</v>
      </c>
      <c r="H29" s="182">
        <v>7</v>
      </c>
      <c r="I29" s="182">
        <v>0</v>
      </c>
      <c r="J29" s="182">
        <v>2</v>
      </c>
      <c r="K29" s="182">
        <v>0</v>
      </c>
      <c r="L29" s="182">
        <v>4</v>
      </c>
      <c r="M29" s="182">
        <v>0</v>
      </c>
      <c r="N29" s="182">
        <v>0</v>
      </c>
      <c r="O29" s="182">
        <v>0</v>
      </c>
      <c r="P29" s="182">
        <v>1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3</v>
      </c>
      <c r="AI29" s="182">
        <v>0</v>
      </c>
      <c r="AJ29" s="182">
        <v>0</v>
      </c>
      <c r="AK29" s="182">
        <v>0</v>
      </c>
      <c r="AL29" s="182">
        <v>8</v>
      </c>
      <c r="AM29" s="182">
        <v>0</v>
      </c>
      <c r="AN29" s="182">
        <v>0</v>
      </c>
      <c r="AO29" s="182">
        <v>0</v>
      </c>
      <c r="AP29" s="182">
        <v>0</v>
      </c>
      <c r="AQ29" s="203">
        <v>0</v>
      </c>
      <c r="AR29" s="184">
        <v>47</v>
      </c>
      <c r="AS29" s="78"/>
      <c r="AT29" s="78"/>
      <c r="AU29" s="78"/>
      <c r="AV29" s="78"/>
      <c r="AW29" s="78"/>
      <c r="AX29" s="78"/>
      <c r="AY29" s="78"/>
      <c r="AZ29" s="78"/>
      <c r="BA29" s="76"/>
      <c r="BB29" s="76"/>
      <c r="BC29" s="76"/>
    </row>
    <row r="30" spans="1:55" ht="20.25" customHeight="1">
      <c r="A30" s="83" t="s">
        <v>60</v>
      </c>
      <c r="B30" s="141">
        <v>11</v>
      </c>
      <c r="C30" s="142">
        <v>0</v>
      </c>
      <c r="D30" s="142">
        <v>12</v>
      </c>
      <c r="E30" s="142">
        <v>0</v>
      </c>
      <c r="F30" s="142">
        <v>2</v>
      </c>
      <c r="G30" s="142">
        <v>0</v>
      </c>
      <c r="H30" s="142">
        <v>7</v>
      </c>
      <c r="I30" s="142">
        <v>0</v>
      </c>
      <c r="J30" s="142">
        <v>2</v>
      </c>
      <c r="K30" s="142">
        <v>0</v>
      </c>
      <c r="L30" s="142">
        <v>4</v>
      </c>
      <c r="M30" s="142">
        <v>0</v>
      </c>
      <c r="N30" s="142">
        <v>0</v>
      </c>
      <c r="O30" s="142">
        <v>0</v>
      </c>
      <c r="P30" s="142">
        <v>2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1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4</v>
      </c>
      <c r="AI30" s="142">
        <v>0</v>
      </c>
      <c r="AJ30" s="142">
        <v>0</v>
      </c>
      <c r="AK30" s="142">
        <v>0</v>
      </c>
      <c r="AL30" s="142">
        <v>9</v>
      </c>
      <c r="AM30" s="142">
        <v>0</v>
      </c>
      <c r="AN30" s="142">
        <v>0</v>
      </c>
      <c r="AO30" s="142">
        <v>0</v>
      </c>
      <c r="AP30" s="142">
        <v>0</v>
      </c>
      <c r="AQ30" s="143">
        <v>0</v>
      </c>
      <c r="AR30" s="144">
        <v>54</v>
      </c>
      <c r="AS30" s="78"/>
      <c r="AT30" s="78"/>
      <c r="AU30" s="78"/>
      <c r="AV30" s="78"/>
      <c r="AW30" s="78"/>
      <c r="AX30" s="78"/>
      <c r="AY30" s="78"/>
      <c r="AZ30" s="78"/>
      <c r="BA30" s="76"/>
      <c r="BB30" s="76"/>
      <c r="BC30" s="76"/>
    </row>
    <row r="31" spans="1:55" ht="20.25" customHeight="1">
      <c r="A31" s="193" t="s">
        <v>61</v>
      </c>
      <c r="B31" s="189">
        <v>0</v>
      </c>
      <c r="C31" s="190">
        <v>0</v>
      </c>
      <c r="D31" s="190">
        <v>2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1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90">
        <v>0</v>
      </c>
      <c r="AI31" s="190">
        <v>0</v>
      </c>
      <c r="AJ31" s="190">
        <v>0</v>
      </c>
      <c r="AK31" s="190"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204">
        <v>0</v>
      </c>
      <c r="AR31" s="192">
        <v>3</v>
      </c>
      <c r="AS31" s="78"/>
      <c r="AT31" s="78"/>
      <c r="AU31" s="78"/>
      <c r="AV31" s="78"/>
      <c r="AW31" s="78"/>
      <c r="AX31" s="78"/>
      <c r="AY31" s="78"/>
      <c r="AZ31" s="78"/>
      <c r="BA31" s="76"/>
      <c r="BB31" s="76"/>
      <c r="BC31" s="76"/>
    </row>
    <row r="32" spans="1:55" ht="20.25" customHeight="1">
      <c r="A32" s="194" t="s">
        <v>62</v>
      </c>
      <c r="B32" s="176">
        <v>0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1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77">
        <v>0</v>
      </c>
      <c r="AK32" s="177">
        <v>0</v>
      </c>
      <c r="AL32" s="177">
        <v>0</v>
      </c>
      <c r="AM32" s="177">
        <v>0</v>
      </c>
      <c r="AN32" s="177">
        <v>0</v>
      </c>
      <c r="AO32" s="177">
        <v>0</v>
      </c>
      <c r="AP32" s="177">
        <v>0</v>
      </c>
      <c r="AQ32" s="195">
        <v>0</v>
      </c>
      <c r="AR32" s="179">
        <v>1</v>
      </c>
      <c r="AS32" s="78"/>
      <c r="AT32" s="78"/>
      <c r="AU32" s="78"/>
      <c r="AV32" s="78"/>
      <c r="AW32" s="78"/>
      <c r="AX32" s="78"/>
      <c r="AY32" s="78"/>
      <c r="AZ32" s="78"/>
      <c r="BA32" s="76"/>
      <c r="BB32" s="76"/>
      <c r="BC32" s="76"/>
    </row>
    <row r="33" spans="1:55" ht="20.25" customHeight="1">
      <c r="A33" s="194" t="s">
        <v>63</v>
      </c>
      <c r="B33" s="176">
        <v>2</v>
      </c>
      <c r="C33" s="177">
        <v>0</v>
      </c>
      <c r="D33" s="177">
        <v>3</v>
      </c>
      <c r="E33" s="177">
        <v>0</v>
      </c>
      <c r="F33" s="177">
        <v>0</v>
      </c>
      <c r="G33" s="177">
        <v>0</v>
      </c>
      <c r="H33" s="177">
        <v>2</v>
      </c>
      <c r="I33" s="177">
        <v>0</v>
      </c>
      <c r="J33" s="177">
        <v>0</v>
      </c>
      <c r="K33" s="177">
        <v>0</v>
      </c>
      <c r="L33" s="177">
        <v>3</v>
      </c>
      <c r="M33" s="177">
        <v>0</v>
      </c>
      <c r="N33" s="177">
        <v>0</v>
      </c>
      <c r="O33" s="177">
        <v>0</v>
      </c>
      <c r="P33" s="177">
        <v>6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0</v>
      </c>
      <c r="AM33" s="177">
        <v>0</v>
      </c>
      <c r="AN33" s="177">
        <v>0</v>
      </c>
      <c r="AO33" s="177">
        <v>0</v>
      </c>
      <c r="AP33" s="177">
        <v>0</v>
      </c>
      <c r="AQ33" s="195">
        <v>0</v>
      </c>
      <c r="AR33" s="179">
        <v>16</v>
      </c>
      <c r="AS33" s="78"/>
      <c r="AT33" s="78"/>
      <c r="AU33" s="78"/>
      <c r="AV33" s="78"/>
      <c r="AW33" s="78"/>
      <c r="AX33" s="78"/>
      <c r="AY33" s="78"/>
      <c r="AZ33" s="78"/>
      <c r="BA33" s="76"/>
      <c r="BB33" s="76"/>
      <c r="BC33" s="76"/>
    </row>
    <row r="34" spans="1:55" ht="20.25" customHeight="1">
      <c r="A34" s="194" t="s">
        <v>64</v>
      </c>
      <c r="B34" s="176">
        <v>3</v>
      </c>
      <c r="C34" s="177">
        <v>0</v>
      </c>
      <c r="D34" s="177">
        <v>1</v>
      </c>
      <c r="E34" s="177">
        <v>0</v>
      </c>
      <c r="F34" s="177">
        <v>0</v>
      </c>
      <c r="G34" s="177">
        <v>0</v>
      </c>
      <c r="H34" s="177">
        <v>1</v>
      </c>
      <c r="I34" s="177">
        <v>0</v>
      </c>
      <c r="J34" s="177">
        <v>0</v>
      </c>
      <c r="K34" s="177">
        <v>0</v>
      </c>
      <c r="L34" s="177">
        <v>4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0</v>
      </c>
      <c r="AL34" s="177">
        <v>1</v>
      </c>
      <c r="AM34" s="177">
        <v>0</v>
      </c>
      <c r="AN34" s="177">
        <v>0</v>
      </c>
      <c r="AO34" s="177">
        <v>0</v>
      </c>
      <c r="AP34" s="177">
        <v>0</v>
      </c>
      <c r="AQ34" s="195">
        <v>0</v>
      </c>
      <c r="AR34" s="179">
        <v>10</v>
      </c>
      <c r="AS34" s="78"/>
      <c r="AT34" s="78"/>
      <c r="AU34" s="78"/>
      <c r="AV34" s="78"/>
      <c r="AW34" s="78"/>
      <c r="AX34" s="78"/>
      <c r="AY34" s="78"/>
      <c r="AZ34" s="78"/>
      <c r="BA34" s="76"/>
      <c r="BB34" s="76"/>
      <c r="BC34" s="76"/>
    </row>
    <row r="35" spans="1:55" ht="20.25" customHeight="1">
      <c r="A35" s="175" t="s">
        <v>65</v>
      </c>
      <c r="B35" s="176">
        <v>12</v>
      </c>
      <c r="C35" s="195">
        <v>0</v>
      </c>
      <c r="D35" s="177">
        <v>43</v>
      </c>
      <c r="E35" s="177">
        <v>0</v>
      </c>
      <c r="F35" s="177">
        <v>0</v>
      </c>
      <c r="G35" s="177">
        <v>0</v>
      </c>
      <c r="H35" s="177">
        <v>5</v>
      </c>
      <c r="I35" s="177">
        <v>0</v>
      </c>
      <c r="J35" s="177">
        <v>2</v>
      </c>
      <c r="K35" s="177">
        <v>0</v>
      </c>
      <c r="L35" s="177">
        <v>10</v>
      </c>
      <c r="M35" s="177">
        <v>0</v>
      </c>
      <c r="N35" s="177">
        <v>11</v>
      </c>
      <c r="O35" s="177">
        <v>0</v>
      </c>
      <c r="P35" s="177">
        <v>8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1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77">
        <v>0</v>
      </c>
      <c r="AH35" s="177">
        <v>8</v>
      </c>
      <c r="AI35" s="177">
        <v>1</v>
      </c>
      <c r="AJ35" s="177">
        <v>1</v>
      </c>
      <c r="AK35" s="177">
        <v>0</v>
      </c>
      <c r="AL35" s="177">
        <v>25</v>
      </c>
      <c r="AM35" s="177">
        <v>0</v>
      </c>
      <c r="AN35" s="177">
        <v>1</v>
      </c>
      <c r="AO35" s="177">
        <v>0</v>
      </c>
      <c r="AP35" s="177">
        <v>0</v>
      </c>
      <c r="AQ35" s="195">
        <v>0</v>
      </c>
      <c r="AR35" s="179">
        <v>127</v>
      </c>
      <c r="AS35" s="78"/>
      <c r="AT35" s="78"/>
      <c r="AU35" s="78"/>
      <c r="AV35" s="78"/>
      <c r="AW35" s="78"/>
      <c r="AX35" s="78"/>
      <c r="AY35" s="78"/>
      <c r="AZ35" s="78"/>
      <c r="BA35" s="76"/>
      <c r="BB35" s="76"/>
      <c r="BC35" s="76"/>
    </row>
    <row r="36" spans="1:55" ht="20.25" customHeight="1">
      <c r="A36" s="175" t="s">
        <v>66</v>
      </c>
      <c r="B36" s="176">
        <v>0</v>
      </c>
      <c r="C36" s="177">
        <v>0</v>
      </c>
      <c r="D36" s="177">
        <v>4</v>
      </c>
      <c r="E36" s="177">
        <v>0</v>
      </c>
      <c r="F36" s="177">
        <v>0</v>
      </c>
      <c r="G36" s="177">
        <v>0</v>
      </c>
      <c r="H36" s="177">
        <v>1</v>
      </c>
      <c r="I36" s="177">
        <v>0</v>
      </c>
      <c r="J36" s="177">
        <v>2</v>
      </c>
      <c r="K36" s="177">
        <v>0</v>
      </c>
      <c r="L36" s="177">
        <v>0</v>
      </c>
      <c r="M36" s="177">
        <v>0</v>
      </c>
      <c r="N36" s="177">
        <v>2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177">
        <v>0</v>
      </c>
      <c r="AH36" s="177">
        <v>1</v>
      </c>
      <c r="AI36" s="177">
        <v>0</v>
      </c>
      <c r="AJ36" s="177">
        <v>0</v>
      </c>
      <c r="AK36" s="177">
        <v>0</v>
      </c>
      <c r="AL36" s="177">
        <v>3</v>
      </c>
      <c r="AM36" s="177">
        <v>0</v>
      </c>
      <c r="AN36" s="177">
        <v>0</v>
      </c>
      <c r="AO36" s="177">
        <v>0</v>
      </c>
      <c r="AP36" s="177">
        <v>0</v>
      </c>
      <c r="AQ36" s="195">
        <v>0</v>
      </c>
      <c r="AR36" s="179">
        <v>13</v>
      </c>
      <c r="AS36" s="78"/>
      <c r="AT36" s="78"/>
      <c r="AU36" s="78"/>
      <c r="AV36" s="78"/>
      <c r="AW36" s="78"/>
      <c r="AX36" s="78"/>
      <c r="AY36" s="78"/>
      <c r="AZ36" s="78"/>
      <c r="BA36" s="76"/>
      <c r="BB36" s="76"/>
      <c r="BC36" s="76"/>
    </row>
    <row r="37" spans="1:55" ht="20.25" customHeight="1" thickBot="1">
      <c r="A37" s="180" t="s">
        <v>67</v>
      </c>
      <c r="B37" s="181">
        <v>3</v>
      </c>
      <c r="C37" s="182">
        <v>0</v>
      </c>
      <c r="D37" s="182">
        <v>14</v>
      </c>
      <c r="E37" s="182">
        <v>0</v>
      </c>
      <c r="F37" s="182">
        <v>0</v>
      </c>
      <c r="G37" s="182">
        <v>0</v>
      </c>
      <c r="H37" s="182">
        <v>2</v>
      </c>
      <c r="I37" s="182">
        <v>0</v>
      </c>
      <c r="J37" s="182">
        <v>0</v>
      </c>
      <c r="K37" s="182">
        <v>0</v>
      </c>
      <c r="L37" s="182">
        <v>4</v>
      </c>
      <c r="M37" s="182">
        <v>0</v>
      </c>
      <c r="N37" s="182">
        <v>5</v>
      </c>
      <c r="O37" s="182">
        <v>0</v>
      </c>
      <c r="P37" s="182">
        <v>2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182">
        <v>0</v>
      </c>
      <c r="AH37" s="182">
        <v>4</v>
      </c>
      <c r="AI37" s="182">
        <v>0</v>
      </c>
      <c r="AJ37" s="182">
        <v>0</v>
      </c>
      <c r="AK37" s="182">
        <v>0</v>
      </c>
      <c r="AL37" s="182">
        <v>5</v>
      </c>
      <c r="AM37" s="182">
        <v>0</v>
      </c>
      <c r="AN37" s="182">
        <v>0</v>
      </c>
      <c r="AO37" s="182">
        <v>0</v>
      </c>
      <c r="AP37" s="182">
        <v>0</v>
      </c>
      <c r="AQ37" s="203">
        <v>0</v>
      </c>
      <c r="AR37" s="184">
        <v>39</v>
      </c>
      <c r="AS37" s="78"/>
      <c r="AT37" s="78"/>
      <c r="AU37" s="78"/>
      <c r="AV37" s="78"/>
      <c r="AW37" s="78"/>
      <c r="AX37" s="78"/>
      <c r="AY37" s="78"/>
      <c r="AZ37" s="78"/>
      <c r="BA37" s="76"/>
      <c r="BB37" s="76"/>
      <c r="BC37" s="76"/>
    </row>
    <row r="38" spans="1:52" s="76" customFormat="1" ht="20.25" customHeight="1" thickBot="1" thickTop="1">
      <c r="A38" s="87" t="s">
        <v>32</v>
      </c>
      <c r="B38" s="154">
        <v>54</v>
      </c>
      <c r="C38" s="151">
        <v>0</v>
      </c>
      <c r="D38" s="151">
        <v>80</v>
      </c>
      <c r="E38" s="151">
        <v>1</v>
      </c>
      <c r="F38" s="151">
        <v>6</v>
      </c>
      <c r="G38" s="151">
        <v>0</v>
      </c>
      <c r="H38" s="151">
        <v>33</v>
      </c>
      <c r="I38" s="151">
        <v>1</v>
      </c>
      <c r="J38" s="151">
        <v>7</v>
      </c>
      <c r="K38" s="151">
        <v>0</v>
      </c>
      <c r="L38" s="151">
        <v>35</v>
      </c>
      <c r="M38" s="151">
        <v>0</v>
      </c>
      <c r="N38" s="151">
        <v>63</v>
      </c>
      <c r="O38" s="151">
        <v>1</v>
      </c>
      <c r="P38" s="151">
        <v>35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5</v>
      </c>
      <c r="W38" s="151">
        <v>0</v>
      </c>
      <c r="X38" s="151">
        <v>4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1">
        <v>0</v>
      </c>
      <c r="AF38" s="151">
        <v>1</v>
      </c>
      <c r="AG38" s="151">
        <v>0</v>
      </c>
      <c r="AH38" s="151">
        <v>13</v>
      </c>
      <c r="AI38" s="151">
        <v>1</v>
      </c>
      <c r="AJ38" s="151">
        <v>1</v>
      </c>
      <c r="AK38" s="151">
        <v>0</v>
      </c>
      <c r="AL38" s="151">
        <v>61</v>
      </c>
      <c r="AM38" s="151">
        <v>0</v>
      </c>
      <c r="AN38" s="151">
        <v>1</v>
      </c>
      <c r="AO38" s="151">
        <v>0</v>
      </c>
      <c r="AP38" s="151">
        <v>0</v>
      </c>
      <c r="AQ38" s="152">
        <v>0</v>
      </c>
      <c r="AR38" s="153">
        <v>399</v>
      </c>
      <c r="AS38" s="78"/>
      <c r="AT38" s="78"/>
      <c r="AU38" s="78"/>
      <c r="AV38" s="78"/>
      <c r="AW38" s="78"/>
      <c r="AX38" s="78"/>
      <c r="AY38" s="78"/>
      <c r="AZ38" s="78"/>
    </row>
    <row r="39" spans="1:52" s="76" customFormat="1" ht="17.25" customHeight="1">
      <c r="A39" s="66"/>
      <c r="B39" s="88"/>
      <c r="C39" s="88"/>
      <c r="D39" s="89"/>
      <c r="E39" s="89"/>
      <c r="F39" s="88"/>
      <c r="G39" s="88"/>
      <c r="H39" s="90"/>
      <c r="I39" s="90"/>
      <c r="J39" s="90"/>
      <c r="K39" s="90"/>
      <c r="L39" s="91"/>
      <c r="M39" s="91"/>
      <c r="N39" s="88"/>
      <c r="O39" s="88"/>
      <c r="P39" s="90"/>
      <c r="Q39" s="90"/>
      <c r="R39" s="88"/>
      <c r="S39" s="88"/>
      <c r="T39" s="90"/>
      <c r="U39" s="90"/>
      <c r="V39" s="90"/>
      <c r="W39" s="90"/>
      <c r="X39" s="91"/>
      <c r="Y39" s="91"/>
      <c r="Z39" s="88"/>
      <c r="AA39" s="88"/>
      <c r="AB39" s="90"/>
      <c r="AC39" s="90"/>
      <c r="AD39" s="88"/>
      <c r="AE39" s="88"/>
      <c r="AF39" s="90"/>
      <c r="AG39" s="90"/>
      <c r="AH39" s="90"/>
      <c r="AI39" s="90"/>
      <c r="AJ39" s="90"/>
      <c r="AK39" s="90"/>
      <c r="AL39" s="88"/>
      <c r="AM39" s="88"/>
      <c r="AN39" s="90"/>
      <c r="AO39" s="90"/>
      <c r="AP39" s="88"/>
      <c r="AQ39" s="88"/>
      <c r="AR39" s="90"/>
      <c r="AS39" s="90"/>
      <c r="AT39" s="90"/>
      <c r="AU39" s="88"/>
      <c r="AV39" s="90"/>
      <c r="AW39" s="88"/>
      <c r="AX39" s="90"/>
      <c r="AY39" s="90"/>
      <c r="AZ39" s="90"/>
    </row>
    <row r="40" spans="1:55" ht="17.25" customHeight="1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94"/>
      <c r="L40" s="91"/>
      <c r="M40" s="91"/>
      <c r="N40" s="95"/>
      <c r="O40" s="95"/>
      <c r="P40" s="95"/>
      <c r="Q40" s="95"/>
      <c r="R40" s="95"/>
      <c r="S40" s="95"/>
      <c r="T40" s="95"/>
      <c r="U40" s="95"/>
      <c r="V40" s="94"/>
      <c r="W40" s="94"/>
      <c r="X40" s="91"/>
      <c r="Y40" s="91"/>
      <c r="Z40" s="95"/>
      <c r="AA40" s="95"/>
      <c r="AB40" s="95"/>
      <c r="AC40" s="95"/>
      <c r="AD40" s="95"/>
      <c r="AE40" s="95"/>
      <c r="AF40" s="95"/>
      <c r="AG40" s="95"/>
      <c r="AH40" s="94"/>
      <c r="AI40" s="94"/>
      <c r="AJ40" s="91"/>
      <c r="AK40" s="91"/>
      <c r="AL40" s="95"/>
      <c r="AM40" s="95"/>
      <c r="AN40" s="95"/>
      <c r="AO40" s="95"/>
      <c r="AP40" s="95"/>
      <c r="AQ40" s="95"/>
      <c r="AR40" s="95"/>
      <c r="AS40" s="94"/>
      <c r="AT40" s="91"/>
      <c r="AU40" s="95"/>
      <c r="AV40" s="95"/>
      <c r="AW40" s="95"/>
      <c r="AX40" s="95"/>
      <c r="AY40" s="94"/>
      <c r="AZ40" s="91"/>
      <c r="BA40" s="76"/>
      <c r="BB40" s="76"/>
      <c r="BC40" s="76"/>
    </row>
    <row r="41" spans="1:55" ht="17.25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4"/>
      <c r="L41" s="91"/>
      <c r="M41" s="91"/>
      <c r="N41" s="88"/>
      <c r="O41" s="88"/>
      <c r="P41" s="76"/>
      <c r="Q41" s="76"/>
      <c r="R41" s="88"/>
      <c r="S41" s="88"/>
      <c r="T41" s="76"/>
      <c r="U41" s="76"/>
      <c r="V41" s="76"/>
      <c r="W41" s="76"/>
      <c r="X41" s="76"/>
      <c r="Y41" s="76"/>
      <c r="Z41" s="88"/>
      <c r="AA41" s="88"/>
      <c r="AB41" s="76"/>
      <c r="AC41" s="76"/>
      <c r="AD41" s="88"/>
      <c r="AE41" s="88"/>
      <c r="AF41" s="76"/>
      <c r="AG41" s="76"/>
      <c r="AH41" s="76"/>
      <c r="AI41" s="76"/>
      <c r="AJ41" s="76"/>
      <c r="AK41" s="76"/>
      <c r="AL41" s="88"/>
      <c r="AM41" s="88"/>
      <c r="AN41" s="76"/>
      <c r="AO41" s="76"/>
      <c r="AP41" s="88"/>
      <c r="AQ41" s="88"/>
      <c r="AR41" s="76"/>
      <c r="AS41" s="76"/>
      <c r="AT41" s="96"/>
      <c r="AU41" s="96"/>
      <c r="AV41" s="96"/>
      <c r="AW41" s="96"/>
      <c r="AX41" s="96"/>
      <c r="AY41" s="96"/>
      <c r="AZ41" s="76"/>
      <c r="BA41" s="76"/>
      <c r="BB41" s="76"/>
      <c r="BC41" s="76"/>
    </row>
    <row r="42" spans="1:55" ht="17.25" customHeight="1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4"/>
      <c r="L42" s="91"/>
      <c r="M42" s="91"/>
      <c r="N42" s="88"/>
      <c r="O42" s="88"/>
      <c r="P42" s="76"/>
      <c r="Q42" s="76"/>
      <c r="R42" s="88"/>
      <c r="S42" s="88"/>
      <c r="T42" s="76"/>
      <c r="U42" s="76"/>
      <c r="V42" s="76"/>
      <c r="W42" s="76"/>
      <c r="X42" s="76"/>
      <c r="Y42" s="76"/>
      <c r="Z42" s="88"/>
      <c r="AA42" s="88"/>
      <c r="AB42" s="76"/>
      <c r="AC42" s="76"/>
      <c r="AD42" s="88"/>
      <c r="AE42" s="88"/>
      <c r="AF42" s="76"/>
      <c r="AG42" s="76"/>
      <c r="AH42" s="76"/>
      <c r="AI42" s="76"/>
      <c r="AJ42" s="76"/>
      <c r="AK42" s="76"/>
      <c r="AL42" s="88"/>
      <c r="AM42" s="88"/>
      <c r="AN42" s="76"/>
      <c r="AO42" s="76"/>
      <c r="AP42" s="88"/>
      <c r="AQ42" s="88"/>
      <c r="AR42" s="76"/>
      <c r="AS42" s="76"/>
      <c r="AT42" s="96"/>
      <c r="AU42" s="96"/>
      <c r="AV42" s="96"/>
      <c r="AW42" s="96"/>
      <c r="AX42" s="96"/>
      <c r="AY42" s="96"/>
      <c r="AZ42" s="76"/>
      <c r="BA42" s="76"/>
      <c r="BB42" s="76"/>
      <c r="BC42" s="76"/>
    </row>
    <row r="43" spans="1:55" ht="17.2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1"/>
      <c r="M43" s="91"/>
      <c r="N43" s="88"/>
      <c r="O43" s="88"/>
      <c r="P43" s="76"/>
      <c r="Q43" s="76"/>
      <c r="R43" s="88"/>
      <c r="S43" s="88"/>
      <c r="T43" s="76"/>
      <c r="U43" s="76"/>
      <c r="V43" s="76"/>
      <c r="W43" s="76"/>
      <c r="X43" s="76"/>
      <c r="Y43" s="76"/>
      <c r="Z43" s="88"/>
      <c r="AA43" s="88"/>
      <c r="AB43" s="76"/>
      <c r="AC43" s="76"/>
      <c r="AD43" s="88"/>
      <c r="AE43" s="88"/>
      <c r="AF43" s="76"/>
      <c r="AG43" s="76"/>
      <c r="AH43" s="76"/>
      <c r="AI43" s="76"/>
      <c r="AJ43" s="76"/>
      <c r="AK43" s="76"/>
      <c r="AL43" s="88"/>
      <c r="AM43" s="88"/>
      <c r="AN43" s="76"/>
      <c r="AO43" s="76"/>
      <c r="AP43" s="88"/>
      <c r="AQ43" s="88"/>
      <c r="AR43" s="76"/>
      <c r="AS43" s="76"/>
      <c r="AT43" s="76"/>
      <c r="AU43" s="88"/>
      <c r="AV43" s="97"/>
      <c r="AW43" s="88"/>
      <c r="AX43" s="97"/>
      <c r="AY43" s="97"/>
      <c r="AZ43" s="76"/>
      <c r="BA43" s="76"/>
      <c r="BB43" s="76"/>
      <c r="BC43" s="76"/>
    </row>
    <row r="44" spans="1:55" ht="17.25" customHeight="1">
      <c r="A44" s="98"/>
      <c r="B44" s="93"/>
      <c r="C44" s="93"/>
      <c r="D44" s="93"/>
      <c r="E44" s="93"/>
      <c r="F44" s="93"/>
      <c r="G44" s="93"/>
      <c r="H44" s="93"/>
      <c r="I44" s="93"/>
      <c r="J44" s="94"/>
      <c r="K44" s="94"/>
      <c r="L44" s="91"/>
      <c r="M44" s="91"/>
      <c r="N44" s="88"/>
      <c r="O44" s="88"/>
      <c r="P44" s="76"/>
      <c r="Q44" s="76"/>
      <c r="R44" s="88"/>
      <c r="S44" s="88"/>
      <c r="T44" s="76"/>
      <c r="U44" s="76"/>
      <c r="V44" s="76"/>
      <c r="W44" s="76"/>
      <c r="X44" s="76"/>
      <c r="Y44" s="76"/>
      <c r="Z44" s="88"/>
      <c r="AA44" s="88"/>
      <c r="AB44" s="76"/>
      <c r="AC44" s="76"/>
      <c r="AD44" s="88"/>
      <c r="AE44" s="88"/>
      <c r="AF44" s="76"/>
      <c r="AG44" s="76"/>
      <c r="AH44" s="76"/>
      <c r="AI44" s="76"/>
      <c r="AJ44" s="76"/>
      <c r="AK44" s="76"/>
      <c r="AL44" s="88"/>
      <c r="AM44" s="88"/>
      <c r="AN44" s="76"/>
      <c r="AO44" s="76"/>
      <c r="AP44" s="88"/>
      <c r="AQ44" s="88"/>
      <c r="AR44" s="76"/>
      <c r="AS44" s="76"/>
      <c r="AT44" s="76"/>
      <c r="AU44" s="88"/>
      <c r="AV44" s="76"/>
      <c r="AW44" s="88"/>
      <c r="AX44" s="76"/>
      <c r="AY44" s="76"/>
      <c r="AZ44" s="76"/>
      <c r="BA44" s="76"/>
      <c r="BB44" s="76"/>
      <c r="BC44" s="76"/>
    </row>
    <row r="45" spans="1:55" ht="17.25" customHeight="1">
      <c r="A45" s="98"/>
      <c r="B45" s="93"/>
      <c r="C45" s="93"/>
      <c r="D45" s="93"/>
      <c r="E45" s="93"/>
      <c r="F45" s="93"/>
      <c r="G45" s="93"/>
      <c r="H45" s="93"/>
      <c r="I45" s="93"/>
      <c r="J45" s="94"/>
      <c r="K45" s="94"/>
      <c r="L45" s="91"/>
      <c r="M45" s="91"/>
      <c r="N45" s="88"/>
      <c r="O45" s="88"/>
      <c r="P45" s="76"/>
      <c r="Q45" s="76"/>
      <c r="R45" s="88"/>
      <c r="S45" s="88"/>
      <c r="T45" s="76"/>
      <c r="U45" s="76"/>
      <c r="V45" s="76"/>
      <c r="W45" s="76"/>
      <c r="X45" s="76"/>
      <c r="Y45" s="76"/>
      <c r="Z45" s="88"/>
      <c r="AA45" s="88"/>
      <c r="AB45" s="76"/>
      <c r="AC45" s="76"/>
      <c r="AD45" s="88"/>
      <c r="AE45" s="88"/>
      <c r="AF45" s="76"/>
      <c r="AG45" s="76"/>
      <c r="AH45" s="76"/>
      <c r="AI45" s="76"/>
      <c r="AJ45" s="76"/>
      <c r="AK45" s="76"/>
      <c r="AL45" s="88"/>
      <c r="AM45" s="88"/>
      <c r="AN45" s="76"/>
      <c r="AO45" s="76"/>
      <c r="AP45" s="88"/>
      <c r="AQ45" s="88"/>
      <c r="AR45" s="76"/>
      <c r="AS45" s="76"/>
      <c r="AT45" s="76"/>
      <c r="AU45" s="88"/>
      <c r="AV45" s="97"/>
      <c r="AW45" s="88"/>
      <c r="AX45" s="97"/>
      <c r="AY45" s="97"/>
      <c r="AZ45" s="76"/>
      <c r="BA45" s="76"/>
      <c r="BB45" s="76"/>
      <c r="BC45" s="76"/>
    </row>
    <row r="46" spans="1:55" ht="17.25" customHeight="1">
      <c r="A46" s="98"/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1"/>
      <c r="M46" s="91"/>
      <c r="N46" s="88"/>
      <c r="O46" s="88"/>
      <c r="P46" s="76"/>
      <c r="Q46" s="76"/>
      <c r="R46" s="88"/>
      <c r="S46" s="88"/>
      <c r="T46" s="76"/>
      <c r="U46" s="76"/>
      <c r="V46" s="76"/>
      <c r="W46" s="76"/>
      <c r="X46" s="76"/>
      <c r="Y46" s="76"/>
      <c r="Z46" s="88"/>
      <c r="AA46" s="88"/>
      <c r="AB46" s="76"/>
      <c r="AC46" s="76"/>
      <c r="AD46" s="88"/>
      <c r="AE46" s="88"/>
      <c r="AF46" s="76"/>
      <c r="AG46" s="76"/>
      <c r="AH46" s="76"/>
      <c r="AI46" s="76"/>
      <c r="AJ46" s="76"/>
      <c r="AK46" s="76"/>
      <c r="AL46" s="88"/>
      <c r="AM46" s="88"/>
      <c r="AN46" s="76"/>
      <c r="AO46" s="76"/>
      <c r="AP46" s="88"/>
      <c r="AQ46" s="88"/>
      <c r="AR46" s="76"/>
      <c r="AS46" s="76"/>
      <c r="AT46" s="76"/>
      <c r="AU46" s="88"/>
      <c r="AV46" s="76"/>
      <c r="AW46" s="88"/>
      <c r="AX46" s="76"/>
      <c r="AY46" s="76"/>
      <c r="AZ46" s="76"/>
      <c r="BA46" s="76"/>
      <c r="BB46" s="76"/>
      <c r="BC46" s="76"/>
    </row>
    <row r="47" spans="1:55" ht="17.25" customHeigh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94"/>
      <c r="L47" s="91"/>
      <c r="M47" s="91"/>
      <c r="N47" s="88"/>
      <c r="O47" s="88"/>
      <c r="P47" s="76"/>
      <c r="Q47" s="76"/>
      <c r="R47" s="88"/>
      <c r="S47" s="88"/>
      <c r="T47" s="76"/>
      <c r="U47" s="76"/>
      <c r="V47" s="76"/>
      <c r="W47" s="76"/>
      <c r="X47" s="76"/>
      <c r="Y47" s="76"/>
      <c r="Z47" s="88"/>
      <c r="AA47" s="88"/>
      <c r="AB47" s="76"/>
      <c r="AC47" s="76"/>
      <c r="AD47" s="88"/>
      <c r="AE47" s="88"/>
      <c r="AF47" s="76"/>
      <c r="AG47" s="76"/>
      <c r="AH47" s="76"/>
      <c r="AI47" s="76"/>
      <c r="AJ47" s="76"/>
      <c r="AK47" s="76"/>
      <c r="AL47" s="88"/>
      <c r="AM47" s="88"/>
      <c r="AN47" s="76"/>
      <c r="AO47" s="76"/>
      <c r="AP47" s="88"/>
      <c r="AQ47" s="88"/>
      <c r="AR47" s="76"/>
      <c r="AS47" s="76"/>
      <c r="AT47" s="76"/>
      <c r="AU47" s="88"/>
      <c r="AV47" s="76"/>
      <c r="AW47" s="88"/>
      <c r="AX47" s="76"/>
      <c r="AY47" s="76"/>
      <c r="AZ47" s="76"/>
      <c r="BA47" s="76"/>
      <c r="BB47" s="76"/>
      <c r="BC47" s="76"/>
    </row>
    <row r="48" spans="1:55" ht="17.25" customHeight="1">
      <c r="A48" s="92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1"/>
      <c r="M48" s="91"/>
      <c r="N48" s="88"/>
      <c r="O48" s="88"/>
      <c r="P48" s="76"/>
      <c r="Q48" s="76"/>
      <c r="R48" s="88"/>
      <c r="S48" s="88"/>
      <c r="T48" s="76"/>
      <c r="U48" s="76"/>
      <c r="V48" s="76"/>
      <c r="W48" s="76"/>
      <c r="X48" s="76"/>
      <c r="Y48" s="76"/>
      <c r="Z48" s="88"/>
      <c r="AA48" s="88"/>
      <c r="AB48" s="76"/>
      <c r="AC48" s="76"/>
      <c r="AD48" s="88"/>
      <c r="AE48" s="88"/>
      <c r="AF48" s="76"/>
      <c r="AG48" s="76"/>
      <c r="AH48" s="76"/>
      <c r="AI48" s="76"/>
      <c r="AJ48" s="76"/>
      <c r="AK48" s="76"/>
      <c r="AL48" s="88"/>
      <c r="AM48" s="88"/>
      <c r="AN48" s="76"/>
      <c r="AO48" s="76"/>
      <c r="AP48" s="88"/>
      <c r="AQ48" s="88"/>
      <c r="AR48" s="76"/>
      <c r="AS48" s="76"/>
      <c r="AT48" s="76"/>
      <c r="AU48" s="88"/>
      <c r="AV48" s="76"/>
      <c r="AW48" s="88"/>
      <c r="AX48" s="76"/>
      <c r="AY48" s="76"/>
      <c r="AZ48" s="76"/>
      <c r="BA48" s="76"/>
      <c r="BB48" s="76"/>
      <c r="BC48" s="76"/>
    </row>
    <row r="49" spans="1:55" ht="17.25" customHeight="1">
      <c r="A49" s="98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  <c r="M49" s="91"/>
      <c r="N49" s="88"/>
      <c r="O49" s="88"/>
      <c r="P49" s="76"/>
      <c r="Q49" s="76"/>
      <c r="R49" s="88"/>
      <c r="S49" s="88"/>
      <c r="T49" s="76"/>
      <c r="U49" s="76"/>
      <c r="V49" s="76"/>
      <c r="W49" s="76"/>
      <c r="X49" s="76"/>
      <c r="Y49" s="76"/>
      <c r="Z49" s="88"/>
      <c r="AA49" s="88"/>
      <c r="AB49" s="76"/>
      <c r="AC49" s="76"/>
      <c r="AD49" s="88"/>
      <c r="AE49" s="88"/>
      <c r="AF49" s="76"/>
      <c r="AG49" s="76"/>
      <c r="AH49" s="76"/>
      <c r="AI49" s="76"/>
      <c r="AJ49" s="76"/>
      <c r="AK49" s="76"/>
      <c r="AL49" s="88"/>
      <c r="AM49" s="88"/>
      <c r="AN49" s="76"/>
      <c r="AO49" s="76"/>
      <c r="AP49" s="88"/>
      <c r="AQ49" s="88"/>
      <c r="AR49" s="76"/>
      <c r="AS49" s="76"/>
      <c r="AT49" s="76"/>
      <c r="AU49" s="88"/>
      <c r="AV49" s="76"/>
      <c r="AW49" s="88"/>
      <c r="AX49" s="76"/>
      <c r="AY49" s="76"/>
      <c r="AZ49" s="76"/>
      <c r="BA49" s="76"/>
      <c r="BB49" s="76"/>
      <c r="BC49" s="76"/>
    </row>
    <row r="50" spans="4:55" ht="12">
      <c r="D50" s="100"/>
      <c r="E50" s="100"/>
      <c r="AS50" s="76"/>
      <c r="AT50" s="76"/>
      <c r="AU50" s="101"/>
      <c r="AV50" s="76"/>
      <c r="AW50" s="101"/>
      <c r="AX50" s="76"/>
      <c r="AY50" s="76"/>
      <c r="AZ50" s="76"/>
      <c r="BA50" s="76"/>
      <c r="BB50" s="76"/>
      <c r="BC50" s="76"/>
    </row>
    <row r="51" spans="4:55" ht="12">
      <c r="D51" s="100"/>
      <c r="E51" s="100"/>
      <c r="AS51" s="76"/>
      <c r="AT51" s="76"/>
      <c r="AU51" s="101"/>
      <c r="AV51" s="76"/>
      <c r="AW51" s="101"/>
      <c r="AX51" s="76"/>
      <c r="AY51" s="76"/>
      <c r="AZ51" s="76"/>
      <c r="BA51" s="76"/>
      <c r="BB51" s="76"/>
      <c r="BC51" s="76"/>
    </row>
    <row r="52" spans="45:55" ht="12">
      <c r="AS52" s="76"/>
      <c r="AT52" s="76"/>
      <c r="AU52" s="101"/>
      <c r="AV52" s="76"/>
      <c r="AW52" s="101"/>
      <c r="AX52" s="76"/>
      <c r="AY52" s="76"/>
      <c r="AZ52" s="76"/>
      <c r="BA52" s="76"/>
      <c r="BB52" s="76"/>
      <c r="BC52" s="76"/>
    </row>
    <row r="53" spans="45:55" ht="12">
      <c r="AS53" s="76"/>
      <c r="AT53" s="76"/>
      <c r="AU53" s="101"/>
      <c r="AV53" s="76"/>
      <c r="AW53" s="101"/>
      <c r="AX53" s="76"/>
      <c r="AY53" s="76"/>
      <c r="AZ53" s="76"/>
      <c r="BA53" s="76"/>
      <c r="BB53" s="76"/>
      <c r="BC53" s="76"/>
    </row>
    <row r="54" spans="45:55" ht="12">
      <c r="AS54" s="76"/>
      <c r="AT54" s="76"/>
      <c r="AU54" s="101"/>
      <c r="AV54" s="76"/>
      <c r="AW54" s="101"/>
      <c r="AX54" s="76"/>
      <c r="AY54" s="76"/>
      <c r="AZ54" s="76"/>
      <c r="BA54" s="76"/>
      <c r="BB54" s="76"/>
      <c r="BC54" s="76"/>
    </row>
    <row r="55" spans="45:55" ht="12">
      <c r="AS55" s="76"/>
      <c r="AT55" s="76"/>
      <c r="AU55" s="101"/>
      <c r="AV55" s="76"/>
      <c r="AW55" s="101"/>
      <c r="AX55" s="76"/>
      <c r="AY55" s="76"/>
      <c r="AZ55" s="76"/>
      <c r="BA55" s="76"/>
      <c r="BB55" s="76"/>
      <c r="BC55" s="76"/>
    </row>
    <row r="56" spans="45:55" ht="12">
      <c r="AS56" s="76"/>
      <c r="AT56" s="76"/>
      <c r="AU56" s="101"/>
      <c r="AV56" s="76"/>
      <c r="AW56" s="101"/>
      <c r="AX56" s="76"/>
      <c r="AY56" s="76"/>
      <c r="AZ56" s="76"/>
      <c r="BA56" s="76"/>
      <c r="BB56" s="76"/>
      <c r="BC56" s="76"/>
    </row>
    <row r="57" spans="45:55" ht="12">
      <c r="AS57" s="76"/>
      <c r="AT57" s="76"/>
      <c r="AU57" s="101"/>
      <c r="AV57" s="76"/>
      <c r="AW57" s="101"/>
      <c r="AX57" s="76"/>
      <c r="AY57" s="76"/>
      <c r="AZ57" s="76"/>
      <c r="BA57" s="76"/>
      <c r="BB57" s="76"/>
      <c r="BC57" s="76"/>
    </row>
    <row r="58" spans="45:55" ht="12">
      <c r="AS58" s="76"/>
      <c r="AT58" s="76"/>
      <c r="AU58" s="101"/>
      <c r="AV58" s="76"/>
      <c r="AW58" s="101"/>
      <c r="AX58" s="76"/>
      <c r="AY58" s="76"/>
      <c r="AZ58" s="76"/>
      <c r="BA58" s="76"/>
      <c r="BB58" s="76"/>
      <c r="BC58" s="76"/>
    </row>
    <row r="59" spans="45:55" ht="12">
      <c r="AS59" s="76"/>
      <c r="AT59" s="76"/>
      <c r="AU59" s="101"/>
      <c r="AV59" s="76"/>
      <c r="AW59" s="101"/>
      <c r="AX59" s="76"/>
      <c r="AY59" s="76"/>
      <c r="AZ59" s="76"/>
      <c r="BA59" s="76"/>
      <c r="BB59" s="76"/>
      <c r="BC59" s="76"/>
    </row>
  </sheetData>
  <sheetProtection/>
  <mergeCells count="22">
    <mergeCell ref="AN2:AN3"/>
    <mergeCell ref="AP2:AP3"/>
    <mergeCell ref="AR2:AR3"/>
    <mergeCell ref="B2:B3"/>
    <mergeCell ref="D2:D3"/>
    <mergeCell ref="AF2:AF3"/>
    <mergeCell ref="AH2:AH3"/>
    <mergeCell ref="AJ2:AJ3"/>
    <mergeCell ref="AL2:AL3"/>
    <mergeCell ref="X2:X3"/>
    <mergeCell ref="N2:N3"/>
    <mergeCell ref="Z2:Z3"/>
    <mergeCell ref="AB2:AB3"/>
    <mergeCell ref="AD2:AD3"/>
    <mergeCell ref="P2:P3"/>
    <mergeCell ref="R2:R3"/>
    <mergeCell ref="T2:T3"/>
    <mergeCell ref="V2:V3"/>
    <mergeCell ref="F2:F3"/>
    <mergeCell ref="H2:H3"/>
    <mergeCell ref="J2:J3"/>
    <mergeCell ref="L2:L3"/>
  </mergeCells>
  <printOptions horizontalCentered="1" verticalCentered="1"/>
  <pageMargins left="0.3937007874015748" right="0" top="0.3937007874015748" bottom="0" header="0.11811023622047245" footer="0.9055118110236221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9"/>
  <sheetViews>
    <sheetView showZeros="0" showOutlineSymbols="0" view="pageBreakPreview" zoomScale="75" zoomScaleNormal="120" zoomScaleSheetLayoutView="75" zoomScalePageLayoutView="0" workbookViewId="0" topLeftCell="A1">
      <selection activeCell="D13" sqref="A1:IV16384"/>
    </sheetView>
  </sheetViews>
  <sheetFormatPr defaultColWidth="9.00390625" defaultRowHeight="13.5"/>
  <cols>
    <col min="1" max="1" width="30.50390625" style="79" customWidth="1"/>
    <col min="2" max="2" width="7.00390625" style="99" customWidth="1"/>
    <col min="3" max="3" width="7.00390625" style="99" hidden="1" customWidth="1"/>
    <col min="4" max="4" width="7.00390625" style="79" customWidth="1"/>
    <col min="5" max="5" width="7.00390625" style="79" hidden="1" customWidth="1"/>
    <col min="6" max="6" width="7.00390625" style="99" customWidth="1"/>
    <col min="7" max="7" width="7.00390625" style="99" hidden="1" customWidth="1"/>
    <col min="8" max="8" width="7.00390625" style="79" customWidth="1"/>
    <col min="9" max="9" width="7.00390625" style="79" hidden="1" customWidth="1"/>
    <col min="10" max="10" width="7.00390625" style="79" customWidth="1"/>
    <col min="11" max="11" width="7.00390625" style="79" hidden="1" customWidth="1"/>
    <col min="12" max="12" width="7.00390625" style="79" customWidth="1"/>
    <col min="13" max="13" width="7.00390625" style="79" hidden="1" customWidth="1"/>
    <col min="14" max="14" width="7.00390625" style="99" customWidth="1"/>
    <col min="15" max="15" width="7.00390625" style="99" hidden="1" customWidth="1"/>
    <col min="16" max="16" width="7.00390625" style="79" customWidth="1"/>
    <col min="17" max="17" width="7.00390625" style="79" hidden="1" customWidth="1"/>
    <col min="18" max="18" width="7.00390625" style="99" customWidth="1"/>
    <col min="19" max="19" width="7.00390625" style="99" hidden="1" customWidth="1"/>
    <col min="20" max="20" width="7.00390625" style="79" customWidth="1"/>
    <col min="21" max="21" width="7.00390625" style="79" hidden="1" customWidth="1"/>
    <col min="22" max="22" width="7.00390625" style="79" customWidth="1"/>
    <col min="23" max="23" width="7.00390625" style="79" hidden="1" customWidth="1"/>
    <col min="24" max="24" width="7.00390625" style="79" customWidth="1"/>
    <col min="25" max="25" width="7.00390625" style="79" hidden="1" customWidth="1"/>
    <col min="26" max="26" width="7.00390625" style="99" customWidth="1"/>
    <col min="27" max="27" width="7.00390625" style="99" hidden="1" customWidth="1"/>
    <col min="28" max="28" width="7.00390625" style="79" customWidth="1"/>
    <col min="29" max="29" width="7.00390625" style="79" hidden="1" customWidth="1"/>
    <col min="30" max="30" width="7.00390625" style="99" customWidth="1"/>
    <col min="31" max="31" width="7.00390625" style="99" hidden="1" customWidth="1"/>
    <col min="32" max="32" width="7.00390625" style="79" customWidth="1"/>
    <col min="33" max="33" width="7.00390625" style="79" hidden="1" customWidth="1"/>
    <col min="34" max="34" width="7.00390625" style="79" customWidth="1"/>
    <col min="35" max="35" width="7.00390625" style="79" hidden="1" customWidth="1"/>
    <col min="36" max="36" width="7.00390625" style="79" customWidth="1"/>
    <col min="37" max="37" width="7.00390625" style="79" hidden="1" customWidth="1"/>
    <col min="38" max="38" width="7.00390625" style="99" customWidth="1"/>
    <col min="39" max="39" width="7.00390625" style="99" hidden="1" customWidth="1"/>
    <col min="40" max="40" width="7.00390625" style="79" customWidth="1"/>
    <col min="41" max="41" width="7.00390625" style="79" hidden="1" customWidth="1"/>
    <col min="42" max="42" width="7.00390625" style="99" customWidth="1"/>
    <col min="43" max="43" width="7.00390625" style="99" hidden="1" customWidth="1"/>
    <col min="44" max="44" width="7.00390625" style="99" customWidth="1"/>
    <col min="45" max="45" width="7.00390625" style="99" hidden="1" customWidth="1"/>
    <col min="46" max="46" width="7.00390625" style="99" customWidth="1"/>
    <col min="47" max="47" width="7.00390625" style="99" hidden="1" customWidth="1"/>
    <col min="48" max="48" width="7.00390625" style="99" customWidth="1"/>
    <col min="49" max="49" width="7.00390625" style="99" hidden="1" customWidth="1"/>
    <col min="50" max="50" width="7.00390625" style="99" customWidth="1"/>
    <col min="51" max="51" width="7.00390625" style="99" hidden="1" customWidth="1"/>
    <col min="52" max="52" width="7.00390625" style="79" customWidth="1"/>
    <col min="53" max="54" width="5.625" style="79" customWidth="1"/>
    <col min="55" max="55" width="5.625" style="99" customWidth="1"/>
    <col min="56" max="56" width="5.625" style="79" customWidth="1"/>
    <col min="57" max="57" width="5.625" style="99" customWidth="1"/>
    <col min="58" max="60" width="5.625" style="79" customWidth="1"/>
    <col min="61" max="16384" width="9.00390625" style="79" customWidth="1"/>
  </cols>
  <sheetData>
    <row r="1" spans="1:63" s="67" customFormat="1" ht="26.25" customHeight="1" thickBot="1">
      <c r="A1" s="64" t="s">
        <v>118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6"/>
      <c r="BJ1" s="66"/>
      <c r="BK1" s="66"/>
    </row>
    <row r="2" spans="1:63" s="67" customFormat="1" ht="15.75" customHeight="1">
      <c r="A2" s="102" t="s">
        <v>93</v>
      </c>
      <c r="B2" s="229" t="s">
        <v>70</v>
      </c>
      <c r="C2" s="69"/>
      <c r="D2" s="226" t="s">
        <v>71</v>
      </c>
      <c r="E2" s="69"/>
      <c r="F2" s="226" t="s">
        <v>72</v>
      </c>
      <c r="G2" s="69"/>
      <c r="H2" s="226" t="s">
        <v>73</v>
      </c>
      <c r="I2" s="69"/>
      <c r="J2" s="226" t="s">
        <v>74</v>
      </c>
      <c r="K2" s="69"/>
      <c r="L2" s="226" t="s">
        <v>75</v>
      </c>
      <c r="M2" s="69"/>
      <c r="N2" s="226" t="s">
        <v>76</v>
      </c>
      <c r="O2" s="69"/>
      <c r="P2" s="226" t="s">
        <v>77</v>
      </c>
      <c r="Q2" s="69"/>
      <c r="R2" s="226" t="s">
        <v>78</v>
      </c>
      <c r="S2" s="69"/>
      <c r="T2" s="226" t="s">
        <v>79</v>
      </c>
      <c r="U2" s="69"/>
      <c r="V2" s="240" t="s">
        <v>80</v>
      </c>
      <c r="W2" s="69"/>
      <c r="X2" s="226" t="s">
        <v>81</v>
      </c>
      <c r="Y2" s="69"/>
      <c r="Z2" s="226" t="s">
        <v>82</v>
      </c>
      <c r="AA2" s="69"/>
      <c r="AB2" s="226" t="s">
        <v>83</v>
      </c>
      <c r="AC2" s="69"/>
      <c r="AD2" s="226" t="s">
        <v>84</v>
      </c>
      <c r="AE2" s="69"/>
      <c r="AF2" s="226" t="s">
        <v>85</v>
      </c>
      <c r="AG2" s="69"/>
      <c r="AH2" s="226" t="s">
        <v>86</v>
      </c>
      <c r="AI2" s="69"/>
      <c r="AJ2" s="235" t="s">
        <v>94</v>
      </c>
      <c r="AK2" s="69"/>
      <c r="AL2" s="226" t="s">
        <v>87</v>
      </c>
      <c r="AM2" s="69"/>
      <c r="AN2" s="226" t="s">
        <v>88</v>
      </c>
      <c r="AO2" s="69"/>
      <c r="AP2" s="226" t="s">
        <v>89</v>
      </c>
      <c r="AQ2" s="69"/>
      <c r="AR2" s="226" t="s">
        <v>90</v>
      </c>
      <c r="AS2" s="69"/>
      <c r="AT2" s="226" t="s">
        <v>91</v>
      </c>
      <c r="AU2" s="69"/>
      <c r="AV2" s="226" t="s">
        <v>92</v>
      </c>
      <c r="AW2" s="69"/>
      <c r="AX2" s="236" t="s">
        <v>31</v>
      </c>
      <c r="AY2" s="103"/>
      <c r="AZ2" s="233" t="s">
        <v>0</v>
      </c>
      <c r="BA2" s="65"/>
      <c r="BB2" s="65"/>
      <c r="BC2" s="65"/>
      <c r="BD2" s="65"/>
      <c r="BE2" s="65"/>
      <c r="BF2" s="65"/>
      <c r="BG2" s="65"/>
      <c r="BH2" s="65"/>
      <c r="BI2" s="66"/>
      <c r="BJ2" s="66"/>
      <c r="BK2" s="66"/>
    </row>
    <row r="3" spans="1:75" s="76" customFormat="1" ht="135.75" customHeight="1">
      <c r="A3" s="104" t="s">
        <v>69</v>
      </c>
      <c r="B3" s="241"/>
      <c r="C3" s="72"/>
      <c r="D3" s="232"/>
      <c r="E3" s="72"/>
      <c r="F3" s="232"/>
      <c r="G3" s="72"/>
      <c r="H3" s="232"/>
      <c r="I3" s="72"/>
      <c r="J3" s="232"/>
      <c r="K3" s="72"/>
      <c r="L3" s="232"/>
      <c r="M3" s="72"/>
      <c r="N3" s="232"/>
      <c r="O3" s="72"/>
      <c r="P3" s="227"/>
      <c r="Q3" s="72"/>
      <c r="R3" s="227"/>
      <c r="S3" s="72"/>
      <c r="T3" s="227"/>
      <c r="U3" s="72"/>
      <c r="V3" s="227"/>
      <c r="W3" s="73"/>
      <c r="X3" s="227"/>
      <c r="Y3" s="72"/>
      <c r="Z3" s="227"/>
      <c r="AA3" s="72"/>
      <c r="AB3" s="227"/>
      <c r="AC3" s="72"/>
      <c r="AD3" s="232"/>
      <c r="AE3" s="72"/>
      <c r="AF3" s="232"/>
      <c r="AG3" s="72"/>
      <c r="AH3" s="232"/>
      <c r="AI3" s="72"/>
      <c r="AJ3" s="239"/>
      <c r="AK3" s="72"/>
      <c r="AL3" s="232"/>
      <c r="AM3" s="72"/>
      <c r="AN3" s="232"/>
      <c r="AO3" s="72"/>
      <c r="AP3" s="232"/>
      <c r="AQ3" s="72"/>
      <c r="AR3" s="232"/>
      <c r="AS3" s="72"/>
      <c r="AT3" s="232"/>
      <c r="AU3" s="72"/>
      <c r="AV3" s="232"/>
      <c r="AW3" s="72"/>
      <c r="AX3" s="237"/>
      <c r="AY3" s="74"/>
      <c r="AZ3" s="238"/>
      <c r="BA3" s="75"/>
      <c r="BT3" s="75"/>
      <c r="BU3" s="75"/>
      <c r="BV3" s="75"/>
      <c r="BW3" s="129"/>
    </row>
    <row r="4" spans="1:63" ht="20.25" customHeight="1">
      <c r="A4" s="77" t="s">
        <v>35</v>
      </c>
      <c r="B4" s="130">
        <v>0</v>
      </c>
      <c r="C4" s="131">
        <v>0</v>
      </c>
      <c r="D4" s="131">
        <v>1</v>
      </c>
      <c r="E4" s="131">
        <v>0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1">
        <v>0</v>
      </c>
      <c r="L4" s="131">
        <v>18</v>
      </c>
      <c r="M4" s="131">
        <v>0</v>
      </c>
      <c r="N4" s="131">
        <v>0</v>
      </c>
      <c r="O4" s="131">
        <v>0</v>
      </c>
      <c r="P4" s="131">
        <v>7</v>
      </c>
      <c r="Q4" s="131">
        <v>0</v>
      </c>
      <c r="R4" s="131">
        <v>1</v>
      </c>
      <c r="S4" s="131">
        <v>0</v>
      </c>
      <c r="T4" s="131">
        <v>0</v>
      </c>
      <c r="U4" s="131">
        <v>0</v>
      </c>
      <c r="V4" s="131">
        <v>0</v>
      </c>
      <c r="W4" s="131">
        <v>0</v>
      </c>
      <c r="X4" s="131">
        <v>0</v>
      </c>
      <c r="Y4" s="131">
        <v>0</v>
      </c>
      <c r="Z4" s="131">
        <v>0</v>
      </c>
      <c r="AA4" s="131">
        <v>0</v>
      </c>
      <c r="AB4" s="131">
        <v>0</v>
      </c>
      <c r="AC4" s="131">
        <v>0</v>
      </c>
      <c r="AD4" s="131">
        <v>8</v>
      </c>
      <c r="AE4" s="131">
        <v>0</v>
      </c>
      <c r="AF4" s="131">
        <v>6</v>
      </c>
      <c r="AG4" s="131">
        <v>0</v>
      </c>
      <c r="AH4" s="131">
        <v>2</v>
      </c>
      <c r="AI4" s="131">
        <v>0</v>
      </c>
      <c r="AJ4" s="131">
        <v>12</v>
      </c>
      <c r="AK4" s="131">
        <v>0</v>
      </c>
      <c r="AL4" s="131">
        <v>0</v>
      </c>
      <c r="AM4" s="131">
        <v>0</v>
      </c>
      <c r="AN4" s="131">
        <v>1</v>
      </c>
      <c r="AO4" s="131">
        <v>0</v>
      </c>
      <c r="AP4" s="131">
        <v>6</v>
      </c>
      <c r="AQ4" s="131">
        <v>0</v>
      </c>
      <c r="AR4" s="131">
        <v>2</v>
      </c>
      <c r="AS4" s="131">
        <v>0</v>
      </c>
      <c r="AT4" s="131">
        <v>0</v>
      </c>
      <c r="AU4" s="131">
        <v>0</v>
      </c>
      <c r="AV4" s="131">
        <v>0</v>
      </c>
      <c r="AW4" s="131">
        <v>0</v>
      </c>
      <c r="AX4" s="155">
        <v>0</v>
      </c>
      <c r="AY4" s="156">
        <v>0</v>
      </c>
      <c r="AZ4" s="133">
        <v>64</v>
      </c>
      <c r="BA4" s="76"/>
      <c r="BB4" s="78"/>
      <c r="BC4" s="78"/>
      <c r="BD4" s="78"/>
      <c r="BE4" s="78"/>
      <c r="BF4" s="78"/>
      <c r="BG4" s="78"/>
      <c r="BH4" s="78"/>
      <c r="BI4" s="76"/>
      <c r="BJ4" s="76"/>
      <c r="BK4" s="76"/>
    </row>
    <row r="5" spans="1:63" ht="20.25" customHeight="1">
      <c r="A5" s="80" t="s">
        <v>36</v>
      </c>
      <c r="B5" s="134">
        <v>0</v>
      </c>
      <c r="C5" s="135">
        <v>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7</v>
      </c>
      <c r="M5" s="135">
        <v>0</v>
      </c>
      <c r="N5" s="135">
        <v>0</v>
      </c>
      <c r="O5" s="135">
        <v>0</v>
      </c>
      <c r="P5" s="135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135">
        <v>0</v>
      </c>
      <c r="AD5" s="135">
        <v>0</v>
      </c>
      <c r="AE5" s="135">
        <v>0</v>
      </c>
      <c r="AF5" s="135">
        <v>0</v>
      </c>
      <c r="AG5" s="135">
        <v>0</v>
      </c>
      <c r="AH5" s="135">
        <v>0</v>
      </c>
      <c r="AI5" s="135">
        <v>0</v>
      </c>
      <c r="AJ5" s="135">
        <v>3</v>
      </c>
      <c r="AK5" s="135">
        <v>0</v>
      </c>
      <c r="AL5" s="135">
        <v>0</v>
      </c>
      <c r="AM5" s="135">
        <v>0</v>
      </c>
      <c r="AN5" s="135">
        <v>0</v>
      </c>
      <c r="AO5" s="135">
        <v>0</v>
      </c>
      <c r="AP5" s="135">
        <v>1</v>
      </c>
      <c r="AQ5" s="135">
        <v>0</v>
      </c>
      <c r="AR5" s="135">
        <v>0</v>
      </c>
      <c r="AS5" s="135">
        <v>0</v>
      </c>
      <c r="AT5" s="135">
        <v>0</v>
      </c>
      <c r="AU5" s="135">
        <v>0</v>
      </c>
      <c r="AV5" s="135">
        <v>0</v>
      </c>
      <c r="AW5" s="135">
        <v>0</v>
      </c>
      <c r="AX5" s="157">
        <v>0</v>
      </c>
      <c r="AY5" s="158">
        <v>0</v>
      </c>
      <c r="AZ5" s="137">
        <v>11</v>
      </c>
      <c r="BA5" s="78"/>
      <c r="BB5" s="78"/>
      <c r="BC5" s="78"/>
      <c r="BD5" s="78"/>
      <c r="BE5" s="78"/>
      <c r="BF5" s="78"/>
      <c r="BG5" s="78"/>
      <c r="BH5" s="78"/>
      <c r="BI5" s="76"/>
      <c r="BJ5" s="76"/>
      <c r="BK5" s="76"/>
    </row>
    <row r="6" spans="1:63" ht="20.25" customHeight="1">
      <c r="A6" s="81" t="s">
        <v>37</v>
      </c>
      <c r="B6" s="134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2</v>
      </c>
      <c r="M6" s="135">
        <v>0</v>
      </c>
      <c r="N6" s="135">
        <v>0</v>
      </c>
      <c r="O6" s="135">
        <v>0</v>
      </c>
      <c r="P6" s="135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35">
        <v>0</v>
      </c>
      <c r="AG6" s="135">
        <v>0</v>
      </c>
      <c r="AH6" s="135">
        <v>0</v>
      </c>
      <c r="AI6" s="135">
        <v>0</v>
      </c>
      <c r="AJ6" s="135">
        <v>2</v>
      </c>
      <c r="AK6" s="135">
        <v>0</v>
      </c>
      <c r="AL6" s="135">
        <v>0</v>
      </c>
      <c r="AM6" s="135">
        <v>0</v>
      </c>
      <c r="AN6" s="135">
        <v>0</v>
      </c>
      <c r="AO6" s="135">
        <v>0</v>
      </c>
      <c r="AP6" s="135">
        <v>0</v>
      </c>
      <c r="AQ6" s="135">
        <v>0</v>
      </c>
      <c r="AR6" s="135">
        <v>0</v>
      </c>
      <c r="AS6" s="135">
        <v>0</v>
      </c>
      <c r="AT6" s="135">
        <v>0</v>
      </c>
      <c r="AU6" s="135">
        <v>0</v>
      </c>
      <c r="AV6" s="135">
        <v>0</v>
      </c>
      <c r="AW6" s="135">
        <v>0</v>
      </c>
      <c r="AX6" s="157">
        <v>0</v>
      </c>
      <c r="AY6" s="158">
        <v>0</v>
      </c>
      <c r="AZ6" s="137">
        <v>4</v>
      </c>
      <c r="BA6" s="78"/>
      <c r="BB6" s="78"/>
      <c r="BC6" s="78"/>
      <c r="BD6" s="78"/>
      <c r="BE6" s="78"/>
      <c r="BF6" s="78"/>
      <c r="BG6" s="78"/>
      <c r="BH6" s="78"/>
      <c r="BI6" s="76"/>
      <c r="BJ6" s="76"/>
      <c r="BK6" s="76"/>
    </row>
    <row r="7" spans="1:63" ht="20.25" customHeight="1">
      <c r="A7" s="80" t="s">
        <v>38</v>
      </c>
      <c r="B7" s="134">
        <v>0</v>
      </c>
      <c r="C7" s="135">
        <v>0</v>
      </c>
      <c r="D7" s="135">
        <v>0</v>
      </c>
      <c r="E7" s="135">
        <v>0</v>
      </c>
      <c r="F7" s="135">
        <v>4</v>
      </c>
      <c r="G7" s="135">
        <v>0</v>
      </c>
      <c r="H7" s="135">
        <v>1</v>
      </c>
      <c r="I7" s="135">
        <v>0</v>
      </c>
      <c r="J7" s="135">
        <v>2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2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0</v>
      </c>
      <c r="AE7" s="135">
        <v>0</v>
      </c>
      <c r="AF7" s="135">
        <v>0</v>
      </c>
      <c r="AG7" s="135">
        <v>0</v>
      </c>
      <c r="AH7" s="135">
        <v>1</v>
      </c>
      <c r="AI7" s="135">
        <v>0</v>
      </c>
      <c r="AJ7" s="135">
        <v>1</v>
      </c>
      <c r="AK7" s="135">
        <v>0</v>
      </c>
      <c r="AL7" s="135">
        <v>0</v>
      </c>
      <c r="AM7" s="135">
        <v>0</v>
      </c>
      <c r="AN7" s="135">
        <v>2</v>
      </c>
      <c r="AO7" s="135">
        <v>0</v>
      </c>
      <c r="AP7" s="135">
        <v>0</v>
      </c>
      <c r="AQ7" s="135">
        <v>0</v>
      </c>
      <c r="AR7" s="135">
        <v>0</v>
      </c>
      <c r="AS7" s="135">
        <v>0</v>
      </c>
      <c r="AT7" s="135">
        <v>0</v>
      </c>
      <c r="AU7" s="135">
        <v>0</v>
      </c>
      <c r="AV7" s="135">
        <v>0</v>
      </c>
      <c r="AW7" s="135">
        <v>0</v>
      </c>
      <c r="AX7" s="157">
        <v>0</v>
      </c>
      <c r="AY7" s="158">
        <v>0</v>
      </c>
      <c r="AZ7" s="137">
        <v>13</v>
      </c>
      <c r="BA7" s="78"/>
      <c r="BB7" s="78"/>
      <c r="BC7" s="78"/>
      <c r="BD7" s="78"/>
      <c r="BE7" s="78"/>
      <c r="BF7" s="78"/>
      <c r="BG7" s="78"/>
      <c r="BH7" s="78"/>
      <c r="BI7" s="76"/>
      <c r="BJ7" s="76"/>
      <c r="BK7" s="76"/>
    </row>
    <row r="8" spans="1:63" ht="20.25" customHeight="1">
      <c r="A8" s="80" t="s">
        <v>39</v>
      </c>
      <c r="B8" s="134">
        <v>0</v>
      </c>
      <c r="C8" s="135">
        <v>0</v>
      </c>
      <c r="D8" s="135">
        <v>0</v>
      </c>
      <c r="E8" s="135">
        <v>0</v>
      </c>
      <c r="F8" s="135">
        <v>1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2</v>
      </c>
      <c r="M8" s="135">
        <v>0</v>
      </c>
      <c r="N8" s="135">
        <v>0</v>
      </c>
      <c r="O8" s="135">
        <v>0</v>
      </c>
      <c r="P8" s="135">
        <v>2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0</v>
      </c>
      <c r="AJ8" s="135">
        <v>1</v>
      </c>
      <c r="AK8" s="135">
        <v>0</v>
      </c>
      <c r="AL8" s="135">
        <v>0</v>
      </c>
      <c r="AM8" s="135">
        <v>0</v>
      </c>
      <c r="AN8" s="135">
        <v>1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35">
        <v>0</v>
      </c>
      <c r="AU8" s="135">
        <v>0</v>
      </c>
      <c r="AV8" s="135">
        <v>1</v>
      </c>
      <c r="AW8" s="135">
        <v>0</v>
      </c>
      <c r="AX8" s="157">
        <v>0</v>
      </c>
      <c r="AY8" s="158">
        <v>0</v>
      </c>
      <c r="AZ8" s="137">
        <v>8</v>
      </c>
      <c r="BA8" s="78"/>
      <c r="BB8" s="78"/>
      <c r="BC8" s="78"/>
      <c r="BD8" s="78"/>
      <c r="BE8" s="78"/>
      <c r="BF8" s="78"/>
      <c r="BG8" s="78"/>
      <c r="BH8" s="78"/>
      <c r="BI8" s="76"/>
      <c r="BJ8" s="76"/>
      <c r="BK8" s="76"/>
    </row>
    <row r="9" spans="1:63" ht="20.25" customHeight="1">
      <c r="A9" s="80" t="s">
        <v>40</v>
      </c>
      <c r="B9" s="134">
        <v>0</v>
      </c>
      <c r="C9" s="135">
        <v>0</v>
      </c>
      <c r="D9" s="135">
        <v>0</v>
      </c>
      <c r="E9" s="135">
        <v>0</v>
      </c>
      <c r="F9" s="135">
        <v>1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8</v>
      </c>
      <c r="M9" s="135">
        <v>0</v>
      </c>
      <c r="N9" s="135">
        <v>0</v>
      </c>
      <c r="O9" s="135">
        <v>0</v>
      </c>
      <c r="P9" s="135">
        <v>2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2</v>
      </c>
      <c r="AG9" s="135">
        <v>0</v>
      </c>
      <c r="AH9" s="135">
        <v>0</v>
      </c>
      <c r="AI9" s="135">
        <v>0</v>
      </c>
      <c r="AJ9" s="135">
        <v>4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57">
        <v>0</v>
      </c>
      <c r="AY9" s="158">
        <v>0</v>
      </c>
      <c r="AZ9" s="137">
        <v>17</v>
      </c>
      <c r="BA9" s="78"/>
      <c r="BB9" s="78"/>
      <c r="BC9" s="78"/>
      <c r="BD9" s="78"/>
      <c r="BE9" s="78"/>
      <c r="BF9" s="78"/>
      <c r="BG9" s="78"/>
      <c r="BH9" s="78"/>
      <c r="BI9" s="76"/>
      <c r="BJ9" s="76"/>
      <c r="BK9" s="76"/>
    </row>
    <row r="10" spans="1:63" ht="20.25" customHeight="1">
      <c r="A10" s="80" t="s">
        <v>41</v>
      </c>
      <c r="B10" s="134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3</v>
      </c>
      <c r="M10" s="135">
        <v>0</v>
      </c>
      <c r="N10" s="135">
        <v>1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3</v>
      </c>
      <c r="AG10" s="135">
        <v>0</v>
      </c>
      <c r="AH10" s="135">
        <v>0</v>
      </c>
      <c r="AI10" s="135">
        <v>0</v>
      </c>
      <c r="AJ10" s="135">
        <v>2</v>
      </c>
      <c r="AK10" s="135">
        <v>0</v>
      </c>
      <c r="AL10" s="135">
        <v>0</v>
      </c>
      <c r="AM10" s="135">
        <v>0</v>
      </c>
      <c r="AN10" s="135">
        <v>1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57">
        <v>0</v>
      </c>
      <c r="AY10" s="158">
        <v>0</v>
      </c>
      <c r="AZ10" s="137">
        <v>10</v>
      </c>
      <c r="BA10" s="78"/>
      <c r="BB10" s="78"/>
      <c r="BC10" s="78"/>
      <c r="BD10" s="78"/>
      <c r="BE10" s="78"/>
      <c r="BF10" s="78"/>
      <c r="BG10" s="78"/>
      <c r="BH10" s="78"/>
      <c r="BI10" s="76"/>
      <c r="BJ10" s="76"/>
      <c r="BK10" s="76"/>
    </row>
    <row r="11" spans="1:63" ht="20.25" customHeight="1">
      <c r="A11" s="80" t="s">
        <v>42</v>
      </c>
      <c r="B11" s="134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1</v>
      </c>
      <c r="K11" s="135">
        <v>0</v>
      </c>
      <c r="L11" s="135">
        <v>10</v>
      </c>
      <c r="M11" s="135">
        <v>0</v>
      </c>
      <c r="N11" s="135">
        <v>1</v>
      </c>
      <c r="O11" s="135">
        <v>0</v>
      </c>
      <c r="P11" s="135">
        <v>4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1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3</v>
      </c>
      <c r="AE11" s="135">
        <v>0</v>
      </c>
      <c r="AF11" s="135">
        <v>1</v>
      </c>
      <c r="AG11" s="135">
        <v>0</v>
      </c>
      <c r="AH11" s="135">
        <v>4</v>
      </c>
      <c r="AI11" s="135">
        <v>0</v>
      </c>
      <c r="AJ11" s="135">
        <v>9</v>
      </c>
      <c r="AK11" s="135">
        <v>0</v>
      </c>
      <c r="AL11" s="135">
        <v>2</v>
      </c>
      <c r="AM11" s="135">
        <v>0</v>
      </c>
      <c r="AN11" s="135">
        <v>5</v>
      </c>
      <c r="AO11" s="135">
        <v>0</v>
      </c>
      <c r="AP11" s="135">
        <v>4</v>
      </c>
      <c r="AQ11" s="135">
        <v>0</v>
      </c>
      <c r="AR11" s="135">
        <v>2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57">
        <v>0</v>
      </c>
      <c r="AY11" s="158">
        <v>0</v>
      </c>
      <c r="AZ11" s="137">
        <v>47</v>
      </c>
      <c r="BA11" s="78"/>
      <c r="BB11" s="78"/>
      <c r="BC11" s="78"/>
      <c r="BD11" s="78"/>
      <c r="BE11" s="78"/>
      <c r="BF11" s="78"/>
      <c r="BG11" s="78"/>
      <c r="BH11" s="78"/>
      <c r="BI11" s="76"/>
      <c r="BJ11" s="76"/>
      <c r="BK11" s="76"/>
    </row>
    <row r="12" spans="1:63" ht="20.25" customHeight="1">
      <c r="A12" s="80" t="s">
        <v>43</v>
      </c>
      <c r="B12" s="134">
        <v>1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6</v>
      </c>
      <c r="M12" s="135">
        <v>0</v>
      </c>
      <c r="N12" s="135">
        <v>3</v>
      </c>
      <c r="O12" s="135">
        <v>0</v>
      </c>
      <c r="P12" s="135">
        <v>7</v>
      </c>
      <c r="Q12" s="135">
        <v>2</v>
      </c>
      <c r="R12" s="135">
        <v>2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1</v>
      </c>
      <c r="AE12" s="135">
        <v>0</v>
      </c>
      <c r="AF12" s="135">
        <v>4</v>
      </c>
      <c r="AG12" s="135">
        <v>0</v>
      </c>
      <c r="AH12" s="135">
        <v>3</v>
      </c>
      <c r="AI12" s="135">
        <v>0</v>
      </c>
      <c r="AJ12" s="135">
        <v>8</v>
      </c>
      <c r="AK12" s="135">
        <v>0</v>
      </c>
      <c r="AL12" s="135">
        <v>1</v>
      </c>
      <c r="AM12" s="135">
        <v>0</v>
      </c>
      <c r="AN12" s="135">
        <v>1</v>
      </c>
      <c r="AO12" s="135">
        <v>0</v>
      </c>
      <c r="AP12" s="135">
        <v>1</v>
      </c>
      <c r="AQ12" s="135">
        <v>0</v>
      </c>
      <c r="AR12" s="135">
        <v>2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57">
        <v>0</v>
      </c>
      <c r="AY12" s="158">
        <v>0</v>
      </c>
      <c r="AZ12" s="137">
        <v>40</v>
      </c>
      <c r="BA12" s="78"/>
      <c r="BB12" s="78"/>
      <c r="BC12" s="78"/>
      <c r="BD12" s="78"/>
      <c r="BE12" s="78"/>
      <c r="BF12" s="78"/>
      <c r="BG12" s="78"/>
      <c r="BH12" s="78"/>
      <c r="BI12" s="76"/>
      <c r="BJ12" s="76"/>
      <c r="BK12" s="76"/>
    </row>
    <row r="13" spans="1:63" ht="20.25" customHeight="1">
      <c r="A13" s="80" t="s">
        <v>44</v>
      </c>
      <c r="B13" s="134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1</v>
      </c>
      <c r="K13" s="135">
        <v>0</v>
      </c>
      <c r="L13" s="135">
        <v>1</v>
      </c>
      <c r="M13" s="135">
        <v>0</v>
      </c>
      <c r="N13" s="135">
        <v>1</v>
      </c>
      <c r="O13" s="135">
        <v>0</v>
      </c>
      <c r="P13" s="135">
        <v>2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2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57">
        <v>0</v>
      </c>
      <c r="AY13" s="158">
        <v>0</v>
      </c>
      <c r="AZ13" s="137">
        <v>7</v>
      </c>
      <c r="BA13" s="78"/>
      <c r="BB13" s="78"/>
      <c r="BC13" s="78"/>
      <c r="BD13" s="78"/>
      <c r="BE13" s="78"/>
      <c r="BF13" s="78"/>
      <c r="BG13" s="78"/>
      <c r="BH13" s="78"/>
      <c r="BI13" s="76"/>
      <c r="BJ13" s="76"/>
      <c r="BK13" s="76"/>
    </row>
    <row r="14" spans="1:63" ht="20.25" customHeight="1">
      <c r="A14" s="80" t="s">
        <v>45</v>
      </c>
      <c r="B14" s="134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1</v>
      </c>
      <c r="K14" s="135">
        <v>0</v>
      </c>
      <c r="L14" s="135">
        <v>2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1</v>
      </c>
      <c r="AG14" s="135">
        <v>0</v>
      </c>
      <c r="AH14" s="135">
        <v>0</v>
      </c>
      <c r="AI14" s="135">
        <v>0</v>
      </c>
      <c r="AJ14" s="135">
        <v>1</v>
      </c>
      <c r="AK14" s="135">
        <v>0</v>
      </c>
      <c r="AL14" s="135">
        <v>0</v>
      </c>
      <c r="AM14" s="135">
        <v>0</v>
      </c>
      <c r="AN14" s="135">
        <v>1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57">
        <v>0</v>
      </c>
      <c r="AY14" s="158">
        <v>0</v>
      </c>
      <c r="AZ14" s="137">
        <v>6</v>
      </c>
      <c r="BA14" s="78"/>
      <c r="BB14" s="78"/>
      <c r="BC14" s="78"/>
      <c r="BD14" s="78"/>
      <c r="BE14" s="78"/>
      <c r="BF14" s="78"/>
      <c r="BG14" s="78"/>
      <c r="BH14" s="78"/>
      <c r="BI14" s="76"/>
      <c r="BJ14" s="76"/>
      <c r="BK14" s="76"/>
    </row>
    <row r="15" spans="1:63" ht="20.25" customHeight="1">
      <c r="A15" s="80" t="s">
        <v>46</v>
      </c>
      <c r="B15" s="134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12</v>
      </c>
      <c r="K15" s="135">
        <v>0</v>
      </c>
      <c r="L15" s="135">
        <v>5</v>
      </c>
      <c r="M15" s="135">
        <v>0</v>
      </c>
      <c r="N15" s="135">
        <v>2</v>
      </c>
      <c r="O15" s="135">
        <v>0</v>
      </c>
      <c r="P15" s="135">
        <v>4</v>
      </c>
      <c r="Q15" s="135">
        <v>0</v>
      </c>
      <c r="R15" s="135">
        <v>1</v>
      </c>
      <c r="S15" s="135">
        <v>0</v>
      </c>
      <c r="T15" s="135">
        <v>1</v>
      </c>
      <c r="U15" s="135">
        <v>0</v>
      </c>
      <c r="V15" s="135">
        <v>0</v>
      </c>
      <c r="W15" s="135">
        <v>0</v>
      </c>
      <c r="X15" s="135">
        <v>1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3</v>
      </c>
      <c r="AE15" s="135">
        <v>0</v>
      </c>
      <c r="AF15" s="135">
        <v>0</v>
      </c>
      <c r="AG15" s="135">
        <v>0</v>
      </c>
      <c r="AH15" s="135">
        <v>5</v>
      </c>
      <c r="AI15" s="135">
        <v>0</v>
      </c>
      <c r="AJ15" s="135">
        <v>3</v>
      </c>
      <c r="AK15" s="135">
        <v>0</v>
      </c>
      <c r="AL15" s="135">
        <v>1</v>
      </c>
      <c r="AM15" s="135">
        <v>0</v>
      </c>
      <c r="AN15" s="135">
        <v>13</v>
      </c>
      <c r="AO15" s="135">
        <v>0</v>
      </c>
      <c r="AP15" s="135">
        <v>3</v>
      </c>
      <c r="AQ15" s="135">
        <v>0</v>
      </c>
      <c r="AR15" s="135">
        <v>1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57">
        <v>0</v>
      </c>
      <c r="AY15" s="158">
        <v>0</v>
      </c>
      <c r="AZ15" s="137">
        <v>55</v>
      </c>
      <c r="BA15" s="78"/>
      <c r="BB15" s="78"/>
      <c r="BC15" s="78"/>
      <c r="BD15" s="78"/>
      <c r="BE15" s="78"/>
      <c r="BF15" s="78"/>
      <c r="BG15" s="78"/>
      <c r="BH15" s="78"/>
      <c r="BI15" s="76"/>
      <c r="BJ15" s="76"/>
      <c r="BK15" s="76"/>
    </row>
    <row r="16" spans="1:63" ht="20.25" customHeight="1">
      <c r="A16" s="80" t="s">
        <v>47</v>
      </c>
      <c r="B16" s="134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1</v>
      </c>
      <c r="I16" s="135">
        <v>0</v>
      </c>
      <c r="J16" s="135">
        <v>7</v>
      </c>
      <c r="K16" s="135">
        <v>0</v>
      </c>
      <c r="L16" s="135">
        <v>3</v>
      </c>
      <c r="M16" s="135">
        <v>0</v>
      </c>
      <c r="N16" s="135">
        <v>1</v>
      </c>
      <c r="O16" s="135">
        <v>1</v>
      </c>
      <c r="P16" s="135">
        <v>5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2</v>
      </c>
      <c r="AE16" s="135">
        <v>0</v>
      </c>
      <c r="AF16" s="135">
        <v>3</v>
      </c>
      <c r="AG16" s="135">
        <v>0</v>
      </c>
      <c r="AH16" s="135">
        <v>0</v>
      </c>
      <c r="AI16" s="135">
        <v>0</v>
      </c>
      <c r="AJ16" s="135">
        <v>2</v>
      </c>
      <c r="AK16" s="135">
        <v>0</v>
      </c>
      <c r="AL16" s="135">
        <v>0</v>
      </c>
      <c r="AM16" s="135">
        <v>0</v>
      </c>
      <c r="AN16" s="135">
        <v>3</v>
      </c>
      <c r="AO16" s="135">
        <v>0</v>
      </c>
      <c r="AP16" s="135">
        <v>1</v>
      </c>
      <c r="AQ16" s="135">
        <v>0</v>
      </c>
      <c r="AR16" s="135">
        <v>1</v>
      </c>
      <c r="AS16" s="135">
        <v>0</v>
      </c>
      <c r="AT16" s="135">
        <v>1</v>
      </c>
      <c r="AU16" s="135">
        <v>0</v>
      </c>
      <c r="AV16" s="135">
        <v>1</v>
      </c>
      <c r="AW16" s="135">
        <v>0</v>
      </c>
      <c r="AX16" s="157">
        <v>0</v>
      </c>
      <c r="AY16" s="158">
        <v>0</v>
      </c>
      <c r="AZ16" s="137">
        <v>31</v>
      </c>
      <c r="BA16" s="78"/>
      <c r="BB16" s="78"/>
      <c r="BC16" s="78"/>
      <c r="BD16" s="78"/>
      <c r="BE16" s="78"/>
      <c r="BF16" s="78"/>
      <c r="BG16" s="78"/>
      <c r="BH16" s="78"/>
      <c r="BI16" s="76"/>
      <c r="BJ16" s="76"/>
      <c r="BK16" s="76"/>
    </row>
    <row r="17" spans="1:63" ht="20.25" customHeight="1">
      <c r="A17" s="80" t="s">
        <v>48</v>
      </c>
      <c r="B17" s="134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3</v>
      </c>
      <c r="K17" s="135">
        <v>0</v>
      </c>
      <c r="L17" s="135">
        <v>5</v>
      </c>
      <c r="M17" s="135">
        <v>0</v>
      </c>
      <c r="N17" s="135">
        <v>1</v>
      </c>
      <c r="O17" s="135">
        <v>0</v>
      </c>
      <c r="P17" s="135">
        <v>2</v>
      </c>
      <c r="Q17" s="135">
        <v>0</v>
      </c>
      <c r="R17" s="135">
        <v>3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2</v>
      </c>
      <c r="AE17" s="135">
        <v>0</v>
      </c>
      <c r="AF17" s="135">
        <v>1</v>
      </c>
      <c r="AG17" s="135">
        <v>0</v>
      </c>
      <c r="AH17" s="135">
        <v>1</v>
      </c>
      <c r="AI17" s="135">
        <v>0</v>
      </c>
      <c r="AJ17" s="135">
        <v>5</v>
      </c>
      <c r="AK17" s="135">
        <v>0</v>
      </c>
      <c r="AL17" s="135">
        <v>0</v>
      </c>
      <c r="AM17" s="135">
        <v>0</v>
      </c>
      <c r="AN17" s="135">
        <v>4</v>
      </c>
      <c r="AO17" s="135">
        <v>0</v>
      </c>
      <c r="AP17" s="135">
        <v>7</v>
      </c>
      <c r="AQ17" s="135">
        <v>0</v>
      </c>
      <c r="AR17" s="135">
        <v>1</v>
      </c>
      <c r="AS17" s="135">
        <v>0</v>
      </c>
      <c r="AT17" s="135">
        <v>1</v>
      </c>
      <c r="AU17" s="135">
        <v>0</v>
      </c>
      <c r="AV17" s="135">
        <v>0</v>
      </c>
      <c r="AW17" s="135">
        <v>0</v>
      </c>
      <c r="AX17" s="157">
        <v>0</v>
      </c>
      <c r="AY17" s="158">
        <v>0</v>
      </c>
      <c r="AZ17" s="137">
        <v>36</v>
      </c>
      <c r="BA17" s="78"/>
      <c r="BB17" s="78"/>
      <c r="BC17" s="78"/>
      <c r="BD17" s="78"/>
      <c r="BE17" s="78"/>
      <c r="BF17" s="78"/>
      <c r="BG17" s="78"/>
      <c r="BH17" s="78"/>
      <c r="BI17" s="76"/>
      <c r="BJ17" s="76"/>
      <c r="BK17" s="76"/>
    </row>
    <row r="18" spans="1:63" ht="20.25" customHeight="1">
      <c r="A18" s="80" t="s">
        <v>49</v>
      </c>
      <c r="B18" s="134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2</v>
      </c>
      <c r="K18" s="135">
        <v>1</v>
      </c>
      <c r="L18" s="135">
        <v>1</v>
      </c>
      <c r="M18" s="135">
        <v>0</v>
      </c>
      <c r="N18" s="135">
        <v>2</v>
      </c>
      <c r="O18" s="135">
        <v>0</v>
      </c>
      <c r="P18" s="135">
        <v>1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1</v>
      </c>
      <c r="AE18" s="135">
        <v>0</v>
      </c>
      <c r="AF18" s="135">
        <v>1</v>
      </c>
      <c r="AG18" s="135">
        <v>0</v>
      </c>
      <c r="AH18" s="135">
        <v>1</v>
      </c>
      <c r="AI18" s="135">
        <v>0</v>
      </c>
      <c r="AJ18" s="135">
        <v>3</v>
      </c>
      <c r="AK18" s="135">
        <v>0</v>
      </c>
      <c r="AL18" s="135">
        <v>0</v>
      </c>
      <c r="AM18" s="135">
        <v>0</v>
      </c>
      <c r="AN18" s="135">
        <v>3</v>
      </c>
      <c r="AO18" s="135">
        <v>0</v>
      </c>
      <c r="AP18" s="135">
        <v>0</v>
      </c>
      <c r="AQ18" s="135">
        <v>0</v>
      </c>
      <c r="AR18" s="135">
        <v>1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57">
        <v>0</v>
      </c>
      <c r="AY18" s="158">
        <v>0</v>
      </c>
      <c r="AZ18" s="137">
        <v>16</v>
      </c>
      <c r="BA18" s="78"/>
      <c r="BB18" s="78"/>
      <c r="BC18" s="78"/>
      <c r="BD18" s="78"/>
      <c r="BE18" s="78"/>
      <c r="BF18" s="78"/>
      <c r="BG18" s="78"/>
      <c r="BH18" s="78"/>
      <c r="BI18" s="76"/>
      <c r="BJ18" s="76"/>
      <c r="BK18" s="76"/>
    </row>
    <row r="19" spans="1:63" ht="20.25" customHeight="1">
      <c r="A19" s="80" t="s">
        <v>50</v>
      </c>
      <c r="B19" s="134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1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57">
        <v>0</v>
      </c>
      <c r="AY19" s="158">
        <v>0</v>
      </c>
      <c r="AZ19" s="137">
        <v>1</v>
      </c>
      <c r="BA19" s="78"/>
      <c r="BB19" s="78"/>
      <c r="BC19" s="78"/>
      <c r="BD19" s="78"/>
      <c r="BE19" s="78"/>
      <c r="BF19" s="78"/>
      <c r="BG19" s="78"/>
      <c r="BH19" s="78"/>
      <c r="BI19" s="76"/>
      <c r="BJ19" s="76"/>
      <c r="BK19" s="76"/>
    </row>
    <row r="20" spans="1:63" ht="20.25" customHeight="1">
      <c r="A20" s="82" t="s">
        <v>51</v>
      </c>
      <c r="B20" s="138">
        <v>0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1</v>
      </c>
      <c r="K20" s="139">
        <v>0</v>
      </c>
      <c r="L20" s="139">
        <v>2</v>
      </c>
      <c r="M20" s="139">
        <v>0</v>
      </c>
      <c r="N20" s="139">
        <v>1</v>
      </c>
      <c r="O20" s="139">
        <v>0</v>
      </c>
      <c r="P20" s="139">
        <v>3</v>
      </c>
      <c r="Q20" s="139">
        <v>0</v>
      </c>
      <c r="R20" s="139">
        <v>1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1</v>
      </c>
      <c r="AA20" s="139">
        <v>0</v>
      </c>
      <c r="AB20" s="139">
        <v>0</v>
      </c>
      <c r="AC20" s="139">
        <v>0</v>
      </c>
      <c r="AD20" s="139">
        <v>2</v>
      </c>
      <c r="AE20" s="139">
        <v>0</v>
      </c>
      <c r="AF20" s="139">
        <v>0</v>
      </c>
      <c r="AG20" s="139">
        <v>0</v>
      </c>
      <c r="AH20" s="139">
        <v>1</v>
      </c>
      <c r="AI20" s="139">
        <v>0</v>
      </c>
      <c r="AJ20" s="139">
        <v>5</v>
      </c>
      <c r="AK20" s="139">
        <v>0</v>
      </c>
      <c r="AL20" s="139">
        <v>1</v>
      </c>
      <c r="AM20" s="139">
        <v>0</v>
      </c>
      <c r="AN20" s="139">
        <v>2</v>
      </c>
      <c r="AO20" s="139">
        <v>0</v>
      </c>
      <c r="AP20" s="139">
        <v>1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1</v>
      </c>
      <c r="AW20" s="139">
        <v>0</v>
      </c>
      <c r="AX20" s="159">
        <v>0</v>
      </c>
      <c r="AY20" s="160">
        <v>0</v>
      </c>
      <c r="AZ20" s="140">
        <v>22</v>
      </c>
      <c r="BA20" s="78"/>
      <c r="BB20" s="78"/>
      <c r="BC20" s="78"/>
      <c r="BD20" s="78"/>
      <c r="BE20" s="78"/>
      <c r="BF20" s="78"/>
      <c r="BG20" s="78"/>
      <c r="BH20" s="78"/>
      <c r="BI20" s="76"/>
      <c r="BJ20" s="76"/>
      <c r="BK20" s="76"/>
    </row>
    <row r="21" spans="1:63" ht="20.25" customHeight="1">
      <c r="A21" s="105" t="s">
        <v>52</v>
      </c>
      <c r="B21" s="145">
        <v>1</v>
      </c>
      <c r="C21" s="146">
        <v>0</v>
      </c>
      <c r="D21" s="146">
        <v>1</v>
      </c>
      <c r="E21" s="146">
        <v>0</v>
      </c>
      <c r="F21" s="146">
        <v>6</v>
      </c>
      <c r="G21" s="146">
        <v>0</v>
      </c>
      <c r="H21" s="146">
        <v>2</v>
      </c>
      <c r="I21" s="146">
        <v>0</v>
      </c>
      <c r="J21" s="146">
        <v>30</v>
      </c>
      <c r="K21" s="146">
        <v>1</v>
      </c>
      <c r="L21" s="146">
        <v>75</v>
      </c>
      <c r="M21" s="146">
        <v>0</v>
      </c>
      <c r="N21" s="146">
        <v>13</v>
      </c>
      <c r="O21" s="146">
        <v>1</v>
      </c>
      <c r="P21" s="146">
        <v>41</v>
      </c>
      <c r="Q21" s="146">
        <v>2</v>
      </c>
      <c r="R21" s="146">
        <v>8</v>
      </c>
      <c r="S21" s="146">
        <v>0</v>
      </c>
      <c r="T21" s="146">
        <v>1</v>
      </c>
      <c r="U21" s="146">
        <v>0</v>
      </c>
      <c r="V21" s="146">
        <v>0</v>
      </c>
      <c r="W21" s="146">
        <v>0</v>
      </c>
      <c r="X21" s="146">
        <v>2</v>
      </c>
      <c r="Y21" s="146">
        <v>0</v>
      </c>
      <c r="Z21" s="146">
        <v>1</v>
      </c>
      <c r="AA21" s="146">
        <v>0</v>
      </c>
      <c r="AB21" s="146">
        <v>0</v>
      </c>
      <c r="AC21" s="146">
        <v>0</v>
      </c>
      <c r="AD21" s="146">
        <v>22</v>
      </c>
      <c r="AE21" s="146">
        <v>0</v>
      </c>
      <c r="AF21" s="146">
        <v>22</v>
      </c>
      <c r="AG21" s="146">
        <v>0</v>
      </c>
      <c r="AH21" s="146">
        <v>18</v>
      </c>
      <c r="AI21" s="146">
        <v>0</v>
      </c>
      <c r="AJ21" s="146">
        <v>61</v>
      </c>
      <c r="AK21" s="146">
        <v>0</v>
      </c>
      <c r="AL21" s="146">
        <v>5</v>
      </c>
      <c r="AM21" s="146">
        <v>0</v>
      </c>
      <c r="AN21" s="146">
        <v>39</v>
      </c>
      <c r="AO21" s="146">
        <v>0</v>
      </c>
      <c r="AP21" s="146">
        <v>24</v>
      </c>
      <c r="AQ21" s="146">
        <v>0</v>
      </c>
      <c r="AR21" s="146">
        <v>11</v>
      </c>
      <c r="AS21" s="146">
        <v>0</v>
      </c>
      <c r="AT21" s="146">
        <v>2</v>
      </c>
      <c r="AU21" s="146">
        <v>0</v>
      </c>
      <c r="AV21" s="146">
        <v>3</v>
      </c>
      <c r="AW21" s="146">
        <v>0</v>
      </c>
      <c r="AX21" s="161">
        <v>0</v>
      </c>
      <c r="AY21" s="162">
        <v>0</v>
      </c>
      <c r="AZ21" s="147">
        <v>388</v>
      </c>
      <c r="BA21" s="78"/>
      <c r="BB21" s="78"/>
      <c r="BC21" s="78"/>
      <c r="BD21" s="78"/>
      <c r="BE21" s="78"/>
      <c r="BF21" s="78"/>
      <c r="BG21" s="78"/>
      <c r="BH21" s="78"/>
      <c r="BI21" s="76"/>
      <c r="BJ21" s="76"/>
      <c r="BK21" s="76"/>
    </row>
    <row r="22" spans="1:63" ht="20.25" customHeight="1">
      <c r="A22" s="83" t="s">
        <v>53</v>
      </c>
      <c r="B22" s="141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2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1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63">
        <v>0</v>
      </c>
      <c r="AY22" s="164">
        <v>0</v>
      </c>
      <c r="AZ22" s="144">
        <v>3</v>
      </c>
      <c r="BA22" s="78"/>
      <c r="BB22" s="78"/>
      <c r="BC22" s="78"/>
      <c r="BD22" s="78"/>
      <c r="BE22" s="78"/>
      <c r="BF22" s="78"/>
      <c r="BG22" s="78"/>
      <c r="BH22" s="78"/>
      <c r="BI22" s="76"/>
      <c r="BJ22" s="76"/>
      <c r="BK22" s="76"/>
    </row>
    <row r="23" spans="1:63" ht="20.25" customHeight="1">
      <c r="A23" s="77" t="s">
        <v>54</v>
      </c>
      <c r="B23" s="130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6</v>
      </c>
      <c r="I23" s="131">
        <v>0</v>
      </c>
      <c r="J23" s="131">
        <v>2</v>
      </c>
      <c r="K23" s="131">
        <v>0</v>
      </c>
      <c r="L23" s="131">
        <v>3</v>
      </c>
      <c r="M23" s="131">
        <v>0</v>
      </c>
      <c r="N23" s="131">
        <v>1</v>
      </c>
      <c r="O23" s="131">
        <v>0</v>
      </c>
      <c r="P23" s="131">
        <v>6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1</v>
      </c>
      <c r="AG23" s="131">
        <v>0</v>
      </c>
      <c r="AH23" s="131">
        <v>0</v>
      </c>
      <c r="AI23" s="131">
        <v>0</v>
      </c>
      <c r="AJ23" s="131">
        <v>1</v>
      </c>
      <c r="AK23" s="131">
        <v>0</v>
      </c>
      <c r="AL23" s="131">
        <v>0</v>
      </c>
      <c r="AM23" s="131">
        <v>0</v>
      </c>
      <c r="AN23" s="131">
        <v>1</v>
      </c>
      <c r="AO23" s="131">
        <v>0</v>
      </c>
      <c r="AP23" s="131">
        <v>0</v>
      </c>
      <c r="AQ23" s="131">
        <v>0</v>
      </c>
      <c r="AR23" s="131">
        <v>6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55">
        <v>0</v>
      </c>
      <c r="AY23" s="156">
        <v>0</v>
      </c>
      <c r="AZ23" s="133">
        <v>27</v>
      </c>
      <c r="BA23" s="78"/>
      <c r="BB23" s="78"/>
      <c r="BC23" s="78"/>
      <c r="BD23" s="78"/>
      <c r="BE23" s="78"/>
      <c r="BF23" s="78"/>
      <c r="BG23" s="78"/>
      <c r="BH23" s="78"/>
      <c r="BI23" s="76"/>
      <c r="BJ23" s="76"/>
      <c r="BK23" s="76"/>
    </row>
    <row r="24" spans="1:63" ht="20.25" customHeight="1">
      <c r="A24" s="80" t="s">
        <v>55</v>
      </c>
      <c r="B24" s="134">
        <v>0</v>
      </c>
      <c r="C24" s="135">
        <v>0</v>
      </c>
      <c r="D24" s="135">
        <v>0</v>
      </c>
      <c r="E24" s="135">
        <v>0</v>
      </c>
      <c r="F24" s="135">
        <v>6</v>
      </c>
      <c r="G24" s="135">
        <v>0</v>
      </c>
      <c r="H24" s="135">
        <v>1</v>
      </c>
      <c r="I24" s="135">
        <v>0</v>
      </c>
      <c r="J24" s="135">
        <v>4</v>
      </c>
      <c r="K24" s="135">
        <v>0</v>
      </c>
      <c r="L24" s="135">
        <v>1</v>
      </c>
      <c r="M24" s="135">
        <v>0</v>
      </c>
      <c r="N24" s="135">
        <v>2</v>
      </c>
      <c r="O24" s="135">
        <v>0</v>
      </c>
      <c r="P24" s="135">
        <v>3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1</v>
      </c>
      <c r="AC24" s="135">
        <v>0</v>
      </c>
      <c r="AD24" s="135">
        <v>5</v>
      </c>
      <c r="AE24" s="135">
        <v>0</v>
      </c>
      <c r="AF24" s="135">
        <v>10</v>
      </c>
      <c r="AG24" s="135">
        <v>0</v>
      </c>
      <c r="AH24" s="135">
        <v>2</v>
      </c>
      <c r="AI24" s="135">
        <v>0</v>
      </c>
      <c r="AJ24" s="135">
        <v>25</v>
      </c>
      <c r="AK24" s="135">
        <v>0</v>
      </c>
      <c r="AL24" s="135">
        <v>0</v>
      </c>
      <c r="AM24" s="135">
        <v>0</v>
      </c>
      <c r="AN24" s="135">
        <v>10</v>
      </c>
      <c r="AO24" s="135">
        <v>0</v>
      </c>
      <c r="AP24" s="135">
        <v>2</v>
      </c>
      <c r="AQ24" s="135">
        <v>0</v>
      </c>
      <c r="AR24" s="135">
        <v>1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57">
        <v>0</v>
      </c>
      <c r="AY24" s="158">
        <v>0</v>
      </c>
      <c r="AZ24" s="137">
        <v>73</v>
      </c>
      <c r="BA24" s="78"/>
      <c r="BB24" s="78"/>
      <c r="BC24" s="78"/>
      <c r="BD24" s="78"/>
      <c r="BE24" s="78"/>
      <c r="BF24" s="78"/>
      <c r="BG24" s="78"/>
      <c r="BH24" s="78"/>
      <c r="BI24" s="76"/>
      <c r="BJ24" s="76"/>
      <c r="BK24" s="76"/>
    </row>
    <row r="25" spans="1:63" ht="20.25" customHeight="1">
      <c r="A25" s="80" t="s">
        <v>11</v>
      </c>
      <c r="B25" s="134">
        <v>0</v>
      </c>
      <c r="C25" s="135">
        <v>0</v>
      </c>
      <c r="D25" s="135">
        <v>0</v>
      </c>
      <c r="E25" s="135">
        <v>0</v>
      </c>
      <c r="F25" s="135">
        <v>1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2</v>
      </c>
      <c r="O25" s="135">
        <v>0</v>
      </c>
      <c r="P25" s="135">
        <v>1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1</v>
      </c>
      <c r="AE25" s="135">
        <v>0</v>
      </c>
      <c r="AF25" s="135">
        <v>2</v>
      </c>
      <c r="AG25" s="135">
        <v>0</v>
      </c>
      <c r="AH25" s="135">
        <v>1</v>
      </c>
      <c r="AI25" s="135">
        <v>0</v>
      </c>
      <c r="AJ25" s="135">
        <v>5</v>
      </c>
      <c r="AK25" s="135">
        <v>0</v>
      </c>
      <c r="AL25" s="135">
        <v>0</v>
      </c>
      <c r="AM25" s="135">
        <v>0</v>
      </c>
      <c r="AN25" s="135">
        <v>5</v>
      </c>
      <c r="AO25" s="135">
        <v>0</v>
      </c>
      <c r="AP25" s="135">
        <v>1</v>
      </c>
      <c r="AQ25" s="135">
        <v>0</v>
      </c>
      <c r="AR25" s="135">
        <v>1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57">
        <v>0</v>
      </c>
      <c r="AY25" s="158">
        <v>0</v>
      </c>
      <c r="AZ25" s="137">
        <v>20</v>
      </c>
      <c r="BA25" s="78"/>
      <c r="BB25" s="78"/>
      <c r="BC25" s="78"/>
      <c r="BD25" s="78"/>
      <c r="BE25" s="78"/>
      <c r="BF25" s="78"/>
      <c r="BG25" s="78"/>
      <c r="BH25" s="78"/>
      <c r="BI25" s="76"/>
      <c r="BJ25" s="76"/>
      <c r="BK25" s="76"/>
    </row>
    <row r="26" spans="1:63" ht="20.25" customHeight="1">
      <c r="A26" s="82" t="s">
        <v>56</v>
      </c>
      <c r="B26" s="138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5</v>
      </c>
      <c r="I26" s="139">
        <v>1</v>
      </c>
      <c r="J26" s="139">
        <v>0</v>
      </c>
      <c r="K26" s="139">
        <v>0</v>
      </c>
      <c r="L26" s="139">
        <v>0</v>
      </c>
      <c r="M26" s="139">
        <v>0</v>
      </c>
      <c r="N26" s="139">
        <v>1</v>
      </c>
      <c r="O26" s="139">
        <v>0</v>
      </c>
      <c r="P26" s="139">
        <v>2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1</v>
      </c>
      <c r="AC26" s="139">
        <v>0</v>
      </c>
      <c r="AD26" s="139">
        <v>0</v>
      </c>
      <c r="AE26" s="139">
        <v>0</v>
      </c>
      <c r="AF26" s="139">
        <v>5</v>
      </c>
      <c r="AG26" s="139">
        <v>0</v>
      </c>
      <c r="AH26" s="139">
        <v>2</v>
      </c>
      <c r="AI26" s="139">
        <v>0</v>
      </c>
      <c r="AJ26" s="139">
        <v>8</v>
      </c>
      <c r="AK26" s="139">
        <v>0</v>
      </c>
      <c r="AL26" s="139">
        <v>1</v>
      </c>
      <c r="AM26" s="139">
        <v>0</v>
      </c>
      <c r="AN26" s="139">
        <v>9</v>
      </c>
      <c r="AO26" s="139">
        <v>0</v>
      </c>
      <c r="AP26" s="139">
        <v>1</v>
      </c>
      <c r="AQ26" s="139">
        <v>0</v>
      </c>
      <c r="AR26" s="139">
        <v>1</v>
      </c>
      <c r="AS26" s="139">
        <v>0</v>
      </c>
      <c r="AT26" s="139">
        <v>1</v>
      </c>
      <c r="AU26" s="139">
        <v>0</v>
      </c>
      <c r="AV26" s="139">
        <v>0</v>
      </c>
      <c r="AW26" s="139">
        <v>0</v>
      </c>
      <c r="AX26" s="159">
        <v>0</v>
      </c>
      <c r="AY26" s="160">
        <v>0</v>
      </c>
      <c r="AZ26" s="140">
        <v>37</v>
      </c>
      <c r="BA26" s="78"/>
      <c r="BB26" s="78"/>
      <c r="BC26" s="78"/>
      <c r="BD26" s="78"/>
      <c r="BE26" s="78"/>
      <c r="BF26" s="78"/>
      <c r="BG26" s="78"/>
      <c r="BH26" s="78"/>
      <c r="BI26" s="76"/>
      <c r="BJ26" s="76"/>
      <c r="BK26" s="76"/>
    </row>
    <row r="27" spans="1:63" ht="20.25" customHeight="1">
      <c r="A27" s="105" t="s">
        <v>57</v>
      </c>
      <c r="B27" s="145">
        <v>0</v>
      </c>
      <c r="C27" s="146">
        <v>0</v>
      </c>
      <c r="D27" s="146">
        <v>0</v>
      </c>
      <c r="E27" s="146">
        <v>0</v>
      </c>
      <c r="F27" s="146">
        <v>6</v>
      </c>
      <c r="G27" s="146">
        <v>0</v>
      </c>
      <c r="H27" s="146">
        <v>12</v>
      </c>
      <c r="I27" s="146">
        <v>1</v>
      </c>
      <c r="J27" s="146">
        <v>6</v>
      </c>
      <c r="K27" s="146">
        <v>0</v>
      </c>
      <c r="L27" s="146">
        <v>4</v>
      </c>
      <c r="M27" s="146">
        <v>0</v>
      </c>
      <c r="N27" s="146">
        <v>4</v>
      </c>
      <c r="O27" s="146">
        <v>0</v>
      </c>
      <c r="P27" s="146">
        <v>11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2</v>
      </c>
      <c r="AC27" s="146">
        <v>0</v>
      </c>
      <c r="AD27" s="146">
        <v>5</v>
      </c>
      <c r="AE27" s="146">
        <v>0</v>
      </c>
      <c r="AF27" s="146">
        <v>16</v>
      </c>
      <c r="AG27" s="146">
        <v>0</v>
      </c>
      <c r="AH27" s="146">
        <v>4</v>
      </c>
      <c r="AI27" s="146">
        <v>0</v>
      </c>
      <c r="AJ27" s="146">
        <v>34</v>
      </c>
      <c r="AK27" s="146">
        <v>0</v>
      </c>
      <c r="AL27" s="146">
        <v>1</v>
      </c>
      <c r="AM27" s="146">
        <v>0</v>
      </c>
      <c r="AN27" s="146">
        <v>20</v>
      </c>
      <c r="AO27" s="146">
        <v>0</v>
      </c>
      <c r="AP27" s="146">
        <v>3</v>
      </c>
      <c r="AQ27" s="146">
        <v>0</v>
      </c>
      <c r="AR27" s="146">
        <v>8</v>
      </c>
      <c r="AS27" s="146">
        <v>0</v>
      </c>
      <c r="AT27" s="146">
        <v>1</v>
      </c>
      <c r="AU27" s="146">
        <v>0</v>
      </c>
      <c r="AV27" s="146">
        <v>0</v>
      </c>
      <c r="AW27" s="146">
        <v>0</v>
      </c>
      <c r="AX27" s="161">
        <v>0</v>
      </c>
      <c r="AY27" s="162">
        <v>0</v>
      </c>
      <c r="AZ27" s="147">
        <v>137</v>
      </c>
      <c r="BA27" s="78"/>
      <c r="BB27" s="78"/>
      <c r="BC27" s="78"/>
      <c r="BD27" s="78"/>
      <c r="BE27" s="78"/>
      <c r="BF27" s="78"/>
      <c r="BG27" s="78"/>
      <c r="BH27" s="78"/>
      <c r="BI27" s="76"/>
      <c r="BJ27" s="76"/>
      <c r="BK27" s="76"/>
    </row>
    <row r="28" spans="1:63" ht="20.25" customHeight="1">
      <c r="A28" s="77" t="s">
        <v>58</v>
      </c>
      <c r="B28" s="130">
        <v>0</v>
      </c>
      <c r="C28" s="132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1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9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2</v>
      </c>
      <c r="AG28" s="131">
        <v>0</v>
      </c>
      <c r="AH28" s="131">
        <v>0</v>
      </c>
      <c r="AI28" s="131">
        <v>0</v>
      </c>
      <c r="AJ28" s="131">
        <v>2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3</v>
      </c>
      <c r="AS28" s="131">
        <v>0</v>
      </c>
      <c r="AT28" s="131">
        <v>2</v>
      </c>
      <c r="AU28" s="131">
        <v>0</v>
      </c>
      <c r="AV28" s="131">
        <v>0</v>
      </c>
      <c r="AW28" s="131">
        <v>0</v>
      </c>
      <c r="AX28" s="131">
        <v>0</v>
      </c>
      <c r="AY28" s="132">
        <v>0</v>
      </c>
      <c r="AZ28" s="133">
        <v>19</v>
      </c>
      <c r="BA28" s="78"/>
      <c r="BB28" s="78"/>
      <c r="BC28" s="78"/>
      <c r="BD28" s="78"/>
      <c r="BE28" s="78"/>
      <c r="BF28" s="78"/>
      <c r="BG28" s="78"/>
      <c r="BH28" s="78"/>
      <c r="BI28" s="76"/>
      <c r="BJ28" s="76"/>
      <c r="BK28" s="76"/>
    </row>
    <row r="29" spans="1:63" ht="20.25" customHeight="1">
      <c r="A29" s="84" t="s">
        <v>59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1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1</v>
      </c>
      <c r="O29" s="146">
        <v>0</v>
      </c>
      <c r="P29" s="146">
        <v>62</v>
      </c>
      <c r="Q29" s="146">
        <v>0</v>
      </c>
      <c r="R29" s="146">
        <v>8</v>
      </c>
      <c r="S29" s="146">
        <v>1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9</v>
      </c>
      <c r="AE29" s="146">
        <v>0</v>
      </c>
      <c r="AF29" s="146">
        <v>12</v>
      </c>
      <c r="AG29" s="146">
        <v>0</v>
      </c>
      <c r="AH29" s="146">
        <v>1</v>
      </c>
      <c r="AI29" s="146">
        <v>0</v>
      </c>
      <c r="AJ29" s="146">
        <v>19</v>
      </c>
      <c r="AK29" s="146">
        <v>0</v>
      </c>
      <c r="AL29" s="146">
        <v>0</v>
      </c>
      <c r="AM29" s="146">
        <v>0</v>
      </c>
      <c r="AN29" s="146">
        <v>4</v>
      </c>
      <c r="AO29" s="146">
        <v>0</v>
      </c>
      <c r="AP29" s="146">
        <v>18</v>
      </c>
      <c r="AQ29" s="146">
        <v>0</v>
      </c>
      <c r="AR29" s="146">
        <v>10</v>
      </c>
      <c r="AS29" s="146">
        <v>0</v>
      </c>
      <c r="AT29" s="146">
        <v>0</v>
      </c>
      <c r="AU29" s="146">
        <v>0</v>
      </c>
      <c r="AV29" s="146">
        <v>1</v>
      </c>
      <c r="AW29" s="146">
        <v>0</v>
      </c>
      <c r="AX29" s="161">
        <v>0</v>
      </c>
      <c r="AY29" s="162">
        <v>0</v>
      </c>
      <c r="AZ29" s="147">
        <v>146</v>
      </c>
      <c r="BA29" s="78"/>
      <c r="BB29" s="78"/>
      <c r="BC29" s="78"/>
      <c r="BD29" s="78"/>
      <c r="BE29" s="78"/>
      <c r="BF29" s="78"/>
      <c r="BG29" s="78"/>
      <c r="BH29" s="78"/>
      <c r="BI29" s="76"/>
      <c r="BJ29" s="76"/>
      <c r="BK29" s="76"/>
    </row>
    <row r="30" spans="1:63" ht="20.25" customHeight="1">
      <c r="A30" s="83" t="s">
        <v>60</v>
      </c>
      <c r="B30" s="141">
        <v>0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1</v>
      </c>
      <c r="I30" s="142">
        <v>0</v>
      </c>
      <c r="J30" s="142">
        <v>0</v>
      </c>
      <c r="K30" s="142">
        <v>0</v>
      </c>
      <c r="L30" s="142">
        <v>1</v>
      </c>
      <c r="M30" s="142">
        <v>0</v>
      </c>
      <c r="N30" s="142">
        <v>1</v>
      </c>
      <c r="O30" s="142">
        <v>0</v>
      </c>
      <c r="P30" s="142">
        <v>62</v>
      </c>
      <c r="Q30" s="142">
        <v>0</v>
      </c>
      <c r="R30" s="142">
        <v>17</v>
      </c>
      <c r="S30" s="142">
        <v>1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9</v>
      </c>
      <c r="AE30" s="142">
        <v>0</v>
      </c>
      <c r="AF30" s="142">
        <v>14</v>
      </c>
      <c r="AG30" s="142">
        <v>0</v>
      </c>
      <c r="AH30" s="142">
        <v>1</v>
      </c>
      <c r="AI30" s="142">
        <v>0</v>
      </c>
      <c r="AJ30" s="142">
        <v>21</v>
      </c>
      <c r="AK30" s="142">
        <v>0</v>
      </c>
      <c r="AL30" s="142">
        <v>0</v>
      </c>
      <c r="AM30" s="142">
        <v>0</v>
      </c>
      <c r="AN30" s="142">
        <v>4</v>
      </c>
      <c r="AO30" s="142">
        <v>0</v>
      </c>
      <c r="AP30" s="142">
        <v>18</v>
      </c>
      <c r="AQ30" s="142">
        <v>0</v>
      </c>
      <c r="AR30" s="142">
        <v>13</v>
      </c>
      <c r="AS30" s="142">
        <v>0</v>
      </c>
      <c r="AT30" s="142">
        <v>2</v>
      </c>
      <c r="AU30" s="142">
        <v>0</v>
      </c>
      <c r="AV30" s="142">
        <v>1</v>
      </c>
      <c r="AW30" s="142">
        <v>0</v>
      </c>
      <c r="AX30" s="163">
        <v>0</v>
      </c>
      <c r="AY30" s="164">
        <v>0</v>
      </c>
      <c r="AZ30" s="144">
        <v>165</v>
      </c>
      <c r="BA30" s="78"/>
      <c r="BB30" s="78"/>
      <c r="BC30" s="78"/>
      <c r="BD30" s="78"/>
      <c r="BE30" s="78"/>
      <c r="BF30" s="78"/>
      <c r="BG30" s="78"/>
      <c r="BH30" s="78"/>
      <c r="BI30" s="76"/>
      <c r="BJ30" s="76"/>
      <c r="BK30" s="76"/>
    </row>
    <row r="31" spans="1:63" ht="20.25" customHeight="1">
      <c r="A31" s="106" t="s">
        <v>61</v>
      </c>
      <c r="B31" s="130">
        <v>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2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1</v>
      </c>
      <c r="AG31" s="131">
        <v>0</v>
      </c>
      <c r="AH31" s="131">
        <v>1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>
        <v>0</v>
      </c>
      <c r="AT31" s="131">
        <v>0</v>
      </c>
      <c r="AU31" s="131">
        <v>0</v>
      </c>
      <c r="AV31" s="131">
        <v>0</v>
      </c>
      <c r="AW31" s="131">
        <v>0</v>
      </c>
      <c r="AX31" s="155">
        <v>0</v>
      </c>
      <c r="AY31" s="156">
        <v>0</v>
      </c>
      <c r="AZ31" s="133">
        <v>4</v>
      </c>
      <c r="BA31" s="78"/>
      <c r="BB31" s="78"/>
      <c r="BC31" s="78"/>
      <c r="BD31" s="78"/>
      <c r="BE31" s="78"/>
      <c r="BF31" s="78"/>
      <c r="BG31" s="78"/>
      <c r="BH31" s="78"/>
      <c r="BI31" s="76"/>
      <c r="BJ31" s="76"/>
      <c r="BK31" s="76"/>
    </row>
    <row r="32" spans="1:63" ht="20.25" customHeight="1">
      <c r="A32" s="85" t="s">
        <v>62</v>
      </c>
      <c r="B32" s="134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1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2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1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135">
        <v>3</v>
      </c>
      <c r="AS32" s="135">
        <v>0</v>
      </c>
      <c r="AT32" s="135">
        <v>1</v>
      </c>
      <c r="AU32" s="135">
        <v>0</v>
      </c>
      <c r="AV32" s="135">
        <v>0</v>
      </c>
      <c r="AW32" s="135">
        <v>0</v>
      </c>
      <c r="AX32" s="157">
        <v>0</v>
      </c>
      <c r="AY32" s="158">
        <v>0</v>
      </c>
      <c r="AZ32" s="137">
        <v>8</v>
      </c>
      <c r="BA32" s="78"/>
      <c r="BB32" s="78"/>
      <c r="BC32" s="78"/>
      <c r="BD32" s="78"/>
      <c r="BE32" s="78"/>
      <c r="BF32" s="78"/>
      <c r="BG32" s="78"/>
      <c r="BH32" s="78"/>
      <c r="BI32" s="76"/>
      <c r="BJ32" s="76"/>
      <c r="BK32" s="76"/>
    </row>
    <row r="33" spans="1:63" ht="20.25" customHeight="1">
      <c r="A33" s="85" t="s">
        <v>63</v>
      </c>
      <c r="B33" s="134">
        <v>0</v>
      </c>
      <c r="C33" s="135">
        <v>0</v>
      </c>
      <c r="D33" s="135">
        <v>0</v>
      </c>
      <c r="E33" s="135">
        <v>0</v>
      </c>
      <c r="F33" s="135">
        <v>12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3</v>
      </c>
      <c r="M33" s="135">
        <v>0</v>
      </c>
      <c r="N33" s="135">
        <v>0</v>
      </c>
      <c r="O33" s="135">
        <v>0</v>
      </c>
      <c r="P33" s="135">
        <v>1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2</v>
      </c>
      <c r="AE33" s="135">
        <v>0</v>
      </c>
      <c r="AF33" s="135">
        <v>1</v>
      </c>
      <c r="AG33" s="135">
        <v>0</v>
      </c>
      <c r="AH33" s="135">
        <v>0</v>
      </c>
      <c r="AI33" s="135">
        <v>0</v>
      </c>
      <c r="AJ33" s="135">
        <v>1</v>
      </c>
      <c r="AK33" s="135">
        <v>0</v>
      </c>
      <c r="AL33" s="135">
        <v>0</v>
      </c>
      <c r="AM33" s="135">
        <v>0</v>
      </c>
      <c r="AN33" s="135">
        <v>3</v>
      </c>
      <c r="AO33" s="135">
        <v>0</v>
      </c>
      <c r="AP33" s="135">
        <v>0</v>
      </c>
      <c r="AQ33" s="135">
        <v>0</v>
      </c>
      <c r="AR33" s="135">
        <v>18</v>
      </c>
      <c r="AS33" s="135">
        <v>0</v>
      </c>
      <c r="AT33" s="135">
        <v>0</v>
      </c>
      <c r="AU33" s="135">
        <v>0</v>
      </c>
      <c r="AV33" s="135">
        <v>0</v>
      </c>
      <c r="AW33" s="135">
        <v>0</v>
      </c>
      <c r="AX33" s="157">
        <v>0</v>
      </c>
      <c r="AY33" s="158">
        <v>0</v>
      </c>
      <c r="AZ33" s="137">
        <v>41</v>
      </c>
      <c r="BA33" s="78"/>
      <c r="BB33" s="78"/>
      <c r="BC33" s="78"/>
      <c r="BD33" s="78"/>
      <c r="BE33" s="78"/>
      <c r="BF33" s="78"/>
      <c r="BG33" s="78"/>
      <c r="BH33" s="78"/>
      <c r="BI33" s="76"/>
      <c r="BJ33" s="76"/>
      <c r="BK33" s="76"/>
    </row>
    <row r="34" spans="1:63" ht="20.25" customHeight="1">
      <c r="A34" s="85" t="s">
        <v>64</v>
      </c>
      <c r="B34" s="134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1</v>
      </c>
      <c r="M34" s="135">
        <v>0</v>
      </c>
      <c r="N34" s="135">
        <v>0</v>
      </c>
      <c r="O34" s="135">
        <v>0</v>
      </c>
      <c r="P34" s="135">
        <v>1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1</v>
      </c>
      <c r="AG34" s="135">
        <v>0</v>
      </c>
      <c r="AH34" s="135">
        <v>0</v>
      </c>
      <c r="AI34" s="135">
        <v>0</v>
      </c>
      <c r="AJ34" s="135">
        <v>1</v>
      </c>
      <c r="AK34" s="135">
        <v>0</v>
      </c>
      <c r="AL34" s="135">
        <v>0</v>
      </c>
      <c r="AM34" s="135">
        <v>0</v>
      </c>
      <c r="AN34" s="135">
        <v>2</v>
      </c>
      <c r="AO34" s="135">
        <v>0</v>
      </c>
      <c r="AP34" s="135">
        <v>2</v>
      </c>
      <c r="AQ34" s="135">
        <v>0</v>
      </c>
      <c r="AR34" s="135">
        <v>75</v>
      </c>
      <c r="AS34" s="135">
        <v>0</v>
      </c>
      <c r="AT34" s="135">
        <v>1</v>
      </c>
      <c r="AU34" s="135">
        <v>0</v>
      </c>
      <c r="AV34" s="135">
        <v>0</v>
      </c>
      <c r="AW34" s="135">
        <v>0</v>
      </c>
      <c r="AX34" s="157">
        <v>0</v>
      </c>
      <c r="AY34" s="158">
        <v>0</v>
      </c>
      <c r="AZ34" s="137">
        <v>84</v>
      </c>
      <c r="BA34" s="78"/>
      <c r="BB34" s="78"/>
      <c r="BC34" s="78"/>
      <c r="BD34" s="78"/>
      <c r="BE34" s="78"/>
      <c r="BF34" s="78"/>
      <c r="BG34" s="78"/>
      <c r="BH34" s="78"/>
      <c r="BI34" s="76"/>
      <c r="BJ34" s="76"/>
      <c r="BK34" s="76"/>
    </row>
    <row r="35" spans="1:63" ht="20.25" customHeight="1">
      <c r="A35" s="80" t="s">
        <v>65</v>
      </c>
      <c r="B35" s="134">
        <v>0</v>
      </c>
      <c r="C35" s="136">
        <v>0</v>
      </c>
      <c r="D35" s="135">
        <v>2</v>
      </c>
      <c r="E35" s="135">
        <v>0</v>
      </c>
      <c r="F35" s="135">
        <v>1</v>
      </c>
      <c r="G35" s="135">
        <v>0</v>
      </c>
      <c r="H35" s="135">
        <v>0</v>
      </c>
      <c r="I35" s="135">
        <v>0</v>
      </c>
      <c r="J35" s="135">
        <v>2</v>
      </c>
      <c r="K35" s="135">
        <v>0</v>
      </c>
      <c r="L35" s="135">
        <v>17</v>
      </c>
      <c r="M35" s="135">
        <v>0</v>
      </c>
      <c r="N35" s="135">
        <v>2</v>
      </c>
      <c r="O35" s="135">
        <v>0</v>
      </c>
      <c r="P35" s="135">
        <v>22</v>
      </c>
      <c r="Q35" s="135">
        <v>2</v>
      </c>
      <c r="R35" s="135">
        <v>69</v>
      </c>
      <c r="S35" s="135">
        <v>3</v>
      </c>
      <c r="T35" s="135">
        <v>1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1</v>
      </c>
      <c r="AA35" s="135">
        <v>0</v>
      </c>
      <c r="AB35" s="135">
        <v>0</v>
      </c>
      <c r="AC35" s="135">
        <v>0</v>
      </c>
      <c r="AD35" s="135">
        <v>33</v>
      </c>
      <c r="AE35" s="135">
        <v>0</v>
      </c>
      <c r="AF35" s="135">
        <v>47</v>
      </c>
      <c r="AG35" s="135">
        <v>0</v>
      </c>
      <c r="AH35" s="135">
        <v>20</v>
      </c>
      <c r="AI35" s="135">
        <v>0</v>
      </c>
      <c r="AJ35" s="135">
        <v>118</v>
      </c>
      <c r="AK35" s="135">
        <v>0</v>
      </c>
      <c r="AL35" s="135">
        <v>3</v>
      </c>
      <c r="AM35" s="135">
        <v>0</v>
      </c>
      <c r="AN35" s="135">
        <v>11</v>
      </c>
      <c r="AO35" s="135">
        <v>0</v>
      </c>
      <c r="AP35" s="135">
        <v>34</v>
      </c>
      <c r="AQ35" s="135">
        <v>0</v>
      </c>
      <c r="AR35" s="135">
        <v>48</v>
      </c>
      <c r="AS35" s="135">
        <v>0</v>
      </c>
      <c r="AT35" s="135">
        <v>36</v>
      </c>
      <c r="AU35" s="135">
        <v>0</v>
      </c>
      <c r="AV35" s="135">
        <v>10</v>
      </c>
      <c r="AW35" s="135">
        <v>0</v>
      </c>
      <c r="AX35" s="135">
        <v>0</v>
      </c>
      <c r="AY35" s="136">
        <v>0</v>
      </c>
      <c r="AZ35" s="137">
        <v>477</v>
      </c>
      <c r="BA35" s="78"/>
      <c r="BB35" s="78"/>
      <c r="BC35" s="78"/>
      <c r="BD35" s="78"/>
      <c r="BE35" s="78"/>
      <c r="BF35" s="78"/>
      <c r="BG35" s="78"/>
      <c r="BH35" s="78"/>
      <c r="BI35" s="76"/>
      <c r="BJ35" s="76"/>
      <c r="BK35" s="76"/>
    </row>
    <row r="36" spans="1:63" ht="20.25" customHeight="1">
      <c r="A36" s="80" t="s">
        <v>66</v>
      </c>
      <c r="B36" s="134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1</v>
      </c>
      <c r="K36" s="135">
        <v>0</v>
      </c>
      <c r="L36" s="135">
        <v>1</v>
      </c>
      <c r="M36" s="135">
        <v>0</v>
      </c>
      <c r="N36" s="135">
        <v>1</v>
      </c>
      <c r="O36" s="135">
        <v>0</v>
      </c>
      <c r="P36" s="135">
        <v>6</v>
      </c>
      <c r="Q36" s="135">
        <v>0</v>
      </c>
      <c r="R36" s="135">
        <v>3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6</v>
      </c>
      <c r="AE36" s="135">
        <v>0</v>
      </c>
      <c r="AF36" s="135">
        <v>3</v>
      </c>
      <c r="AG36" s="135">
        <v>0</v>
      </c>
      <c r="AH36" s="135">
        <v>5</v>
      </c>
      <c r="AI36" s="135">
        <v>0</v>
      </c>
      <c r="AJ36" s="135">
        <v>16</v>
      </c>
      <c r="AK36" s="135">
        <v>0</v>
      </c>
      <c r="AL36" s="135">
        <v>0</v>
      </c>
      <c r="AM36" s="135">
        <v>0</v>
      </c>
      <c r="AN36" s="135">
        <v>1</v>
      </c>
      <c r="AO36" s="135">
        <v>0</v>
      </c>
      <c r="AP36" s="135">
        <v>1</v>
      </c>
      <c r="AQ36" s="135">
        <v>0</v>
      </c>
      <c r="AR36" s="135">
        <v>3</v>
      </c>
      <c r="AS36" s="135">
        <v>0</v>
      </c>
      <c r="AT36" s="135">
        <v>0</v>
      </c>
      <c r="AU36" s="135">
        <v>0</v>
      </c>
      <c r="AV36" s="135">
        <v>1</v>
      </c>
      <c r="AW36" s="135">
        <v>0</v>
      </c>
      <c r="AX36" s="157">
        <v>0</v>
      </c>
      <c r="AY36" s="158">
        <v>0</v>
      </c>
      <c r="AZ36" s="137">
        <v>48</v>
      </c>
      <c r="BA36" s="78"/>
      <c r="BB36" s="78"/>
      <c r="BC36" s="78"/>
      <c r="BD36" s="78"/>
      <c r="BE36" s="78"/>
      <c r="BF36" s="78"/>
      <c r="BG36" s="78"/>
      <c r="BH36" s="78"/>
      <c r="BI36" s="76"/>
      <c r="BJ36" s="76"/>
      <c r="BK36" s="76"/>
    </row>
    <row r="37" spans="1:63" ht="20.25" customHeight="1" thickBot="1">
      <c r="A37" s="86" t="s">
        <v>67</v>
      </c>
      <c r="B37" s="148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1</v>
      </c>
      <c r="K37" s="149">
        <v>0</v>
      </c>
      <c r="L37" s="149">
        <v>9</v>
      </c>
      <c r="M37" s="149">
        <v>0</v>
      </c>
      <c r="N37" s="149">
        <v>0</v>
      </c>
      <c r="O37" s="149">
        <v>0</v>
      </c>
      <c r="P37" s="149">
        <v>11</v>
      </c>
      <c r="Q37" s="149">
        <v>0</v>
      </c>
      <c r="R37" s="149">
        <v>27</v>
      </c>
      <c r="S37" s="149">
        <v>1</v>
      </c>
      <c r="T37" s="149">
        <v>1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1</v>
      </c>
      <c r="AA37" s="149">
        <v>0</v>
      </c>
      <c r="AB37" s="149">
        <v>0</v>
      </c>
      <c r="AC37" s="149">
        <v>0</v>
      </c>
      <c r="AD37" s="149">
        <v>18</v>
      </c>
      <c r="AE37" s="149">
        <v>0</v>
      </c>
      <c r="AF37" s="149">
        <v>14</v>
      </c>
      <c r="AG37" s="149">
        <v>0</v>
      </c>
      <c r="AH37" s="149">
        <v>6</v>
      </c>
      <c r="AI37" s="149">
        <v>0</v>
      </c>
      <c r="AJ37" s="149">
        <v>36</v>
      </c>
      <c r="AK37" s="149">
        <v>0</v>
      </c>
      <c r="AL37" s="149">
        <v>1</v>
      </c>
      <c r="AM37" s="149">
        <v>0</v>
      </c>
      <c r="AN37" s="149">
        <v>3</v>
      </c>
      <c r="AO37" s="149">
        <v>0</v>
      </c>
      <c r="AP37" s="149">
        <v>23</v>
      </c>
      <c r="AQ37" s="149">
        <v>0</v>
      </c>
      <c r="AR37" s="149">
        <v>12</v>
      </c>
      <c r="AS37" s="149">
        <v>0</v>
      </c>
      <c r="AT37" s="149">
        <v>4</v>
      </c>
      <c r="AU37" s="149">
        <v>0</v>
      </c>
      <c r="AV37" s="149">
        <v>2</v>
      </c>
      <c r="AW37" s="149">
        <v>0</v>
      </c>
      <c r="AX37" s="165">
        <v>0</v>
      </c>
      <c r="AY37" s="166">
        <v>0</v>
      </c>
      <c r="AZ37" s="150">
        <v>169</v>
      </c>
      <c r="BA37" s="78"/>
      <c r="BB37" s="78"/>
      <c r="BC37" s="78"/>
      <c r="BD37" s="78"/>
      <c r="BE37" s="78"/>
      <c r="BF37" s="78"/>
      <c r="BG37" s="78"/>
      <c r="BH37" s="78"/>
      <c r="BI37" s="76"/>
      <c r="BJ37" s="76"/>
      <c r="BK37" s="76"/>
    </row>
    <row r="38" spans="1:60" s="76" customFormat="1" ht="20.25" customHeight="1" thickBot="1" thickTop="1">
      <c r="A38" s="87" t="s">
        <v>32</v>
      </c>
      <c r="B38" s="154">
        <v>1</v>
      </c>
      <c r="C38" s="151">
        <v>0</v>
      </c>
      <c r="D38" s="151">
        <v>3</v>
      </c>
      <c r="E38" s="151">
        <v>0</v>
      </c>
      <c r="F38" s="151">
        <v>25</v>
      </c>
      <c r="G38" s="151">
        <v>0</v>
      </c>
      <c r="H38" s="151">
        <v>15</v>
      </c>
      <c r="I38" s="151">
        <v>1</v>
      </c>
      <c r="J38" s="151">
        <v>38</v>
      </c>
      <c r="K38" s="151">
        <v>1</v>
      </c>
      <c r="L38" s="151">
        <v>102</v>
      </c>
      <c r="M38" s="151">
        <v>0</v>
      </c>
      <c r="N38" s="151">
        <v>20</v>
      </c>
      <c r="O38" s="151">
        <v>1</v>
      </c>
      <c r="P38" s="151">
        <v>142</v>
      </c>
      <c r="Q38" s="151">
        <v>4</v>
      </c>
      <c r="R38" s="205">
        <v>94</v>
      </c>
      <c r="S38" s="151">
        <v>4</v>
      </c>
      <c r="T38" s="151">
        <v>2</v>
      </c>
      <c r="U38" s="151">
        <v>0</v>
      </c>
      <c r="V38" s="151">
        <v>0</v>
      </c>
      <c r="W38" s="151">
        <v>0</v>
      </c>
      <c r="X38" s="151">
        <v>2</v>
      </c>
      <c r="Y38" s="151">
        <v>0</v>
      </c>
      <c r="Z38" s="151">
        <v>2</v>
      </c>
      <c r="AA38" s="151">
        <v>0</v>
      </c>
      <c r="AB38" s="151">
        <v>2</v>
      </c>
      <c r="AC38" s="151">
        <v>0</v>
      </c>
      <c r="AD38" s="151">
        <v>73</v>
      </c>
      <c r="AE38" s="151">
        <v>0</v>
      </c>
      <c r="AF38" s="151">
        <v>102</v>
      </c>
      <c r="AG38" s="151">
        <v>0</v>
      </c>
      <c r="AH38" s="151">
        <v>44</v>
      </c>
      <c r="AI38" s="151">
        <v>0</v>
      </c>
      <c r="AJ38" s="151">
        <v>237</v>
      </c>
      <c r="AK38" s="151">
        <v>0</v>
      </c>
      <c r="AL38" s="151">
        <v>9</v>
      </c>
      <c r="AM38" s="151">
        <v>0</v>
      </c>
      <c r="AN38" s="151">
        <v>79</v>
      </c>
      <c r="AO38" s="151">
        <v>0</v>
      </c>
      <c r="AP38" s="151">
        <v>81</v>
      </c>
      <c r="AQ38" s="151">
        <v>0</v>
      </c>
      <c r="AR38" s="151">
        <v>177</v>
      </c>
      <c r="AS38" s="151">
        <v>0</v>
      </c>
      <c r="AT38" s="151">
        <v>43</v>
      </c>
      <c r="AU38" s="151">
        <v>0</v>
      </c>
      <c r="AV38" s="151">
        <v>14</v>
      </c>
      <c r="AW38" s="151">
        <v>0</v>
      </c>
      <c r="AX38" s="167">
        <v>0</v>
      </c>
      <c r="AY38" s="168">
        <v>0</v>
      </c>
      <c r="AZ38" s="153">
        <v>1307</v>
      </c>
      <c r="BA38" s="78"/>
      <c r="BB38" s="78"/>
      <c r="BC38" s="78"/>
      <c r="BD38" s="78"/>
      <c r="BE38" s="78"/>
      <c r="BF38" s="78"/>
      <c r="BG38" s="78"/>
      <c r="BH38" s="78"/>
    </row>
    <row r="39" spans="1:60" s="76" customFormat="1" ht="17.25" customHeight="1">
      <c r="A39" s="66"/>
      <c r="B39" s="88"/>
      <c r="C39" s="88"/>
      <c r="D39" s="89"/>
      <c r="E39" s="89"/>
      <c r="F39" s="88"/>
      <c r="G39" s="88"/>
      <c r="H39" s="90"/>
      <c r="I39" s="90"/>
      <c r="J39" s="90"/>
      <c r="K39" s="90"/>
      <c r="L39" s="91"/>
      <c r="M39" s="91"/>
      <c r="N39" s="88"/>
      <c r="O39" s="88"/>
      <c r="P39" s="90"/>
      <c r="Q39" s="90"/>
      <c r="R39" s="88"/>
      <c r="S39" s="88"/>
      <c r="T39" s="90"/>
      <c r="U39" s="90"/>
      <c r="V39" s="90"/>
      <c r="W39" s="90"/>
      <c r="X39" s="91"/>
      <c r="Y39" s="91"/>
      <c r="Z39" s="88"/>
      <c r="AA39" s="88"/>
      <c r="AB39" s="90"/>
      <c r="AC39" s="90"/>
      <c r="AD39" s="88"/>
      <c r="AE39" s="88"/>
      <c r="AF39" s="90"/>
      <c r="AG39" s="90"/>
      <c r="AH39" s="90"/>
      <c r="AI39" s="90"/>
      <c r="AJ39" s="90"/>
      <c r="AK39" s="90"/>
      <c r="AL39" s="88"/>
      <c r="AM39" s="88"/>
      <c r="AN39" s="90"/>
      <c r="AO39" s="90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90"/>
      <c r="BA39" s="90"/>
      <c r="BB39" s="90"/>
      <c r="BC39" s="88"/>
      <c r="BD39" s="90"/>
      <c r="BE39" s="88"/>
      <c r="BF39" s="90"/>
      <c r="BG39" s="90"/>
      <c r="BH39" s="90"/>
    </row>
    <row r="40" spans="1:63" ht="17.25" customHeight="1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94"/>
      <c r="L40" s="91"/>
      <c r="M40" s="91"/>
      <c r="N40" s="95"/>
      <c r="O40" s="95"/>
      <c r="P40" s="95"/>
      <c r="Q40" s="95"/>
      <c r="R40" s="95"/>
      <c r="S40" s="95"/>
      <c r="T40" s="95"/>
      <c r="U40" s="95"/>
      <c r="V40" s="94"/>
      <c r="W40" s="94"/>
      <c r="X40" s="91"/>
      <c r="Y40" s="91"/>
      <c r="Z40" s="95"/>
      <c r="AA40" s="95"/>
      <c r="AB40" s="95"/>
      <c r="AC40" s="95"/>
      <c r="AD40" s="95"/>
      <c r="AE40" s="95"/>
      <c r="AF40" s="95"/>
      <c r="AG40" s="95"/>
      <c r="AH40" s="94"/>
      <c r="AI40" s="94"/>
      <c r="AJ40" s="91"/>
      <c r="AK40" s="91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4"/>
      <c r="BB40" s="91"/>
      <c r="BC40" s="95"/>
      <c r="BD40" s="95"/>
      <c r="BE40" s="95"/>
      <c r="BF40" s="95"/>
      <c r="BG40" s="94"/>
      <c r="BH40" s="91"/>
      <c r="BI40" s="76"/>
      <c r="BJ40" s="76"/>
      <c r="BK40" s="76"/>
    </row>
    <row r="41" spans="1:63" ht="17.25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4"/>
      <c r="L41" s="91"/>
      <c r="M41" s="91"/>
      <c r="N41" s="88"/>
      <c r="O41" s="88"/>
      <c r="P41" s="76"/>
      <c r="Q41" s="76"/>
      <c r="R41" s="88"/>
      <c r="S41" s="88"/>
      <c r="T41" s="76"/>
      <c r="U41" s="76"/>
      <c r="V41" s="76"/>
      <c r="W41" s="76"/>
      <c r="X41" s="76"/>
      <c r="Y41" s="76"/>
      <c r="Z41" s="88"/>
      <c r="AA41" s="88"/>
      <c r="AB41" s="76"/>
      <c r="AC41" s="76"/>
      <c r="AD41" s="88"/>
      <c r="AE41" s="88"/>
      <c r="AF41" s="76"/>
      <c r="AG41" s="76"/>
      <c r="AH41" s="76"/>
      <c r="AI41" s="76"/>
      <c r="AJ41" s="76"/>
      <c r="AK41" s="76"/>
      <c r="AL41" s="88"/>
      <c r="AM41" s="88"/>
      <c r="AN41" s="76"/>
      <c r="AO41" s="76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76"/>
      <c r="BA41" s="76"/>
      <c r="BB41" s="96"/>
      <c r="BC41" s="96"/>
      <c r="BD41" s="96"/>
      <c r="BE41" s="96"/>
      <c r="BF41" s="96"/>
      <c r="BG41" s="96"/>
      <c r="BH41" s="76"/>
      <c r="BI41" s="76"/>
      <c r="BJ41" s="76"/>
      <c r="BK41" s="76"/>
    </row>
    <row r="42" spans="1:63" ht="17.25" customHeight="1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4"/>
      <c r="L42" s="91"/>
      <c r="M42" s="91"/>
      <c r="N42" s="88"/>
      <c r="O42" s="88"/>
      <c r="P42" s="76"/>
      <c r="Q42" s="76"/>
      <c r="R42" s="88"/>
      <c r="S42" s="88"/>
      <c r="T42" s="76"/>
      <c r="U42" s="76"/>
      <c r="V42" s="76"/>
      <c r="W42" s="76"/>
      <c r="X42" s="76"/>
      <c r="Y42" s="76"/>
      <c r="Z42" s="88"/>
      <c r="AA42" s="88"/>
      <c r="AB42" s="76"/>
      <c r="AC42" s="76"/>
      <c r="AD42" s="88"/>
      <c r="AE42" s="88"/>
      <c r="AF42" s="76"/>
      <c r="AG42" s="76"/>
      <c r="AH42" s="76"/>
      <c r="AI42" s="76"/>
      <c r="AJ42" s="76"/>
      <c r="AK42" s="76"/>
      <c r="AL42" s="88"/>
      <c r="AM42" s="88"/>
      <c r="AN42" s="76"/>
      <c r="AO42" s="76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76"/>
      <c r="BA42" s="76"/>
      <c r="BB42" s="96"/>
      <c r="BC42" s="96"/>
      <c r="BD42" s="96"/>
      <c r="BE42" s="96"/>
      <c r="BF42" s="96"/>
      <c r="BG42" s="96"/>
      <c r="BH42" s="76"/>
      <c r="BI42" s="76"/>
      <c r="BJ42" s="76"/>
      <c r="BK42" s="76"/>
    </row>
    <row r="43" spans="1:63" ht="17.2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1"/>
      <c r="M43" s="91"/>
      <c r="N43" s="88"/>
      <c r="O43" s="88"/>
      <c r="P43" s="76"/>
      <c r="Q43" s="76"/>
      <c r="R43" s="88"/>
      <c r="S43" s="88"/>
      <c r="T43" s="76"/>
      <c r="U43" s="76"/>
      <c r="V43" s="76"/>
      <c r="W43" s="76"/>
      <c r="X43" s="76"/>
      <c r="Y43" s="76"/>
      <c r="Z43" s="88"/>
      <c r="AA43" s="88"/>
      <c r="AB43" s="76"/>
      <c r="AC43" s="76"/>
      <c r="AD43" s="88"/>
      <c r="AE43" s="88"/>
      <c r="AF43" s="76"/>
      <c r="AG43" s="76"/>
      <c r="AH43" s="76"/>
      <c r="AI43" s="76"/>
      <c r="AJ43" s="76"/>
      <c r="AK43" s="76"/>
      <c r="AL43" s="88"/>
      <c r="AM43" s="88"/>
      <c r="AN43" s="76"/>
      <c r="AO43" s="76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6"/>
      <c r="BA43" s="76"/>
      <c r="BB43" s="76"/>
      <c r="BC43" s="88"/>
      <c r="BD43" s="97"/>
      <c r="BE43" s="88"/>
      <c r="BF43" s="97"/>
      <c r="BG43" s="97"/>
      <c r="BH43" s="76"/>
      <c r="BI43" s="76"/>
      <c r="BJ43" s="76"/>
      <c r="BK43" s="76"/>
    </row>
    <row r="44" spans="1:63" ht="17.25" customHeight="1">
      <c r="A44" s="98"/>
      <c r="B44" s="93"/>
      <c r="C44" s="93"/>
      <c r="D44" s="93"/>
      <c r="E44" s="93"/>
      <c r="F44" s="93"/>
      <c r="G44" s="93"/>
      <c r="H44" s="93"/>
      <c r="I44" s="93"/>
      <c r="J44" s="94"/>
      <c r="K44" s="94"/>
      <c r="L44" s="91"/>
      <c r="M44" s="91"/>
      <c r="N44" s="88"/>
      <c r="O44" s="88"/>
      <c r="P44" s="76"/>
      <c r="Q44" s="76"/>
      <c r="R44" s="88"/>
      <c r="S44" s="88"/>
      <c r="T44" s="76"/>
      <c r="U44" s="76"/>
      <c r="V44" s="76"/>
      <c r="W44" s="76"/>
      <c r="X44" s="76"/>
      <c r="Y44" s="76"/>
      <c r="Z44" s="88"/>
      <c r="AA44" s="88"/>
      <c r="AB44" s="76"/>
      <c r="AC44" s="76"/>
      <c r="AD44" s="88"/>
      <c r="AE44" s="88"/>
      <c r="AF44" s="76"/>
      <c r="AG44" s="76"/>
      <c r="AH44" s="76"/>
      <c r="AI44" s="76"/>
      <c r="AJ44" s="76"/>
      <c r="AK44" s="76"/>
      <c r="AL44" s="88"/>
      <c r="AM44" s="88"/>
      <c r="AN44" s="76"/>
      <c r="AO44" s="76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76"/>
      <c r="BA44" s="76"/>
      <c r="BB44" s="76"/>
      <c r="BC44" s="88"/>
      <c r="BD44" s="76"/>
      <c r="BE44" s="88"/>
      <c r="BF44" s="76"/>
      <c r="BG44" s="76"/>
      <c r="BH44" s="76"/>
      <c r="BI44" s="76"/>
      <c r="BJ44" s="76"/>
      <c r="BK44" s="76"/>
    </row>
    <row r="45" spans="1:63" ht="17.25" customHeight="1">
      <c r="A45" s="98"/>
      <c r="B45" s="93"/>
      <c r="C45" s="93"/>
      <c r="D45" s="93"/>
      <c r="E45" s="93"/>
      <c r="F45" s="93"/>
      <c r="G45" s="93"/>
      <c r="H45" s="93"/>
      <c r="I45" s="93"/>
      <c r="J45" s="94"/>
      <c r="K45" s="94"/>
      <c r="L45" s="91"/>
      <c r="M45" s="91"/>
      <c r="N45" s="88"/>
      <c r="O45" s="88"/>
      <c r="P45" s="76"/>
      <c r="Q45" s="76"/>
      <c r="R45" s="88"/>
      <c r="S45" s="88"/>
      <c r="T45" s="76"/>
      <c r="U45" s="76"/>
      <c r="V45" s="76"/>
      <c r="W45" s="76"/>
      <c r="X45" s="76"/>
      <c r="Y45" s="76"/>
      <c r="Z45" s="88"/>
      <c r="AA45" s="88"/>
      <c r="AB45" s="76"/>
      <c r="AC45" s="76"/>
      <c r="AD45" s="88"/>
      <c r="AE45" s="88"/>
      <c r="AF45" s="76"/>
      <c r="AG45" s="76"/>
      <c r="AH45" s="76"/>
      <c r="AI45" s="76"/>
      <c r="AJ45" s="76"/>
      <c r="AK45" s="76"/>
      <c r="AL45" s="88"/>
      <c r="AM45" s="88"/>
      <c r="AN45" s="76"/>
      <c r="AO45" s="76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76"/>
      <c r="BA45" s="76"/>
      <c r="BB45" s="76"/>
      <c r="BC45" s="88"/>
      <c r="BD45" s="97"/>
      <c r="BE45" s="88"/>
      <c r="BF45" s="97"/>
      <c r="BG45" s="97"/>
      <c r="BH45" s="76"/>
      <c r="BI45" s="76"/>
      <c r="BJ45" s="76"/>
      <c r="BK45" s="76"/>
    </row>
    <row r="46" spans="1:63" ht="17.25" customHeight="1">
      <c r="A46" s="98"/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1"/>
      <c r="M46" s="91"/>
      <c r="N46" s="88"/>
      <c r="O46" s="88"/>
      <c r="P46" s="76"/>
      <c r="Q46" s="76"/>
      <c r="R46" s="88"/>
      <c r="S46" s="88"/>
      <c r="T46" s="76"/>
      <c r="U46" s="76"/>
      <c r="V46" s="76"/>
      <c r="W46" s="76"/>
      <c r="X46" s="76"/>
      <c r="Y46" s="76"/>
      <c r="Z46" s="88"/>
      <c r="AA46" s="88"/>
      <c r="AB46" s="76"/>
      <c r="AC46" s="76"/>
      <c r="AD46" s="88"/>
      <c r="AE46" s="88"/>
      <c r="AF46" s="76"/>
      <c r="AG46" s="76"/>
      <c r="AH46" s="76"/>
      <c r="AI46" s="76"/>
      <c r="AJ46" s="76"/>
      <c r="AK46" s="76"/>
      <c r="AL46" s="88"/>
      <c r="AM46" s="88"/>
      <c r="AN46" s="76"/>
      <c r="AO46" s="76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76"/>
      <c r="BA46" s="76"/>
      <c r="BB46" s="76"/>
      <c r="BC46" s="88"/>
      <c r="BD46" s="76"/>
      <c r="BE46" s="88"/>
      <c r="BF46" s="76"/>
      <c r="BG46" s="76"/>
      <c r="BH46" s="76"/>
      <c r="BI46" s="76"/>
      <c r="BJ46" s="76"/>
      <c r="BK46" s="76"/>
    </row>
    <row r="47" spans="1:63" ht="17.25" customHeigh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94"/>
      <c r="L47" s="91"/>
      <c r="M47" s="91"/>
      <c r="N47" s="88"/>
      <c r="O47" s="88"/>
      <c r="P47" s="76"/>
      <c r="Q47" s="76"/>
      <c r="R47" s="88"/>
      <c r="S47" s="88"/>
      <c r="T47" s="76"/>
      <c r="U47" s="76"/>
      <c r="V47" s="76"/>
      <c r="W47" s="76"/>
      <c r="X47" s="76"/>
      <c r="Y47" s="76"/>
      <c r="Z47" s="88"/>
      <c r="AA47" s="88"/>
      <c r="AB47" s="76"/>
      <c r="AC47" s="76"/>
      <c r="AD47" s="88"/>
      <c r="AE47" s="88"/>
      <c r="AF47" s="76"/>
      <c r="AG47" s="76"/>
      <c r="AH47" s="76"/>
      <c r="AI47" s="76"/>
      <c r="AJ47" s="76"/>
      <c r="AK47" s="76"/>
      <c r="AL47" s="88"/>
      <c r="AM47" s="88"/>
      <c r="AN47" s="76"/>
      <c r="AO47" s="76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76"/>
      <c r="BA47" s="76"/>
      <c r="BB47" s="76"/>
      <c r="BC47" s="88"/>
      <c r="BD47" s="76"/>
      <c r="BE47" s="88"/>
      <c r="BF47" s="76"/>
      <c r="BG47" s="76"/>
      <c r="BH47" s="76"/>
      <c r="BI47" s="76"/>
      <c r="BJ47" s="76"/>
      <c r="BK47" s="76"/>
    </row>
    <row r="48" spans="1:63" ht="17.25" customHeight="1">
      <c r="A48" s="92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1"/>
      <c r="M48" s="91"/>
      <c r="N48" s="88"/>
      <c r="O48" s="88"/>
      <c r="P48" s="76"/>
      <c r="Q48" s="76"/>
      <c r="R48" s="88"/>
      <c r="S48" s="88"/>
      <c r="T48" s="76"/>
      <c r="U48" s="76"/>
      <c r="V48" s="76"/>
      <c r="W48" s="76"/>
      <c r="X48" s="76"/>
      <c r="Y48" s="76"/>
      <c r="Z48" s="88"/>
      <c r="AA48" s="88"/>
      <c r="AB48" s="76"/>
      <c r="AC48" s="76"/>
      <c r="AD48" s="88"/>
      <c r="AE48" s="88"/>
      <c r="AF48" s="76"/>
      <c r="AG48" s="76"/>
      <c r="AH48" s="76"/>
      <c r="AI48" s="76"/>
      <c r="AJ48" s="76"/>
      <c r="AK48" s="76"/>
      <c r="AL48" s="88"/>
      <c r="AM48" s="88"/>
      <c r="AN48" s="76"/>
      <c r="AO48" s="76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76"/>
      <c r="BA48" s="76"/>
      <c r="BB48" s="76"/>
      <c r="BC48" s="88"/>
      <c r="BD48" s="76"/>
      <c r="BE48" s="88"/>
      <c r="BF48" s="76"/>
      <c r="BG48" s="76"/>
      <c r="BH48" s="76"/>
      <c r="BI48" s="76"/>
      <c r="BJ48" s="76"/>
      <c r="BK48" s="76"/>
    </row>
    <row r="49" spans="1:63" ht="17.25" customHeight="1">
      <c r="A49" s="98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  <c r="M49" s="91"/>
      <c r="N49" s="88"/>
      <c r="O49" s="88"/>
      <c r="P49" s="76"/>
      <c r="Q49" s="76"/>
      <c r="R49" s="88"/>
      <c r="S49" s="88"/>
      <c r="T49" s="76"/>
      <c r="U49" s="76"/>
      <c r="V49" s="76"/>
      <c r="W49" s="76"/>
      <c r="X49" s="76"/>
      <c r="Y49" s="76"/>
      <c r="Z49" s="88"/>
      <c r="AA49" s="88"/>
      <c r="AB49" s="76"/>
      <c r="AC49" s="76"/>
      <c r="AD49" s="88"/>
      <c r="AE49" s="88"/>
      <c r="AF49" s="76"/>
      <c r="AG49" s="76"/>
      <c r="AH49" s="76"/>
      <c r="AI49" s="76"/>
      <c r="AJ49" s="76"/>
      <c r="AK49" s="76"/>
      <c r="AL49" s="88"/>
      <c r="AM49" s="88"/>
      <c r="AN49" s="76"/>
      <c r="AO49" s="76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76"/>
      <c r="BA49" s="76"/>
      <c r="BB49" s="76"/>
      <c r="BC49" s="88"/>
      <c r="BD49" s="76"/>
      <c r="BE49" s="88"/>
      <c r="BF49" s="76"/>
      <c r="BG49" s="76"/>
      <c r="BH49" s="76"/>
      <c r="BI49" s="76"/>
      <c r="BJ49" s="76"/>
      <c r="BK49" s="76"/>
    </row>
    <row r="50" spans="4:63" ht="12">
      <c r="D50" s="100"/>
      <c r="E50" s="100"/>
      <c r="BA50" s="76"/>
      <c r="BB50" s="76"/>
      <c r="BC50" s="101"/>
      <c r="BD50" s="76"/>
      <c r="BE50" s="101"/>
      <c r="BF50" s="76"/>
      <c r="BG50" s="76"/>
      <c r="BH50" s="76"/>
      <c r="BI50" s="76"/>
      <c r="BJ50" s="76"/>
      <c r="BK50" s="76"/>
    </row>
    <row r="51" spans="4:63" ht="12">
      <c r="D51" s="100"/>
      <c r="E51" s="100"/>
      <c r="BA51" s="76"/>
      <c r="BB51" s="76"/>
      <c r="BC51" s="101"/>
      <c r="BD51" s="76"/>
      <c r="BE51" s="101"/>
      <c r="BF51" s="76"/>
      <c r="BG51" s="76"/>
      <c r="BH51" s="76"/>
      <c r="BI51" s="76"/>
      <c r="BJ51" s="76"/>
      <c r="BK51" s="76"/>
    </row>
    <row r="52" spans="53:63" ht="12">
      <c r="BA52" s="76"/>
      <c r="BB52" s="76"/>
      <c r="BC52" s="101"/>
      <c r="BD52" s="76"/>
      <c r="BE52" s="101"/>
      <c r="BF52" s="76"/>
      <c r="BG52" s="76"/>
      <c r="BH52" s="76"/>
      <c r="BI52" s="76"/>
      <c r="BJ52" s="76"/>
      <c r="BK52" s="76"/>
    </row>
    <row r="53" spans="53:63" ht="12">
      <c r="BA53" s="76"/>
      <c r="BB53" s="76"/>
      <c r="BC53" s="101"/>
      <c r="BD53" s="76"/>
      <c r="BE53" s="101"/>
      <c r="BF53" s="76"/>
      <c r="BG53" s="76"/>
      <c r="BH53" s="76"/>
      <c r="BI53" s="76"/>
      <c r="BJ53" s="76"/>
      <c r="BK53" s="76"/>
    </row>
    <row r="54" spans="53:63" ht="12">
      <c r="BA54" s="76"/>
      <c r="BB54" s="76"/>
      <c r="BC54" s="101"/>
      <c r="BD54" s="76"/>
      <c r="BE54" s="101"/>
      <c r="BF54" s="76"/>
      <c r="BG54" s="76"/>
      <c r="BH54" s="76"/>
      <c r="BI54" s="76"/>
      <c r="BJ54" s="76"/>
      <c r="BK54" s="76"/>
    </row>
    <row r="55" spans="53:63" ht="12">
      <c r="BA55" s="76"/>
      <c r="BB55" s="76"/>
      <c r="BC55" s="101"/>
      <c r="BD55" s="76"/>
      <c r="BE55" s="101"/>
      <c r="BF55" s="76"/>
      <c r="BG55" s="76"/>
      <c r="BH55" s="76"/>
      <c r="BI55" s="76"/>
      <c r="BJ55" s="76"/>
      <c r="BK55" s="76"/>
    </row>
    <row r="56" spans="53:63" ht="12">
      <c r="BA56" s="76"/>
      <c r="BB56" s="76"/>
      <c r="BC56" s="101"/>
      <c r="BD56" s="76"/>
      <c r="BE56" s="101"/>
      <c r="BF56" s="76"/>
      <c r="BG56" s="76"/>
      <c r="BH56" s="76"/>
      <c r="BI56" s="76"/>
      <c r="BJ56" s="76"/>
      <c r="BK56" s="76"/>
    </row>
    <row r="57" spans="53:63" ht="12">
      <c r="BA57" s="76"/>
      <c r="BB57" s="76"/>
      <c r="BC57" s="101"/>
      <c r="BD57" s="76"/>
      <c r="BE57" s="101"/>
      <c r="BF57" s="76"/>
      <c r="BG57" s="76"/>
      <c r="BH57" s="76"/>
      <c r="BI57" s="76"/>
      <c r="BJ57" s="76"/>
      <c r="BK57" s="76"/>
    </row>
    <row r="58" spans="53:63" ht="12">
      <c r="BA58" s="76"/>
      <c r="BB58" s="76"/>
      <c r="BC58" s="101"/>
      <c r="BD58" s="76"/>
      <c r="BE58" s="101"/>
      <c r="BF58" s="76"/>
      <c r="BG58" s="76"/>
      <c r="BH58" s="76"/>
      <c r="BI58" s="76"/>
      <c r="BJ58" s="76"/>
      <c r="BK58" s="76"/>
    </row>
    <row r="59" spans="53:63" ht="12">
      <c r="BA59" s="76"/>
      <c r="BB59" s="76"/>
      <c r="BC59" s="101"/>
      <c r="BD59" s="76"/>
      <c r="BE59" s="101"/>
      <c r="BF59" s="76"/>
      <c r="BG59" s="76"/>
      <c r="BH59" s="76"/>
      <c r="BI59" s="76"/>
      <c r="BJ59" s="76"/>
      <c r="BK59" s="76"/>
    </row>
  </sheetData>
  <sheetProtection/>
  <mergeCells count="26">
    <mergeCell ref="B2:B3"/>
    <mergeCell ref="J2:J3"/>
    <mergeCell ref="L2:L3"/>
    <mergeCell ref="N2:N3"/>
    <mergeCell ref="D2:D3"/>
    <mergeCell ref="H2:H3"/>
    <mergeCell ref="F2:F3"/>
    <mergeCell ref="AJ2:AJ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V2:AV3"/>
    <mergeCell ref="AX2:AX3"/>
    <mergeCell ref="AZ2:AZ3"/>
    <mergeCell ref="AN2:AN3"/>
    <mergeCell ref="AP2:AP3"/>
    <mergeCell ref="AR2:AR3"/>
    <mergeCell ref="AT2:AT3"/>
  </mergeCells>
  <printOptions horizontalCentered="1" verticalCentered="1"/>
  <pageMargins left="0.3937007874015748" right="0" top="0.3937007874015748" bottom="0" header="0.11811023622047245" footer="0.9055118110236221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59"/>
  <sheetViews>
    <sheetView showZeros="0" showOutlineSymbols="0" view="pageBreakPreview" zoomScale="75" zoomScaleNormal="120" zoomScaleSheetLayoutView="75" zoomScalePageLayoutView="0" workbookViewId="0" topLeftCell="D1">
      <selection activeCell="D10" sqref="A1:IV16384"/>
    </sheetView>
  </sheetViews>
  <sheetFormatPr defaultColWidth="9.00390625" defaultRowHeight="13.5"/>
  <cols>
    <col min="1" max="1" width="30.50390625" style="79" customWidth="1"/>
    <col min="2" max="2" width="7.00390625" style="99" customWidth="1"/>
    <col min="3" max="3" width="7.00390625" style="99" hidden="1" customWidth="1"/>
    <col min="4" max="4" width="7.00390625" style="79" customWidth="1"/>
    <col min="5" max="5" width="7.00390625" style="79" hidden="1" customWidth="1"/>
    <col min="6" max="6" width="7.00390625" style="99" customWidth="1"/>
    <col min="7" max="7" width="7.00390625" style="99" hidden="1" customWidth="1"/>
    <col min="8" max="8" width="7.00390625" style="79" customWidth="1"/>
    <col min="9" max="9" width="7.00390625" style="79" hidden="1" customWidth="1"/>
    <col min="10" max="10" width="7.00390625" style="79" customWidth="1"/>
    <col min="11" max="11" width="7.00390625" style="79" hidden="1" customWidth="1"/>
    <col min="12" max="12" width="7.00390625" style="79" customWidth="1"/>
    <col min="13" max="13" width="7.00390625" style="79" hidden="1" customWidth="1"/>
    <col min="14" max="14" width="7.00390625" style="99" customWidth="1"/>
    <col min="15" max="15" width="7.00390625" style="99" hidden="1" customWidth="1"/>
    <col min="16" max="16" width="7.00390625" style="79" customWidth="1"/>
    <col min="17" max="17" width="7.00390625" style="79" hidden="1" customWidth="1"/>
    <col min="18" max="18" width="7.00390625" style="99" customWidth="1"/>
    <col min="19" max="19" width="7.00390625" style="99" hidden="1" customWidth="1"/>
    <col min="20" max="20" width="7.00390625" style="79" customWidth="1"/>
    <col min="21" max="21" width="7.00390625" style="79" hidden="1" customWidth="1"/>
    <col min="22" max="22" width="7.00390625" style="79" customWidth="1"/>
    <col min="23" max="23" width="7.00390625" style="79" hidden="1" customWidth="1"/>
    <col min="24" max="24" width="7.00390625" style="79" customWidth="1"/>
    <col min="25" max="25" width="7.00390625" style="79" hidden="1" customWidth="1"/>
    <col min="26" max="26" width="7.00390625" style="99" customWidth="1"/>
    <col min="27" max="27" width="7.00390625" style="99" hidden="1" customWidth="1"/>
    <col min="28" max="28" width="7.00390625" style="79" customWidth="1"/>
    <col min="29" max="29" width="7.00390625" style="79" hidden="1" customWidth="1"/>
    <col min="30" max="30" width="7.00390625" style="99" customWidth="1"/>
    <col min="31" max="31" width="7.00390625" style="99" hidden="1" customWidth="1"/>
    <col min="32" max="32" width="7.00390625" style="79" customWidth="1"/>
    <col min="33" max="33" width="7.00390625" style="79" hidden="1" customWidth="1"/>
    <col min="34" max="34" width="7.00390625" style="79" customWidth="1"/>
    <col min="35" max="35" width="7.00390625" style="79" hidden="1" customWidth="1"/>
    <col min="36" max="36" width="7.00390625" style="79" customWidth="1"/>
    <col min="37" max="37" width="7.00390625" style="79" hidden="1" customWidth="1"/>
    <col min="38" max="38" width="7.00390625" style="99" customWidth="1"/>
    <col min="39" max="39" width="7.00390625" style="99" hidden="1" customWidth="1"/>
    <col min="40" max="40" width="7.00390625" style="79" customWidth="1"/>
    <col min="41" max="41" width="7.00390625" style="79" hidden="1" customWidth="1"/>
    <col min="42" max="42" width="7.00390625" style="99" customWidth="1"/>
    <col min="43" max="43" width="7.00390625" style="99" hidden="1" customWidth="1"/>
    <col min="44" max="44" width="7.00390625" style="99" customWidth="1"/>
    <col min="45" max="45" width="7.00390625" style="99" hidden="1" customWidth="1"/>
    <col min="46" max="46" width="7.00390625" style="99" customWidth="1"/>
    <col min="47" max="47" width="7.00390625" style="99" hidden="1" customWidth="1"/>
    <col min="48" max="48" width="7.00390625" style="99" customWidth="1"/>
    <col min="49" max="49" width="7.00390625" style="99" hidden="1" customWidth="1"/>
    <col min="50" max="50" width="7.00390625" style="99" customWidth="1"/>
    <col min="51" max="51" width="7.00390625" style="99" hidden="1" customWidth="1"/>
    <col min="52" max="52" width="7.00390625" style="79" customWidth="1"/>
    <col min="53" max="54" width="5.625" style="79" customWidth="1"/>
    <col min="55" max="55" width="5.625" style="99" customWidth="1"/>
    <col min="56" max="56" width="5.625" style="79" customWidth="1"/>
    <col min="57" max="57" width="5.625" style="99" customWidth="1"/>
    <col min="58" max="60" width="5.625" style="79" customWidth="1"/>
    <col min="61" max="16384" width="9.00390625" style="79" customWidth="1"/>
  </cols>
  <sheetData>
    <row r="1" spans="1:63" s="67" customFormat="1" ht="26.25" customHeight="1" thickBot="1">
      <c r="A1" s="64" t="s">
        <v>119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6"/>
      <c r="BJ1" s="66"/>
      <c r="BK1" s="66"/>
    </row>
    <row r="2" spans="1:63" s="67" customFormat="1" ht="15.75" customHeight="1">
      <c r="A2" s="102" t="s">
        <v>93</v>
      </c>
      <c r="B2" s="229" t="s">
        <v>70</v>
      </c>
      <c r="C2" s="69"/>
      <c r="D2" s="226" t="s">
        <v>71</v>
      </c>
      <c r="E2" s="69"/>
      <c r="F2" s="226" t="s">
        <v>72</v>
      </c>
      <c r="G2" s="69"/>
      <c r="H2" s="226" t="s">
        <v>73</v>
      </c>
      <c r="I2" s="69"/>
      <c r="J2" s="226" t="s">
        <v>74</v>
      </c>
      <c r="K2" s="69"/>
      <c r="L2" s="226" t="s">
        <v>75</v>
      </c>
      <c r="M2" s="69"/>
      <c r="N2" s="226" t="s">
        <v>76</v>
      </c>
      <c r="O2" s="69"/>
      <c r="P2" s="226" t="s">
        <v>77</v>
      </c>
      <c r="Q2" s="69"/>
      <c r="R2" s="226" t="s">
        <v>78</v>
      </c>
      <c r="S2" s="69"/>
      <c r="T2" s="226" t="s">
        <v>79</v>
      </c>
      <c r="U2" s="69"/>
      <c r="V2" s="240" t="s">
        <v>80</v>
      </c>
      <c r="W2" s="69"/>
      <c r="X2" s="226" t="s">
        <v>81</v>
      </c>
      <c r="Y2" s="69"/>
      <c r="Z2" s="226" t="s">
        <v>82</v>
      </c>
      <c r="AA2" s="69"/>
      <c r="AB2" s="226" t="s">
        <v>83</v>
      </c>
      <c r="AC2" s="69"/>
      <c r="AD2" s="226" t="s">
        <v>84</v>
      </c>
      <c r="AE2" s="69"/>
      <c r="AF2" s="226" t="s">
        <v>85</v>
      </c>
      <c r="AG2" s="69"/>
      <c r="AH2" s="226" t="s">
        <v>86</v>
      </c>
      <c r="AI2" s="69"/>
      <c r="AJ2" s="235" t="s">
        <v>94</v>
      </c>
      <c r="AK2" s="69"/>
      <c r="AL2" s="226" t="s">
        <v>87</v>
      </c>
      <c r="AM2" s="69"/>
      <c r="AN2" s="226" t="s">
        <v>88</v>
      </c>
      <c r="AO2" s="69"/>
      <c r="AP2" s="226" t="s">
        <v>89</v>
      </c>
      <c r="AQ2" s="69"/>
      <c r="AR2" s="226" t="s">
        <v>90</v>
      </c>
      <c r="AS2" s="69"/>
      <c r="AT2" s="226" t="s">
        <v>91</v>
      </c>
      <c r="AU2" s="69"/>
      <c r="AV2" s="226" t="s">
        <v>92</v>
      </c>
      <c r="AW2" s="69"/>
      <c r="AX2" s="236" t="s">
        <v>31</v>
      </c>
      <c r="AY2" s="103"/>
      <c r="AZ2" s="233" t="s">
        <v>0</v>
      </c>
      <c r="BA2" s="65"/>
      <c r="BB2" s="65"/>
      <c r="BC2" s="65"/>
      <c r="BD2" s="65"/>
      <c r="BE2" s="65"/>
      <c r="BF2" s="65"/>
      <c r="BG2" s="65"/>
      <c r="BH2" s="65"/>
      <c r="BI2" s="66"/>
      <c r="BJ2" s="66"/>
      <c r="BK2" s="66"/>
    </row>
    <row r="3" spans="1:75" s="76" customFormat="1" ht="135.75" customHeight="1">
      <c r="A3" s="104" t="s">
        <v>69</v>
      </c>
      <c r="B3" s="241"/>
      <c r="C3" s="72"/>
      <c r="D3" s="232"/>
      <c r="E3" s="72"/>
      <c r="F3" s="232"/>
      <c r="G3" s="72"/>
      <c r="H3" s="232"/>
      <c r="I3" s="72"/>
      <c r="J3" s="232"/>
      <c r="K3" s="72"/>
      <c r="L3" s="232"/>
      <c r="M3" s="72"/>
      <c r="N3" s="232"/>
      <c r="O3" s="72"/>
      <c r="P3" s="227"/>
      <c r="Q3" s="72"/>
      <c r="R3" s="227"/>
      <c r="S3" s="72"/>
      <c r="T3" s="227"/>
      <c r="U3" s="72"/>
      <c r="V3" s="227"/>
      <c r="W3" s="73"/>
      <c r="X3" s="227"/>
      <c r="Y3" s="72"/>
      <c r="Z3" s="227"/>
      <c r="AA3" s="72"/>
      <c r="AB3" s="227"/>
      <c r="AC3" s="72"/>
      <c r="AD3" s="232"/>
      <c r="AE3" s="72"/>
      <c r="AF3" s="232"/>
      <c r="AG3" s="72"/>
      <c r="AH3" s="232"/>
      <c r="AI3" s="72"/>
      <c r="AJ3" s="239"/>
      <c r="AK3" s="72"/>
      <c r="AL3" s="232"/>
      <c r="AM3" s="72"/>
      <c r="AN3" s="232"/>
      <c r="AO3" s="72"/>
      <c r="AP3" s="232"/>
      <c r="AQ3" s="72"/>
      <c r="AR3" s="232"/>
      <c r="AS3" s="72"/>
      <c r="AT3" s="232"/>
      <c r="AU3" s="72"/>
      <c r="AV3" s="232"/>
      <c r="AW3" s="72"/>
      <c r="AX3" s="237"/>
      <c r="AY3" s="74"/>
      <c r="AZ3" s="238"/>
      <c r="BA3" s="75"/>
      <c r="BT3" s="75"/>
      <c r="BU3" s="75"/>
      <c r="BV3" s="75"/>
      <c r="BW3" s="129"/>
    </row>
    <row r="4" spans="1:63" ht="20.25" customHeight="1">
      <c r="A4" s="77" t="s">
        <v>35</v>
      </c>
      <c r="B4" s="130">
        <v>0</v>
      </c>
      <c r="C4" s="131">
        <v>0</v>
      </c>
      <c r="D4" s="131">
        <v>0</v>
      </c>
      <c r="E4" s="131">
        <v>0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1">
        <v>0</v>
      </c>
      <c r="L4" s="131">
        <v>10</v>
      </c>
      <c r="M4" s="131">
        <v>0</v>
      </c>
      <c r="N4" s="131">
        <v>0</v>
      </c>
      <c r="O4" s="131">
        <v>0</v>
      </c>
      <c r="P4" s="131">
        <v>2</v>
      </c>
      <c r="Q4" s="131">
        <v>0</v>
      </c>
      <c r="R4" s="131">
        <v>0</v>
      </c>
      <c r="S4" s="131">
        <v>0</v>
      </c>
      <c r="T4" s="131">
        <v>0</v>
      </c>
      <c r="U4" s="131">
        <v>0</v>
      </c>
      <c r="V4" s="131">
        <v>0</v>
      </c>
      <c r="W4" s="131">
        <v>0</v>
      </c>
      <c r="X4" s="131">
        <v>0</v>
      </c>
      <c r="Y4" s="131">
        <v>0</v>
      </c>
      <c r="Z4" s="131">
        <v>0</v>
      </c>
      <c r="AA4" s="131">
        <v>0</v>
      </c>
      <c r="AB4" s="131">
        <v>0</v>
      </c>
      <c r="AC4" s="131">
        <v>0</v>
      </c>
      <c r="AD4" s="131">
        <v>5</v>
      </c>
      <c r="AE4" s="131">
        <v>0</v>
      </c>
      <c r="AF4" s="131">
        <v>3</v>
      </c>
      <c r="AG4" s="131">
        <v>0</v>
      </c>
      <c r="AH4" s="131">
        <v>2</v>
      </c>
      <c r="AI4" s="131">
        <v>0</v>
      </c>
      <c r="AJ4" s="131">
        <v>8</v>
      </c>
      <c r="AK4" s="131">
        <v>0</v>
      </c>
      <c r="AL4" s="131">
        <v>0</v>
      </c>
      <c r="AM4" s="131">
        <v>0</v>
      </c>
      <c r="AN4" s="131">
        <v>0</v>
      </c>
      <c r="AO4" s="131">
        <v>0</v>
      </c>
      <c r="AP4" s="131">
        <v>5</v>
      </c>
      <c r="AQ4" s="131">
        <v>0</v>
      </c>
      <c r="AR4" s="131">
        <v>1</v>
      </c>
      <c r="AS4" s="131">
        <v>0</v>
      </c>
      <c r="AT4" s="131">
        <v>0</v>
      </c>
      <c r="AU4" s="131">
        <v>0</v>
      </c>
      <c r="AV4" s="131">
        <v>0</v>
      </c>
      <c r="AW4" s="131">
        <v>0</v>
      </c>
      <c r="AX4" s="155">
        <v>0</v>
      </c>
      <c r="AY4" s="156">
        <v>0</v>
      </c>
      <c r="AZ4" s="133">
        <v>36</v>
      </c>
      <c r="BA4" s="76"/>
      <c r="BB4" s="78"/>
      <c r="BC4" s="78"/>
      <c r="BD4" s="78"/>
      <c r="BE4" s="78"/>
      <c r="BF4" s="78"/>
      <c r="BG4" s="78"/>
      <c r="BH4" s="78"/>
      <c r="BI4" s="76"/>
      <c r="BJ4" s="76"/>
      <c r="BK4" s="76"/>
    </row>
    <row r="5" spans="1:63" ht="20.25" customHeight="1">
      <c r="A5" s="80" t="s">
        <v>36</v>
      </c>
      <c r="B5" s="134">
        <v>0</v>
      </c>
      <c r="C5" s="135">
        <v>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4</v>
      </c>
      <c r="M5" s="135">
        <v>0</v>
      </c>
      <c r="N5" s="135">
        <v>0</v>
      </c>
      <c r="O5" s="135">
        <v>0</v>
      </c>
      <c r="P5" s="135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135">
        <v>0</v>
      </c>
      <c r="AD5" s="135">
        <v>0</v>
      </c>
      <c r="AE5" s="135">
        <v>0</v>
      </c>
      <c r="AF5" s="135">
        <v>0</v>
      </c>
      <c r="AG5" s="135">
        <v>0</v>
      </c>
      <c r="AH5" s="135">
        <v>0</v>
      </c>
      <c r="AI5" s="135">
        <v>0</v>
      </c>
      <c r="AJ5" s="135">
        <v>1</v>
      </c>
      <c r="AK5" s="135">
        <v>0</v>
      </c>
      <c r="AL5" s="135">
        <v>0</v>
      </c>
      <c r="AM5" s="135">
        <v>0</v>
      </c>
      <c r="AN5" s="135">
        <v>0</v>
      </c>
      <c r="AO5" s="135">
        <v>0</v>
      </c>
      <c r="AP5" s="135">
        <v>1</v>
      </c>
      <c r="AQ5" s="135">
        <v>0</v>
      </c>
      <c r="AR5" s="135">
        <v>0</v>
      </c>
      <c r="AS5" s="135">
        <v>0</v>
      </c>
      <c r="AT5" s="135">
        <v>0</v>
      </c>
      <c r="AU5" s="135">
        <v>0</v>
      </c>
      <c r="AV5" s="135">
        <v>0</v>
      </c>
      <c r="AW5" s="135">
        <v>0</v>
      </c>
      <c r="AX5" s="157">
        <v>0</v>
      </c>
      <c r="AY5" s="158">
        <v>0</v>
      </c>
      <c r="AZ5" s="137">
        <v>6</v>
      </c>
      <c r="BA5" s="78"/>
      <c r="BB5" s="78"/>
      <c r="BC5" s="78"/>
      <c r="BD5" s="78"/>
      <c r="BE5" s="78"/>
      <c r="BF5" s="78"/>
      <c r="BG5" s="78"/>
      <c r="BH5" s="78"/>
      <c r="BI5" s="76"/>
      <c r="BJ5" s="76"/>
      <c r="BK5" s="76"/>
    </row>
    <row r="6" spans="1:63" ht="20.25" customHeight="1">
      <c r="A6" s="81" t="s">
        <v>37</v>
      </c>
      <c r="B6" s="134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1</v>
      </c>
      <c r="M6" s="135">
        <v>0</v>
      </c>
      <c r="N6" s="135">
        <v>0</v>
      </c>
      <c r="O6" s="135">
        <v>0</v>
      </c>
      <c r="P6" s="135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35">
        <v>0</v>
      </c>
      <c r="AG6" s="135">
        <v>0</v>
      </c>
      <c r="AH6" s="135">
        <v>0</v>
      </c>
      <c r="AI6" s="135">
        <v>0</v>
      </c>
      <c r="AJ6" s="135">
        <v>1</v>
      </c>
      <c r="AK6" s="135">
        <v>0</v>
      </c>
      <c r="AL6" s="135">
        <v>0</v>
      </c>
      <c r="AM6" s="135">
        <v>0</v>
      </c>
      <c r="AN6" s="135">
        <v>0</v>
      </c>
      <c r="AO6" s="135">
        <v>0</v>
      </c>
      <c r="AP6" s="135">
        <v>0</v>
      </c>
      <c r="AQ6" s="135">
        <v>0</v>
      </c>
      <c r="AR6" s="135">
        <v>0</v>
      </c>
      <c r="AS6" s="135">
        <v>0</v>
      </c>
      <c r="AT6" s="135">
        <v>0</v>
      </c>
      <c r="AU6" s="135">
        <v>0</v>
      </c>
      <c r="AV6" s="135">
        <v>0</v>
      </c>
      <c r="AW6" s="135">
        <v>0</v>
      </c>
      <c r="AX6" s="157">
        <v>0</v>
      </c>
      <c r="AY6" s="158">
        <v>0</v>
      </c>
      <c r="AZ6" s="137">
        <v>2</v>
      </c>
      <c r="BA6" s="78"/>
      <c r="BB6" s="78"/>
      <c r="BC6" s="78"/>
      <c r="BD6" s="78"/>
      <c r="BE6" s="78"/>
      <c r="BF6" s="78"/>
      <c r="BG6" s="78"/>
      <c r="BH6" s="78"/>
      <c r="BI6" s="76"/>
      <c r="BJ6" s="76"/>
      <c r="BK6" s="76"/>
    </row>
    <row r="7" spans="1:63" ht="20.25" customHeight="1">
      <c r="A7" s="80" t="s">
        <v>38</v>
      </c>
      <c r="B7" s="134">
        <v>0</v>
      </c>
      <c r="C7" s="135">
        <v>0</v>
      </c>
      <c r="D7" s="135">
        <v>0</v>
      </c>
      <c r="E7" s="135">
        <v>0</v>
      </c>
      <c r="F7" s="135">
        <v>1</v>
      </c>
      <c r="G7" s="135">
        <v>0</v>
      </c>
      <c r="H7" s="135">
        <v>0</v>
      </c>
      <c r="I7" s="135">
        <v>0</v>
      </c>
      <c r="J7" s="135">
        <v>2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1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0</v>
      </c>
      <c r="AE7" s="135">
        <v>0</v>
      </c>
      <c r="AF7" s="135">
        <v>0</v>
      </c>
      <c r="AG7" s="135">
        <v>0</v>
      </c>
      <c r="AH7" s="135">
        <v>0</v>
      </c>
      <c r="AI7" s="135">
        <v>0</v>
      </c>
      <c r="AJ7" s="135">
        <v>1</v>
      </c>
      <c r="AK7" s="135">
        <v>0</v>
      </c>
      <c r="AL7" s="135">
        <v>0</v>
      </c>
      <c r="AM7" s="135">
        <v>0</v>
      </c>
      <c r="AN7" s="135">
        <v>0</v>
      </c>
      <c r="AO7" s="135">
        <v>0</v>
      </c>
      <c r="AP7" s="135">
        <v>0</v>
      </c>
      <c r="AQ7" s="135">
        <v>0</v>
      </c>
      <c r="AR7" s="135">
        <v>0</v>
      </c>
      <c r="AS7" s="135">
        <v>0</v>
      </c>
      <c r="AT7" s="135">
        <v>0</v>
      </c>
      <c r="AU7" s="135">
        <v>0</v>
      </c>
      <c r="AV7" s="135">
        <v>0</v>
      </c>
      <c r="AW7" s="135">
        <v>0</v>
      </c>
      <c r="AX7" s="157">
        <v>0</v>
      </c>
      <c r="AY7" s="158">
        <v>0</v>
      </c>
      <c r="AZ7" s="137">
        <v>5</v>
      </c>
      <c r="BA7" s="78"/>
      <c r="BB7" s="78"/>
      <c r="BC7" s="78"/>
      <c r="BD7" s="78"/>
      <c r="BE7" s="78"/>
      <c r="BF7" s="78"/>
      <c r="BG7" s="78"/>
      <c r="BH7" s="78"/>
      <c r="BI7" s="76"/>
      <c r="BJ7" s="76"/>
      <c r="BK7" s="76"/>
    </row>
    <row r="8" spans="1:63" ht="20.25" customHeight="1">
      <c r="A8" s="80" t="s">
        <v>39</v>
      </c>
      <c r="B8" s="134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1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0</v>
      </c>
      <c r="AJ8" s="135">
        <v>0</v>
      </c>
      <c r="AK8" s="135">
        <v>0</v>
      </c>
      <c r="AL8" s="135">
        <v>0</v>
      </c>
      <c r="AM8" s="135">
        <v>0</v>
      </c>
      <c r="AN8" s="135">
        <v>0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35">
        <v>0</v>
      </c>
      <c r="AU8" s="135">
        <v>0</v>
      </c>
      <c r="AV8" s="135">
        <v>0</v>
      </c>
      <c r="AW8" s="135">
        <v>0</v>
      </c>
      <c r="AX8" s="157">
        <v>0</v>
      </c>
      <c r="AY8" s="158">
        <v>0</v>
      </c>
      <c r="AZ8" s="137">
        <v>1</v>
      </c>
      <c r="BA8" s="78"/>
      <c r="BB8" s="78"/>
      <c r="BC8" s="78"/>
      <c r="BD8" s="78"/>
      <c r="BE8" s="78"/>
      <c r="BF8" s="78"/>
      <c r="BG8" s="78"/>
      <c r="BH8" s="78"/>
      <c r="BI8" s="76"/>
      <c r="BJ8" s="76"/>
      <c r="BK8" s="76"/>
    </row>
    <row r="9" spans="1:63" ht="20.25" customHeight="1">
      <c r="A9" s="80" t="s">
        <v>40</v>
      </c>
      <c r="B9" s="134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1</v>
      </c>
      <c r="M9" s="135">
        <v>0</v>
      </c>
      <c r="N9" s="135">
        <v>0</v>
      </c>
      <c r="O9" s="135">
        <v>0</v>
      </c>
      <c r="P9" s="135">
        <v>1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1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57">
        <v>0</v>
      </c>
      <c r="AY9" s="158">
        <v>0</v>
      </c>
      <c r="AZ9" s="137">
        <v>3</v>
      </c>
      <c r="BA9" s="78"/>
      <c r="BB9" s="78"/>
      <c r="BC9" s="78"/>
      <c r="BD9" s="78"/>
      <c r="BE9" s="78"/>
      <c r="BF9" s="78"/>
      <c r="BG9" s="78"/>
      <c r="BH9" s="78"/>
      <c r="BI9" s="76"/>
      <c r="BJ9" s="76"/>
      <c r="BK9" s="76"/>
    </row>
    <row r="10" spans="1:63" ht="20.25" customHeight="1">
      <c r="A10" s="80" t="s">
        <v>41</v>
      </c>
      <c r="B10" s="134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1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1</v>
      </c>
      <c r="AK10" s="135">
        <v>0</v>
      </c>
      <c r="AL10" s="135">
        <v>0</v>
      </c>
      <c r="AM10" s="135">
        <v>0</v>
      </c>
      <c r="AN10" s="135">
        <v>1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57">
        <v>0</v>
      </c>
      <c r="AY10" s="158">
        <v>0</v>
      </c>
      <c r="AZ10" s="137">
        <v>3</v>
      </c>
      <c r="BA10" s="78"/>
      <c r="BB10" s="78"/>
      <c r="BC10" s="78"/>
      <c r="BD10" s="78"/>
      <c r="BE10" s="78"/>
      <c r="BF10" s="78"/>
      <c r="BG10" s="78"/>
      <c r="BH10" s="78"/>
      <c r="BI10" s="76"/>
      <c r="BJ10" s="76"/>
      <c r="BK10" s="76"/>
    </row>
    <row r="11" spans="1:63" ht="20.25" customHeight="1">
      <c r="A11" s="80" t="s">
        <v>42</v>
      </c>
      <c r="B11" s="134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2</v>
      </c>
      <c r="M11" s="135">
        <v>0</v>
      </c>
      <c r="N11" s="135">
        <v>0</v>
      </c>
      <c r="O11" s="135">
        <v>0</v>
      </c>
      <c r="P11" s="135">
        <v>2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4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1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57">
        <v>0</v>
      </c>
      <c r="AY11" s="158">
        <v>0</v>
      </c>
      <c r="AZ11" s="137">
        <v>9</v>
      </c>
      <c r="BA11" s="78"/>
      <c r="BB11" s="78"/>
      <c r="BC11" s="78"/>
      <c r="BD11" s="78"/>
      <c r="BE11" s="78"/>
      <c r="BF11" s="78"/>
      <c r="BG11" s="78"/>
      <c r="BH11" s="78"/>
      <c r="BI11" s="76"/>
      <c r="BJ11" s="76"/>
      <c r="BK11" s="76"/>
    </row>
    <row r="12" spans="1:63" ht="20.25" customHeight="1">
      <c r="A12" s="80" t="s">
        <v>43</v>
      </c>
      <c r="B12" s="134">
        <v>1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1</v>
      </c>
      <c r="M12" s="135">
        <v>0</v>
      </c>
      <c r="N12" s="135">
        <v>3</v>
      </c>
      <c r="O12" s="135">
        <v>0</v>
      </c>
      <c r="P12" s="135">
        <v>2</v>
      </c>
      <c r="Q12" s="135">
        <v>1</v>
      </c>
      <c r="R12" s="135">
        <v>1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1</v>
      </c>
      <c r="AQ12" s="135">
        <v>0</v>
      </c>
      <c r="AR12" s="135">
        <v>1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57">
        <v>0</v>
      </c>
      <c r="AY12" s="158">
        <v>0</v>
      </c>
      <c r="AZ12" s="137">
        <v>10</v>
      </c>
      <c r="BA12" s="78"/>
      <c r="BB12" s="78"/>
      <c r="BC12" s="78"/>
      <c r="BD12" s="78"/>
      <c r="BE12" s="78"/>
      <c r="BF12" s="78"/>
      <c r="BG12" s="78"/>
      <c r="BH12" s="78"/>
      <c r="BI12" s="76"/>
      <c r="BJ12" s="76"/>
      <c r="BK12" s="76"/>
    </row>
    <row r="13" spans="1:63" ht="20.25" customHeight="1">
      <c r="A13" s="80" t="s">
        <v>44</v>
      </c>
      <c r="B13" s="134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1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1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57">
        <v>0</v>
      </c>
      <c r="AY13" s="158">
        <v>0</v>
      </c>
      <c r="AZ13" s="137">
        <v>2</v>
      </c>
      <c r="BA13" s="78"/>
      <c r="BB13" s="78"/>
      <c r="BC13" s="78"/>
      <c r="BD13" s="78"/>
      <c r="BE13" s="78"/>
      <c r="BF13" s="78"/>
      <c r="BG13" s="78"/>
      <c r="BH13" s="78"/>
      <c r="BI13" s="76"/>
      <c r="BJ13" s="76"/>
      <c r="BK13" s="76"/>
    </row>
    <row r="14" spans="1:63" ht="20.25" customHeight="1">
      <c r="A14" s="80" t="s">
        <v>45</v>
      </c>
      <c r="B14" s="134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1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57">
        <v>0</v>
      </c>
      <c r="AY14" s="158">
        <v>0</v>
      </c>
      <c r="AZ14" s="137">
        <v>1</v>
      </c>
      <c r="BA14" s="78"/>
      <c r="BB14" s="78"/>
      <c r="BC14" s="78"/>
      <c r="BD14" s="78"/>
      <c r="BE14" s="78"/>
      <c r="BF14" s="78"/>
      <c r="BG14" s="78"/>
      <c r="BH14" s="78"/>
      <c r="BI14" s="76"/>
      <c r="BJ14" s="76"/>
      <c r="BK14" s="76"/>
    </row>
    <row r="15" spans="1:63" ht="20.25" customHeight="1">
      <c r="A15" s="80" t="s">
        <v>46</v>
      </c>
      <c r="B15" s="134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3</v>
      </c>
      <c r="K15" s="135">
        <v>0</v>
      </c>
      <c r="L15" s="135">
        <v>1</v>
      </c>
      <c r="M15" s="135">
        <v>0</v>
      </c>
      <c r="N15" s="135">
        <v>1</v>
      </c>
      <c r="O15" s="135">
        <v>0</v>
      </c>
      <c r="P15" s="135">
        <v>2</v>
      </c>
      <c r="Q15" s="135">
        <v>0</v>
      </c>
      <c r="R15" s="135">
        <v>1</v>
      </c>
      <c r="S15" s="135">
        <v>0</v>
      </c>
      <c r="T15" s="135">
        <v>1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1</v>
      </c>
      <c r="AE15" s="135">
        <v>0</v>
      </c>
      <c r="AF15" s="135">
        <v>0</v>
      </c>
      <c r="AG15" s="135">
        <v>0</v>
      </c>
      <c r="AH15" s="135">
        <v>2</v>
      </c>
      <c r="AI15" s="135">
        <v>0</v>
      </c>
      <c r="AJ15" s="135">
        <v>1</v>
      </c>
      <c r="AK15" s="135">
        <v>0</v>
      </c>
      <c r="AL15" s="135">
        <v>1</v>
      </c>
      <c r="AM15" s="135">
        <v>0</v>
      </c>
      <c r="AN15" s="135">
        <v>1</v>
      </c>
      <c r="AO15" s="135">
        <v>0</v>
      </c>
      <c r="AP15" s="135">
        <v>1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57">
        <v>0</v>
      </c>
      <c r="AY15" s="158">
        <v>0</v>
      </c>
      <c r="AZ15" s="137">
        <v>16</v>
      </c>
      <c r="BA15" s="78"/>
      <c r="BB15" s="78"/>
      <c r="BC15" s="78"/>
      <c r="BD15" s="78"/>
      <c r="BE15" s="78"/>
      <c r="BF15" s="78"/>
      <c r="BG15" s="78"/>
      <c r="BH15" s="78"/>
      <c r="BI15" s="76"/>
      <c r="BJ15" s="76"/>
      <c r="BK15" s="76"/>
    </row>
    <row r="16" spans="1:63" ht="20.25" customHeight="1">
      <c r="A16" s="80" t="s">
        <v>47</v>
      </c>
      <c r="B16" s="134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1</v>
      </c>
      <c r="K16" s="135">
        <v>0</v>
      </c>
      <c r="L16" s="135">
        <v>2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1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1</v>
      </c>
      <c r="AK16" s="135">
        <v>0</v>
      </c>
      <c r="AL16" s="135">
        <v>0</v>
      </c>
      <c r="AM16" s="135">
        <v>0</v>
      </c>
      <c r="AN16" s="135">
        <v>1</v>
      </c>
      <c r="AO16" s="135">
        <v>0</v>
      </c>
      <c r="AP16" s="135">
        <v>1</v>
      </c>
      <c r="AQ16" s="135">
        <v>0</v>
      </c>
      <c r="AR16" s="135">
        <v>0</v>
      </c>
      <c r="AS16" s="135">
        <v>0</v>
      </c>
      <c r="AT16" s="135">
        <v>1</v>
      </c>
      <c r="AU16" s="135">
        <v>0</v>
      </c>
      <c r="AV16" s="135">
        <v>1</v>
      </c>
      <c r="AW16" s="135">
        <v>0</v>
      </c>
      <c r="AX16" s="157">
        <v>0</v>
      </c>
      <c r="AY16" s="158">
        <v>0</v>
      </c>
      <c r="AZ16" s="137">
        <v>9</v>
      </c>
      <c r="BA16" s="78"/>
      <c r="BB16" s="78"/>
      <c r="BC16" s="78"/>
      <c r="BD16" s="78"/>
      <c r="BE16" s="78"/>
      <c r="BF16" s="78"/>
      <c r="BG16" s="78"/>
      <c r="BH16" s="78"/>
      <c r="BI16" s="76"/>
      <c r="BJ16" s="76"/>
      <c r="BK16" s="76"/>
    </row>
    <row r="17" spans="1:63" ht="20.25" customHeight="1">
      <c r="A17" s="80" t="s">
        <v>48</v>
      </c>
      <c r="B17" s="134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1</v>
      </c>
      <c r="K17" s="135">
        <v>0</v>
      </c>
      <c r="L17" s="135">
        <v>1</v>
      </c>
      <c r="M17" s="135">
        <v>0</v>
      </c>
      <c r="N17" s="135">
        <v>1</v>
      </c>
      <c r="O17" s="135">
        <v>0</v>
      </c>
      <c r="P17" s="135">
        <v>0</v>
      </c>
      <c r="Q17" s="135">
        <v>0</v>
      </c>
      <c r="R17" s="135">
        <v>2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2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2</v>
      </c>
      <c r="AK17" s="135">
        <v>0</v>
      </c>
      <c r="AL17" s="135">
        <v>0</v>
      </c>
      <c r="AM17" s="135">
        <v>0</v>
      </c>
      <c r="AN17" s="135">
        <v>3</v>
      </c>
      <c r="AO17" s="135">
        <v>0</v>
      </c>
      <c r="AP17" s="135">
        <v>6</v>
      </c>
      <c r="AQ17" s="135">
        <v>0</v>
      </c>
      <c r="AR17" s="135">
        <v>1</v>
      </c>
      <c r="AS17" s="135">
        <v>0</v>
      </c>
      <c r="AT17" s="135">
        <v>1</v>
      </c>
      <c r="AU17" s="135">
        <v>0</v>
      </c>
      <c r="AV17" s="135">
        <v>0</v>
      </c>
      <c r="AW17" s="135">
        <v>0</v>
      </c>
      <c r="AX17" s="157">
        <v>0</v>
      </c>
      <c r="AY17" s="158">
        <v>0</v>
      </c>
      <c r="AZ17" s="137">
        <v>20</v>
      </c>
      <c r="BA17" s="78"/>
      <c r="BB17" s="78"/>
      <c r="BC17" s="78"/>
      <c r="BD17" s="78"/>
      <c r="BE17" s="78"/>
      <c r="BF17" s="78"/>
      <c r="BG17" s="78"/>
      <c r="BH17" s="78"/>
      <c r="BI17" s="76"/>
      <c r="BJ17" s="76"/>
      <c r="BK17" s="76"/>
    </row>
    <row r="18" spans="1:63" ht="20.25" customHeight="1">
      <c r="A18" s="80" t="s">
        <v>49</v>
      </c>
      <c r="B18" s="134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1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1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0</v>
      </c>
      <c r="AR18" s="135">
        <v>1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57">
        <v>0</v>
      </c>
      <c r="AY18" s="158">
        <v>0</v>
      </c>
      <c r="AZ18" s="137">
        <v>3</v>
      </c>
      <c r="BA18" s="78"/>
      <c r="BB18" s="78"/>
      <c r="BC18" s="78"/>
      <c r="BD18" s="78"/>
      <c r="BE18" s="78"/>
      <c r="BF18" s="78"/>
      <c r="BG18" s="78"/>
      <c r="BH18" s="78"/>
      <c r="BI18" s="76"/>
      <c r="BJ18" s="76"/>
      <c r="BK18" s="76"/>
    </row>
    <row r="19" spans="1:63" ht="20.25" customHeight="1">
      <c r="A19" s="80" t="s">
        <v>50</v>
      </c>
      <c r="B19" s="134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1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57">
        <v>0</v>
      </c>
      <c r="AY19" s="158">
        <v>0</v>
      </c>
      <c r="AZ19" s="137">
        <v>1</v>
      </c>
      <c r="BA19" s="78"/>
      <c r="BB19" s="78"/>
      <c r="BC19" s="78"/>
      <c r="BD19" s="78"/>
      <c r="BE19" s="78"/>
      <c r="BF19" s="78"/>
      <c r="BG19" s="78"/>
      <c r="BH19" s="78"/>
      <c r="BI19" s="76"/>
      <c r="BJ19" s="76"/>
      <c r="BK19" s="76"/>
    </row>
    <row r="20" spans="1:63" ht="20.25" customHeight="1">
      <c r="A20" s="82" t="s">
        <v>51</v>
      </c>
      <c r="B20" s="138">
        <v>0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1</v>
      </c>
      <c r="M20" s="139">
        <v>0</v>
      </c>
      <c r="N20" s="139">
        <v>1</v>
      </c>
      <c r="O20" s="139">
        <v>0</v>
      </c>
      <c r="P20" s="139">
        <v>2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1</v>
      </c>
      <c r="AA20" s="139">
        <v>0</v>
      </c>
      <c r="AB20" s="139">
        <v>0</v>
      </c>
      <c r="AC20" s="139">
        <v>0</v>
      </c>
      <c r="AD20" s="139">
        <v>2</v>
      </c>
      <c r="AE20" s="139">
        <v>0</v>
      </c>
      <c r="AF20" s="139">
        <v>0</v>
      </c>
      <c r="AG20" s="139">
        <v>0</v>
      </c>
      <c r="AH20" s="139">
        <v>1</v>
      </c>
      <c r="AI20" s="139">
        <v>0</v>
      </c>
      <c r="AJ20" s="139">
        <v>3</v>
      </c>
      <c r="AK20" s="139">
        <v>0</v>
      </c>
      <c r="AL20" s="139">
        <v>1</v>
      </c>
      <c r="AM20" s="139">
        <v>0</v>
      </c>
      <c r="AN20" s="139">
        <v>1</v>
      </c>
      <c r="AO20" s="139">
        <v>0</v>
      </c>
      <c r="AP20" s="139">
        <v>1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0</v>
      </c>
      <c r="AX20" s="159">
        <v>0</v>
      </c>
      <c r="AY20" s="160">
        <v>0</v>
      </c>
      <c r="AZ20" s="140">
        <v>14</v>
      </c>
      <c r="BA20" s="78"/>
      <c r="BB20" s="78"/>
      <c r="BC20" s="78"/>
      <c r="BD20" s="78"/>
      <c r="BE20" s="78"/>
      <c r="BF20" s="78"/>
      <c r="BG20" s="78"/>
      <c r="BH20" s="78"/>
      <c r="BI20" s="76"/>
      <c r="BJ20" s="76"/>
      <c r="BK20" s="76"/>
    </row>
    <row r="21" spans="1:63" ht="20.25" customHeight="1">
      <c r="A21" s="105" t="s">
        <v>52</v>
      </c>
      <c r="B21" s="145">
        <v>1</v>
      </c>
      <c r="C21" s="146">
        <v>0</v>
      </c>
      <c r="D21" s="146">
        <v>0</v>
      </c>
      <c r="E21" s="146">
        <v>0</v>
      </c>
      <c r="F21" s="146">
        <v>1</v>
      </c>
      <c r="G21" s="146">
        <v>0</v>
      </c>
      <c r="H21" s="146">
        <v>0</v>
      </c>
      <c r="I21" s="146">
        <v>0</v>
      </c>
      <c r="J21" s="146">
        <v>7</v>
      </c>
      <c r="K21" s="146">
        <v>0</v>
      </c>
      <c r="L21" s="146">
        <v>25</v>
      </c>
      <c r="M21" s="146">
        <v>0</v>
      </c>
      <c r="N21" s="146">
        <v>8</v>
      </c>
      <c r="O21" s="146">
        <v>0</v>
      </c>
      <c r="P21" s="146">
        <v>13</v>
      </c>
      <c r="Q21" s="146">
        <v>1</v>
      </c>
      <c r="R21" s="146">
        <v>4</v>
      </c>
      <c r="S21" s="146">
        <v>0</v>
      </c>
      <c r="T21" s="146">
        <v>1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1</v>
      </c>
      <c r="AA21" s="146">
        <v>0</v>
      </c>
      <c r="AB21" s="146">
        <v>0</v>
      </c>
      <c r="AC21" s="146">
        <v>0</v>
      </c>
      <c r="AD21" s="146">
        <v>11</v>
      </c>
      <c r="AE21" s="146">
        <v>0</v>
      </c>
      <c r="AF21" s="146">
        <v>3</v>
      </c>
      <c r="AG21" s="146">
        <v>0</v>
      </c>
      <c r="AH21" s="146">
        <v>5</v>
      </c>
      <c r="AI21" s="146">
        <v>0</v>
      </c>
      <c r="AJ21" s="146">
        <v>25</v>
      </c>
      <c r="AK21" s="146">
        <v>0</v>
      </c>
      <c r="AL21" s="146">
        <v>2</v>
      </c>
      <c r="AM21" s="146">
        <v>0</v>
      </c>
      <c r="AN21" s="146">
        <v>9</v>
      </c>
      <c r="AO21" s="146">
        <v>0</v>
      </c>
      <c r="AP21" s="146">
        <v>17</v>
      </c>
      <c r="AQ21" s="146">
        <v>0</v>
      </c>
      <c r="AR21" s="146">
        <v>5</v>
      </c>
      <c r="AS21" s="146">
        <v>0</v>
      </c>
      <c r="AT21" s="146">
        <v>2</v>
      </c>
      <c r="AU21" s="146">
        <v>0</v>
      </c>
      <c r="AV21" s="146">
        <v>1</v>
      </c>
      <c r="AW21" s="146">
        <v>0</v>
      </c>
      <c r="AX21" s="161">
        <v>0</v>
      </c>
      <c r="AY21" s="162">
        <v>0</v>
      </c>
      <c r="AZ21" s="147">
        <v>141</v>
      </c>
      <c r="BA21" s="78"/>
      <c r="BB21" s="78"/>
      <c r="BC21" s="78"/>
      <c r="BD21" s="78"/>
      <c r="BE21" s="78"/>
      <c r="BF21" s="78"/>
      <c r="BG21" s="78"/>
      <c r="BH21" s="78"/>
      <c r="BI21" s="76"/>
      <c r="BJ21" s="76"/>
      <c r="BK21" s="76"/>
    </row>
    <row r="22" spans="1:63" ht="20.25" customHeight="1">
      <c r="A22" s="83" t="s">
        <v>53</v>
      </c>
      <c r="B22" s="141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63">
        <v>0</v>
      </c>
      <c r="AY22" s="164">
        <v>0</v>
      </c>
      <c r="AZ22" s="144">
        <v>0</v>
      </c>
      <c r="BA22" s="78"/>
      <c r="BB22" s="78"/>
      <c r="BC22" s="78"/>
      <c r="BD22" s="78"/>
      <c r="BE22" s="78"/>
      <c r="BF22" s="78"/>
      <c r="BG22" s="78"/>
      <c r="BH22" s="78"/>
      <c r="BI22" s="76"/>
      <c r="BJ22" s="76"/>
      <c r="BK22" s="76"/>
    </row>
    <row r="23" spans="1:63" ht="20.25" customHeight="1">
      <c r="A23" s="77" t="s">
        <v>54</v>
      </c>
      <c r="B23" s="130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3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1</v>
      </c>
      <c r="O23" s="131">
        <v>0</v>
      </c>
      <c r="P23" s="131">
        <v>6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1</v>
      </c>
      <c r="AG23" s="131">
        <v>0</v>
      </c>
      <c r="AH23" s="131">
        <v>0</v>
      </c>
      <c r="AI23" s="131">
        <v>0</v>
      </c>
      <c r="AJ23" s="131">
        <v>1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1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55">
        <v>0</v>
      </c>
      <c r="AY23" s="156">
        <v>0</v>
      </c>
      <c r="AZ23" s="133">
        <v>13</v>
      </c>
      <c r="BA23" s="78"/>
      <c r="BB23" s="78"/>
      <c r="BC23" s="78"/>
      <c r="BD23" s="78"/>
      <c r="BE23" s="78"/>
      <c r="BF23" s="78"/>
      <c r="BG23" s="78"/>
      <c r="BH23" s="78"/>
      <c r="BI23" s="76"/>
      <c r="BJ23" s="76"/>
      <c r="BK23" s="76"/>
    </row>
    <row r="24" spans="1:63" ht="20.25" customHeight="1">
      <c r="A24" s="80" t="s">
        <v>55</v>
      </c>
      <c r="B24" s="134">
        <v>0</v>
      </c>
      <c r="C24" s="135">
        <v>0</v>
      </c>
      <c r="D24" s="135">
        <v>0</v>
      </c>
      <c r="E24" s="135">
        <v>0</v>
      </c>
      <c r="F24" s="135">
        <v>3</v>
      </c>
      <c r="G24" s="135">
        <v>0</v>
      </c>
      <c r="H24" s="135">
        <v>0</v>
      </c>
      <c r="I24" s="135">
        <v>0</v>
      </c>
      <c r="J24" s="135">
        <v>4</v>
      </c>
      <c r="K24" s="135">
        <v>0</v>
      </c>
      <c r="L24" s="135">
        <v>1</v>
      </c>
      <c r="M24" s="135">
        <v>0</v>
      </c>
      <c r="N24" s="135">
        <v>0</v>
      </c>
      <c r="O24" s="135">
        <v>0</v>
      </c>
      <c r="P24" s="135">
        <v>1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1</v>
      </c>
      <c r="AC24" s="135">
        <v>0</v>
      </c>
      <c r="AD24" s="135">
        <v>2</v>
      </c>
      <c r="AE24" s="135">
        <v>0</v>
      </c>
      <c r="AF24" s="135">
        <v>6</v>
      </c>
      <c r="AG24" s="135">
        <v>0</v>
      </c>
      <c r="AH24" s="135">
        <v>0</v>
      </c>
      <c r="AI24" s="135">
        <v>0</v>
      </c>
      <c r="AJ24" s="135">
        <v>14</v>
      </c>
      <c r="AK24" s="135">
        <v>0</v>
      </c>
      <c r="AL24" s="135">
        <v>0</v>
      </c>
      <c r="AM24" s="135">
        <v>0</v>
      </c>
      <c r="AN24" s="135">
        <v>4</v>
      </c>
      <c r="AO24" s="135">
        <v>0</v>
      </c>
      <c r="AP24" s="135">
        <v>0</v>
      </c>
      <c r="AQ24" s="135">
        <v>0</v>
      </c>
      <c r="AR24" s="135">
        <v>1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57">
        <v>0</v>
      </c>
      <c r="AY24" s="158">
        <v>0</v>
      </c>
      <c r="AZ24" s="137">
        <v>37</v>
      </c>
      <c r="BA24" s="78"/>
      <c r="BB24" s="78"/>
      <c r="BC24" s="78"/>
      <c r="BD24" s="78"/>
      <c r="BE24" s="78"/>
      <c r="BF24" s="78"/>
      <c r="BG24" s="78"/>
      <c r="BH24" s="78"/>
      <c r="BI24" s="76"/>
      <c r="BJ24" s="76"/>
      <c r="BK24" s="76"/>
    </row>
    <row r="25" spans="1:63" ht="20.25" customHeight="1">
      <c r="A25" s="80" t="s">
        <v>11</v>
      </c>
      <c r="B25" s="134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1</v>
      </c>
      <c r="AE25" s="135">
        <v>0</v>
      </c>
      <c r="AF25" s="135">
        <v>1</v>
      </c>
      <c r="AG25" s="135">
        <v>0</v>
      </c>
      <c r="AH25" s="135">
        <v>0</v>
      </c>
      <c r="AI25" s="135">
        <v>0</v>
      </c>
      <c r="AJ25" s="135">
        <v>3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1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57">
        <v>0</v>
      </c>
      <c r="AY25" s="158">
        <v>0</v>
      </c>
      <c r="AZ25" s="137">
        <v>6</v>
      </c>
      <c r="BA25" s="78"/>
      <c r="BB25" s="78"/>
      <c r="BC25" s="78"/>
      <c r="BD25" s="78"/>
      <c r="BE25" s="78"/>
      <c r="BF25" s="78"/>
      <c r="BG25" s="78"/>
      <c r="BH25" s="78"/>
      <c r="BI25" s="76"/>
      <c r="BJ25" s="76"/>
      <c r="BK25" s="76"/>
    </row>
    <row r="26" spans="1:63" ht="20.25" customHeight="1">
      <c r="A26" s="82" t="s">
        <v>56</v>
      </c>
      <c r="B26" s="138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2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1</v>
      </c>
      <c r="AC26" s="139">
        <v>0</v>
      </c>
      <c r="AD26" s="139">
        <v>0</v>
      </c>
      <c r="AE26" s="139">
        <v>0</v>
      </c>
      <c r="AF26" s="139">
        <v>3</v>
      </c>
      <c r="AG26" s="139">
        <v>0</v>
      </c>
      <c r="AH26" s="139">
        <v>0</v>
      </c>
      <c r="AI26" s="139">
        <v>0</v>
      </c>
      <c r="AJ26" s="139">
        <v>3</v>
      </c>
      <c r="AK26" s="139">
        <v>0</v>
      </c>
      <c r="AL26" s="139">
        <v>0</v>
      </c>
      <c r="AM26" s="139">
        <v>0</v>
      </c>
      <c r="AN26" s="139">
        <v>4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1</v>
      </c>
      <c r="AU26" s="139">
        <v>0</v>
      </c>
      <c r="AV26" s="139">
        <v>0</v>
      </c>
      <c r="AW26" s="139">
        <v>0</v>
      </c>
      <c r="AX26" s="159">
        <v>0</v>
      </c>
      <c r="AY26" s="160">
        <v>0</v>
      </c>
      <c r="AZ26" s="140">
        <v>14</v>
      </c>
      <c r="BA26" s="78"/>
      <c r="BB26" s="78"/>
      <c r="BC26" s="78"/>
      <c r="BD26" s="78"/>
      <c r="BE26" s="78"/>
      <c r="BF26" s="78"/>
      <c r="BG26" s="78"/>
      <c r="BH26" s="78"/>
      <c r="BI26" s="76"/>
      <c r="BJ26" s="76"/>
      <c r="BK26" s="76"/>
    </row>
    <row r="27" spans="1:63" ht="20.25" customHeight="1">
      <c r="A27" s="105" t="s">
        <v>57</v>
      </c>
      <c r="B27" s="145">
        <v>0</v>
      </c>
      <c r="C27" s="146">
        <v>0</v>
      </c>
      <c r="D27" s="146">
        <v>0</v>
      </c>
      <c r="E27" s="146">
        <v>0</v>
      </c>
      <c r="F27" s="146">
        <v>3</v>
      </c>
      <c r="G27" s="146">
        <v>0</v>
      </c>
      <c r="H27" s="146">
        <v>3</v>
      </c>
      <c r="I27" s="146">
        <v>0</v>
      </c>
      <c r="J27" s="146">
        <v>4</v>
      </c>
      <c r="K27" s="146">
        <v>0</v>
      </c>
      <c r="L27" s="146">
        <v>1</v>
      </c>
      <c r="M27" s="146">
        <v>0</v>
      </c>
      <c r="N27" s="146">
        <v>1</v>
      </c>
      <c r="O27" s="146">
        <v>0</v>
      </c>
      <c r="P27" s="146">
        <v>9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2</v>
      </c>
      <c r="AC27" s="146">
        <v>0</v>
      </c>
      <c r="AD27" s="146">
        <v>2</v>
      </c>
      <c r="AE27" s="146">
        <v>0</v>
      </c>
      <c r="AF27" s="146">
        <v>10</v>
      </c>
      <c r="AG27" s="146">
        <v>0</v>
      </c>
      <c r="AH27" s="146">
        <v>0</v>
      </c>
      <c r="AI27" s="146">
        <v>0</v>
      </c>
      <c r="AJ27" s="146">
        <v>18</v>
      </c>
      <c r="AK27" s="146">
        <v>0</v>
      </c>
      <c r="AL27" s="146">
        <v>0</v>
      </c>
      <c r="AM27" s="146">
        <v>0</v>
      </c>
      <c r="AN27" s="146">
        <v>8</v>
      </c>
      <c r="AO27" s="146">
        <v>0</v>
      </c>
      <c r="AP27" s="146">
        <v>0</v>
      </c>
      <c r="AQ27" s="146">
        <v>0</v>
      </c>
      <c r="AR27" s="146">
        <v>2</v>
      </c>
      <c r="AS27" s="146">
        <v>0</v>
      </c>
      <c r="AT27" s="146">
        <v>1</v>
      </c>
      <c r="AU27" s="146">
        <v>0</v>
      </c>
      <c r="AV27" s="146">
        <v>0</v>
      </c>
      <c r="AW27" s="146">
        <v>0</v>
      </c>
      <c r="AX27" s="161">
        <v>0</v>
      </c>
      <c r="AY27" s="162">
        <v>0</v>
      </c>
      <c r="AZ27" s="147">
        <v>64</v>
      </c>
      <c r="BA27" s="78"/>
      <c r="BB27" s="78"/>
      <c r="BC27" s="78"/>
      <c r="BD27" s="78"/>
      <c r="BE27" s="78"/>
      <c r="BF27" s="78"/>
      <c r="BG27" s="78"/>
      <c r="BH27" s="78"/>
      <c r="BI27" s="76"/>
      <c r="BJ27" s="76"/>
      <c r="BK27" s="76"/>
    </row>
    <row r="28" spans="1:63" ht="20.25" customHeight="1">
      <c r="A28" s="77" t="s">
        <v>58</v>
      </c>
      <c r="B28" s="130">
        <v>0</v>
      </c>
      <c r="C28" s="132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3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1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0</v>
      </c>
      <c r="AS28" s="131">
        <v>0</v>
      </c>
      <c r="AT28" s="131">
        <v>2</v>
      </c>
      <c r="AU28" s="131">
        <v>0</v>
      </c>
      <c r="AV28" s="131">
        <v>0</v>
      </c>
      <c r="AW28" s="131">
        <v>0</v>
      </c>
      <c r="AX28" s="131">
        <v>0</v>
      </c>
      <c r="AY28" s="132">
        <v>0</v>
      </c>
      <c r="AZ28" s="133">
        <v>6</v>
      </c>
      <c r="BA28" s="78"/>
      <c r="BB28" s="78"/>
      <c r="BC28" s="78"/>
      <c r="BD28" s="78"/>
      <c r="BE28" s="78"/>
      <c r="BF28" s="78"/>
      <c r="BG28" s="78"/>
      <c r="BH28" s="78"/>
      <c r="BI28" s="76"/>
      <c r="BJ28" s="76"/>
      <c r="BK28" s="76"/>
    </row>
    <row r="29" spans="1:63" ht="20.25" customHeight="1">
      <c r="A29" s="84" t="s">
        <v>59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30</v>
      </c>
      <c r="Q29" s="146">
        <v>0</v>
      </c>
      <c r="R29" s="146">
        <v>6</v>
      </c>
      <c r="S29" s="146">
        <v>1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6</v>
      </c>
      <c r="AE29" s="146">
        <v>0</v>
      </c>
      <c r="AF29" s="146">
        <v>4</v>
      </c>
      <c r="AG29" s="146">
        <v>0</v>
      </c>
      <c r="AH29" s="146">
        <v>1</v>
      </c>
      <c r="AI29" s="146">
        <v>0</v>
      </c>
      <c r="AJ29" s="146">
        <v>12</v>
      </c>
      <c r="AK29" s="146">
        <v>0</v>
      </c>
      <c r="AL29" s="146">
        <v>0</v>
      </c>
      <c r="AM29" s="146">
        <v>0</v>
      </c>
      <c r="AN29" s="146">
        <v>1</v>
      </c>
      <c r="AO29" s="146">
        <v>0</v>
      </c>
      <c r="AP29" s="146">
        <v>10</v>
      </c>
      <c r="AQ29" s="146">
        <v>0</v>
      </c>
      <c r="AR29" s="146">
        <v>5</v>
      </c>
      <c r="AS29" s="146">
        <v>0</v>
      </c>
      <c r="AT29" s="146">
        <v>0</v>
      </c>
      <c r="AU29" s="146">
        <v>0</v>
      </c>
      <c r="AV29" s="146">
        <v>0</v>
      </c>
      <c r="AW29" s="146">
        <v>0</v>
      </c>
      <c r="AX29" s="161">
        <v>0</v>
      </c>
      <c r="AY29" s="162">
        <v>0</v>
      </c>
      <c r="AZ29" s="147">
        <v>75</v>
      </c>
      <c r="BA29" s="78"/>
      <c r="BB29" s="78"/>
      <c r="BC29" s="78"/>
      <c r="BD29" s="78"/>
      <c r="BE29" s="78"/>
      <c r="BF29" s="78"/>
      <c r="BG29" s="78"/>
      <c r="BH29" s="78"/>
      <c r="BI29" s="76"/>
      <c r="BJ29" s="76"/>
      <c r="BK29" s="76"/>
    </row>
    <row r="30" spans="1:63" ht="20.25" customHeight="1">
      <c r="A30" s="83" t="s">
        <v>60</v>
      </c>
      <c r="B30" s="141">
        <v>0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30</v>
      </c>
      <c r="Q30" s="142">
        <v>0</v>
      </c>
      <c r="R30" s="142">
        <v>9</v>
      </c>
      <c r="S30" s="142">
        <v>1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6</v>
      </c>
      <c r="AE30" s="142">
        <v>0</v>
      </c>
      <c r="AF30" s="142">
        <v>5</v>
      </c>
      <c r="AG30" s="142">
        <v>0</v>
      </c>
      <c r="AH30" s="142">
        <v>1</v>
      </c>
      <c r="AI30" s="142">
        <v>0</v>
      </c>
      <c r="AJ30" s="142">
        <v>12</v>
      </c>
      <c r="AK30" s="142">
        <v>0</v>
      </c>
      <c r="AL30" s="142">
        <v>0</v>
      </c>
      <c r="AM30" s="142">
        <v>0</v>
      </c>
      <c r="AN30" s="142">
        <v>1</v>
      </c>
      <c r="AO30" s="142">
        <v>0</v>
      </c>
      <c r="AP30" s="142">
        <v>10</v>
      </c>
      <c r="AQ30" s="142">
        <v>0</v>
      </c>
      <c r="AR30" s="142">
        <v>5</v>
      </c>
      <c r="AS30" s="142">
        <v>0</v>
      </c>
      <c r="AT30" s="142">
        <v>2</v>
      </c>
      <c r="AU30" s="142">
        <v>0</v>
      </c>
      <c r="AV30" s="142">
        <v>0</v>
      </c>
      <c r="AW30" s="142">
        <v>0</v>
      </c>
      <c r="AX30" s="163">
        <v>0</v>
      </c>
      <c r="AY30" s="164">
        <v>0</v>
      </c>
      <c r="AZ30" s="144">
        <v>81</v>
      </c>
      <c r="BA30" s="78"/>
      <c r="BB30" s="78"/>
      <c r="BC30" s="78"/>
      <c r="BD30" s="78"/>
      <c r="BE30" s="78"/>
      <c r="BF30" s="78"/>
      <c r="BG30" s="78"/>
      <c r="BH30" s="78"/>
      <c r="BI30" s="76"/>
      <c r="BJ30" s="76"/>
      <c r="BK30" s="76"/>
    </row>
    <row r="31" spans="1:63" ht="20.25" customHeight="1">
      <c r="A31" s="106" t="s">
        <v>61</v>
      </c>
      <c r="B31" s="130">
        <v>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>
        <v>0</v>
      </c>
      <c r="AT31" s="131">
        <v>0</v>
      </c>
      <c r="AU31" s="131">
        <v>0</v>
      </c>
      <c r="AV31" s="131">
        <v>0</v>
      </c>
      <c r="AW31" s="131">
        <v>0</v>
      </c>
      <c r="AX31" s="155">
        <v>0</v>
      </c>
      <c r="AY31" s="156">
        <v>0</v>
      </c>
      <c r="AZ31" s="133">
        <v>0</v>
      </c>
      <c r="BA31" s="78"/>
      <c r="BB31" s="78"/>
      <c r="BC31" s="78"/>
      <c r="BD31" s="78"/>
      <c r="BE31" s="78"/>
      <c r="BF31" s="78"/>
      <c r="BG31" s="78"/>
      <c r="BH31" s="78"/>
      <c r="BI31" s="76"/>
      <c r="BJ31" s="76"/>
      <c r="BK31" s="76"/>
    </row>
    <row r="32" spans="1:63" ht="20.25" customHeight="1">
      <c r="A32" s="85" t="s">
        <v>62</v>
      </c>
      <c r="B32" s="134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1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1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135">
        <v>1</v>
      </c>
      <c r="AS32" s="135">
        <v>0</v>
      </c>
      <c r="AT32" s="135">
        <v>0</v>
      </c>
      <c r="AU32" s="135">
        <v>0</v>
      </c>
      <c r="AV32" s="135">
        <v>0</v>
      </c>
      <c r="AW32" s="135">
        <v>0</v>
      </c>
      <c r="AX32" s="157">
        <v>0</v>
      </c>
      <c r="AY32" s="158">
        <v>0</v>
      </c>
      <c r="AZ32" s="137">
        <v>3</v>
      </c>
      <c r="BA32" s="78"/>
      <c r="BB32" s="78"/>
      <c r="BC32" s="78"/>
      <c r="BD32" s="78"/>
      <c r="BE32" s="78"/>
      <c r="BF32" s="78"/>
      <c r="BG32" s="78"/>
      <c r="BH32" s="78"/>
      <c r="BI32" s="76"/>
      <c r="BJ32" s="76"/>
      <c r="BK32" s="76"/>
    </row>
    <row r="33" spans="1:63" ht="20.25" customHeight="1">
      <c r="A33" s="85" t="s">
        <v>63</v>
      </c>
      <c r="B33" s="134">
        <v>0</v>
      </c>
      <c r="C33" s="135">
        <v>0</v>
      </c>
      <c r="D33" s="135">
        <v>0</v>
      </c>
      <c r="E33" s="135">
        <v>0</v>
      </c>
      <c r="F33" s="135">
        <v>2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1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1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1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5">
        <v>0</v>
      </c>
      <c r="AQ33" s="135">
        <v>0</v>
      </c>
      <c r="AR33" s="135">
        <v>6</v>
      </c>
      <c r="AS33" s="135">
        <v>0</v>
      </c>
      <c r="AT33" s="135">
        <v>0</v>
      </c>
      <c r="AU33" s="135">
        <v>0</v>
      </c>
      <c r="AV33" s="135">
        <v>0</v>
      </c>
      <c r="AW33" s="135">
        <v>0</v>
      </c>
      <c r="AX33" s="157">
        <v>0</v>
      </c>
      <c r="AY33" s="158">
        <v>0</v>
      </c>
      <c r="AZ33" s="137">
        <v>11</v>
      </c>
      <c r="BA33" s="78"/>
      <c r="BB33" s="78"/>
      <c r="BC33" s="78"/>
      <c r="BD33" s="78"/>
      <c r="BE33" s="78"/>
      <c r="BF33" s="78"/>
      <c r="BG33" s="78"/>
      <c r="BH33" s="78"/>
      <c r="BI33" s="76"/>
      <c r="BJ33" s="76"/>
      <c r="BK33" s="76"/>
    </row>
    <row r="34" spans="1:63" ht="20.25" customHeight="1">
      <c r="A34" s="85" t="s">
        <v>64</v>
      </c>
      <c r="B34" s="134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1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1</v>
      </c>
      <c r="AG34" s="135">
        <v>0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v>0</v>
      </c>
      <c r="AO34" s="135">
        <v>0</v>
      </c>
      <c r="AP34" s="135">
        <v>2</v>
      </c>
      <c r="AQ34" s="135">
        <v>0</v>
      </c>
      <c r="AR34" s="135">
        <v>69</v>
      </c>
      <c r="AS34" s="135">
        <v>0</v>
      </c>
      <c r="AT34" s="135">
        <v>0</v>
      </c>
      <c r="AU34" s="135">
        <v>0</v>
      </c>
      <c r="AV34" s="135">
        <v>0</v>
      </c>
      <c r="AW34" s="135">
        <v>0</v>
      </c>
      <c r="AX34" s="157">
        <v>0</v>
      </c>
      <c r="AY34" s="158">
        <v>0</v>
      </c>
      <c r="AZ34" s="137">
        <v>73</v>
      </c>
      <c r="BA34" s="78"/>
      <c r="BB34" s="78"/>
      <c r="BC34" s="78"/>
      <c r="BD34" s="78"/>
      <c r="BE34" s="78"/>
      <c r="BF34" s="78"/>
      <c r="BG34" s="78"/>
      <c r="BH34" s="78"/>
      <c r="BI34" s="76"/>
      <c r="BJ34" s="76"/>
      <c r="BK34" s="76"/>
    </row>
    <row r="35" spans="1:63" ht="20.25" customHeight="1">
      <c r="A35" s="80" t="s">
        <v>65</v>
      </c>
      <c r="B35" s="134">
        <v>0</v>
      </c>
      <c r="C35" s="136">
        <v>0</v>
      </c>
      <c r="D35" s="135">
        <v>1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2</v>
      </c>
      <c r="K35" s="135">
        <v>0</v>
      </c>
      <c r="L35" s="135">
        <v>8</v>
      </c>
      <c r="M35" s="135">
        <v>0</v>
      </c>
      <c r="N35" s="135">
        <v>2</v>
      </c>
      <c r="O35" s="135">
        <v>0</v>
      </c>
      <c r="P35" s="135">
        <v>11</v>
      </c>
      <c r="Q35" s="135">
        <v>2</v>
      </c>
      <c r="R35" s="135">
        <v>42</v>
      </c>
      <c r="S35" s="135">
        <v>2</v>
      </c>
      <c r="T35" s="135">
        <v>1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23</v>
      </c>
      <c r="AE35" s="135">
        <v>0</v>
      </c>
      <c r="AF35" s="135">
        <v>23</v>
      </c>
      <c r="AG35" s="135">
        <v>0</v>
      </c>
      <c r="AH35" s="135">
        <v>9</v>
      </c>
      <c r="AI35" s="135">
        <v>0</v>
      </c>
      <c r="AJ35" s="135">
        <v>59</v>
      </c>
      <c r="AK35" s="135">
        <v>0</v>
      </c>
      <c r="AL35" s="135">
        <v>1</v>
      </c>
      <c r="AM35" s="135">
        <v>0</v>
      </c>
      <c r="AN35" s="135">
        <v>4</v>
      </c>
      <c r="AO35" s="135">
        <v>0</v>
      </c>
      <c r="AP35" s="135">
        <v>25</v>
      </c>
      <c r="AQ35" s="135">
        <v>0</v>
      </c>
      <c r="AR35" s="135">
        <v>18</v>
      </c>
      <c r="AS35" s="135">
        <v>0</v>
      </c>
      <c r="AT35" s="135">
        <v>31</v>
      </c>
      <c r="AU35" s="135">
        <v>0</v>
      </c>
      <c r="AV35" s="135">
        <v>5</v>
      </c>
      <c r="AW35" s="135">
        <v>0</v>
      </c>
      <c r="AX35" s="135">
        <v>0</v>
      </c>
      <c r="AY35" s="136">
        <v>0</v>
      </c>
      <c r="AZ35" s="137">
        <v>265</v>
      </c>
      <c r="BA35" s="78"/>
      <c r="BB35" s="78"/>
      <c r="BC35" s="78"/>
      <c r="BD35" s="78"/>
      <c r="BE35" s="78"/>
      <c r="BF35" s="78"/>
      <c r="BG35" s="78"/>
      <c r="BH35" s="78"/>
      <c r="BI35" s="76"/>
      <c r="BJ35" s="76"/>
      <c r="BK35" s="76"/>
    </row>
    <row r="36" spans="1:63" ht="20.25" customHeight="1">
      <c r="A36" s="80" t="s">
        <v>66</v>
      </c>
      <c r="B36" s="134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1</v>
      </c>
      <c r="K36" s="135">
        <v>0</v>
      </c>
      <c r="L36" s="135">
        <v>1</v>
      </c>
      <c r="M36" s="135">
        <v>0</v>
      </c>
      <c r="N36" s="135">
        <v>1</v>
      </c>
      <c r="O36" s="135">
        <v>0</v>
      </c>
      <c r="P36" s="135">
        <v>3</v>
      </c>
      <c r="Q36" s="135">
        <v>0</v>
      </c>
      <c r="R36" s="135">
        <v>2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3</v>
      </c>
      <c r="AE36" s="135">
        <v>0</v>
      </c>
      <c r="AF36" s="135">
        <v>2</v>
      </c>
      <c r="AG36" s="135">
        <v>0</v>
      </c>
      <c r="AH36" s="135">
        <v>1</v>
      </c>
      <c r="AI36" s="135">
        <v>0</v>
      </c>
      <c r="AJ36" s="135">
        <v>7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0</v>
      </c>
      <c r="AQ36" s="135">
        <v>0</v>
      </c>
      <c r="AR36" s="135">
        <v>1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57">
        <v>0</v>
      </c>
      <c r="AY36" s="158">
        <v>0</v>
      </c>
      <c r="AZ36" s="137">
        <v>22</v>
      </c>
      <c r="BA36" s="78"/>
      <c r="BB36" s="78"/>
      <c r="BC36" s="78"/>
      <c r="BD36" s="78"/>
      <c r="BE36" s="78"/>
      <c r="BF36" s="78"/>
      <c r="BG36" s="78"/>
      <c r="BH36" s="78"/>
      <c r="BI36" s="76"/>
      <c r="BJ36" s="76"/>
      <c r="BK36" s="76"/>
    </row>
    <row r="37" spans="1:63" ht="20.25" customHeight="1" thickBot="1">
      <c r="A37" s="86" t="s">
        <v>67</v>
      </c>
      <c r="B37" s="148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1</v>
      </c>
      <c r="K37" s="149">
        <v>0</v>
      </c>
      <c r="L37" s="149">
        <v>4</v>
      </c>
      <c r="M37" s="149">
        <v>0</v>
      </c>
      <c r="N37" s="149">
        <v>0</v>
      </c>
      <c r="O37" s="149">
        <v>0</v>
      </c>
      <c r="P37" s="149">
        <v>5</v>
      </c>
      <c r="Q37" s="149">
        <v>0</v>
      </c>
      <c r="R37" s="149">
        <v>18</v>
      </c>
      <c r="S37" s="149">
        <v>1</v>
      </c>
      <c r="T37" s="149">
        <v>1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  <c r="AC37" s="149">
        <v>0</v>
      </c>
      <c r="AD37" s="149">
        <v>12</v>
      </c>
      <c r="AE37" s="149">
        <v>0</v>
      </c>
      <c r="AF37" s="149">
        <v>7</v>
      </c>
      <c r="AG37" s="149">
        <v>0</v>
      </c>
      <c r="AH37" s="149">
        <v>2</v>
      </c>
      <c r="AI37" s="149">
        <v>0</v>
      </c>
      <c r="AJ37" s="149">
        <v>24</v>
      </c>
      <c r="AK37" s="149">
        <v>0</v>
      </c>
      <c r="AL37" s="149">
        <v>0</v>
      </c>
      <c r="AM37" s="149">
        <v>0</v>
      </c>
      <c r="AN37" s="149">
        <v>1</v>
      </c>
      <c r="AO37" s="149">
        <v>0</v>
      </c>
      <c r="AP37" s="149">
        <v>16</v>
      </c>
      <c r="AQ37" s="149">
        <v>0</v>
      </c>
      <c r="AR37" s="149">
        <v>8</v>
      </c>
      <c r="AS37" s="149">
        <v>0</v>
      </c>
      <c r="AT37" s="149">
        <v>3</v>
      </c>
      <c r="AU37" s="149">
        <v>0</v>
      </c>
      <c r="AV37" s="149">
        <v>1</v>
      </c>
      <c r="AW37" s="149">
        <v>0</v>
      </c>
      <c r="AX37" s="165">
        <v>0</v>
      </c>
      <c r="AY37" s="166">
        <v>0</v>
      </c>
      <c r="AZ37" s="150">
        <v>103</v>
      </c>
      <c r="BA37" s="78"/>
      <c r="BB37" s="78"/>
      <c r="BC37" s="78"/>
      <c r="BD37" s="78"/>
      <c r="BE37" s="78"/>
      <c r="BF37" s="78"/>
      <c r="BG37" s="78"/>
      <c r="BH37" s="78"/>
      <c r="BI37" s="76"/>
      <c r="BJ37" s="76"/>
      <c r="BK37" s="76"/>
    </row>
    <row r="38" spans="1:60" s="76" customFormat="1" ht="20.25" customHeight="1" thickBot="1" thickTop="1">
      <c r="A38" s="87" t="s">
        <v>32</v>
      </c>
      <c r="B38" s="154">
        <v>1</v>
      </c>
      <c r="C38" s="151">
        <v>0</v>
      </c>
      <c r="D38" s="151">
        <v>1</v>
      </c>
      <c r="E38" s="151">
        <v>0</v>
      </c>
      <c r="F38" s="151">
        <v>6</v>
      </c>
      <c r="G38" s="151">
        <v>0</v>
      </c>
      <c r="H38" s="151">
        <v>3</v>
      </c>
      <c r="I38" s="151">
        <v>0</v>
      </c>
      <c r="J38" s="151">
        <v>13</v>
      </c>
      <c r="K38" s="151">
        <v>0</v>
      </c>
      <c r="L38" s="151">
        <v>34</v>
      </c>
      <c r="M38" s="151">
        <v>0</v>
      </c>
      <c r="N38" s="151">
        <v>11</v>
      </c>
      <c r="O38" s="151">
        <v>0</v>
      </c>
      <c r="P38" s="151">
        <v>65</v>
      </c>
      <c r="Q38" s="151">
        <v>3</v>
      </c>
      <c r="R38" s="151">
        <v>55</v>
      </c>
      <c r="S38" s="151">
        <v>3</v>
      </c>
      <c r="T38" s="151">
        <v>2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1</v>
      </c>
      <c r="AA38" s="151">
        <v>0</v>
      </c>
      <c r="AB38" s="151">
        <v>2</v>
      </c>
      <c r="AC38" s="151">
        <v>0</v>
      </c>
      <c r="AD38" s="151">
        <v>44</v>
      </c>
      <c r="AE38" s="151">
        <v>0</v>
      </c>
      <c r="AF38" s="151">
        <v>42</v>
      </c>
      <c r="AG38" s="151">
        <v>0</v>
      </c>
      <c r="AH38" s="151">
        <v>15</v>
      </c>
      <c r="AI38" s="151">
        <v>0</v>
      </c>
      <c r="AJ38" s="151">
        <v>116</v>
      </c>
      <c r="AK38" s="151">
        <v>0</v>
      </c>
      <c r="AL38" s="151">
        <v>3</v>
      </c>
      <c r="AM38" s="151">
        <v>0</v>
      </c>
      <c r="AN38" s="151">
        <v>22</v>
      </c>
      <c r="AO38" s="151">
        <v>0</v>
      </c>
      <c r="AP38" s="151">
        <v>54</v>
      </c>
      <c r="AQ38" s="151">
        <v>0</v>
      </c>
      <c r="AR38" s="151">
        <v>106</v>
      </c>
      <c r="AS38" s="151">
        <v>0</v>
      </c>
      <c r="AT38" s="151">
        <v>36</v>
      </c>
      <c r="AU38" s="151">
        <v>0</v>
      </c>
      <c r="AV38" s="151">
        <v>6</v>
      </c>
      <c r="AW38" s="151">
        <v>0</v>
      </c>
      <c r="AX38" s="167">
        <v>0</v>
      </c>
      <c r="AY38" s="168">
        <v>0</v>
      </c>
      <c r="AZ38" s="153">
        <v>638</v>
      </c>
      <c r="BA38" s="78"/>
      <c r="BB38" s="78"/>
      <c r="BC38" s="78"/>
      <c r="BD38" s="78"/>
      <c r="BE38" s="78"/>
      <c r="BF38" s="78"/>
      <c r="BG38" s="78"/>
      <c r="BH38" s="78"/>
    </row>
    <row r="39" spans="1:60" s="76" customFormat="1" ht="17.25" customHeight="1">
      <c r="A39" s="66"/>
      <c r="B39" s="88"/>
      <c r="C39" s="88"/>
      <c r="D39" s="89"/>
      <c r="E39" s="89"/>
      <c r="F39" s="88"/>
      <c r="G39" s="88"/>
      <c r="H39" s="90"/>
      <c r="I39" s="90"/>
      <c r="J39" s="90"/>
      <c r="K39" s="90"/>
      <c r="L39" s="91"/>
      <c r="M39" s="91"/>
      <c r="N39" s="88"/>
      <c r="O39" s="88"/>
      <c r="P39" s="90"/>
      <c r="Q39" s="90"/>
      <c r="R39" s="88"/>
      <c r="S39" s="88"/>
      <c r="T39" s="90"/>
      <c r="U39" s="90"/>
      <c r="V39" s="90"/>
      <c r="W39" s="90"/>
      <c r="X39" s="91"/>
      <c r="Y39" s="91"/>
      <c r="Z39" s="88"/>
      <c r="AA39" s="88"/>
      <c r="AB39" s="90"/>
      <c r="AC39" s="90"/>
      <c r="AD39" s="88"/>
      <c r="AE39" s="88"/>
      <c r="AF39" s="90"/>
      <c r="AG39" s="90"/>
      <c r="AH39" s="90"/>
      <c r="AI39" s="90"/>
      <c r="AJ39" s="90"/>
      <c r="AK39" s="90"/>
      <c r="AL39" s="88"/>
      <c r="AM39" s="88"/>
      <c r="AN39" s="90"/>
      <c r="AO39" s="90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90"/>
      <c r="BA39" s="90"/>
      <c r="BB39" s="90"/>
      <c r="BC39" s="88"/>
      <c r="BD39" s="90"/>
      <c r="BE39" s="88"/>
      <c r="BF39" s="90"/>
      <c r="BG39" s="90"/>
      <c r="BH39" s="90"/>
    </row>
    <row r="40" spans="1:63" ht="17.25" customHeight="1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94"/>
      <c r="L40" s="91"/>
      <c r="M40" s="91"/>
      <c r="N40" s="95"/>
      <c r="O40" s="95"/>
      <c r="P40" s="95"/>
      <c r="Q40" s="95"/>
      <c r="R40" s="95"/>
      <c r="S40" s="95"/>
      <c r="T40" s="95"/>
      <c r="U40" s="95"/>
      <c r="V40" s="94"/>
      <c r="W40" s="94"/>
      <c r="X40" s="91"/>
      <c r="Y40" s="91"/>
      <c r="Z40" s="95"/>
      <c r="AA40" s="95"/>
      <c r="AB40" s="95"/>
      <c r="AC40" s="95"/>
      <c r="AD40" s="95"/>
      <c r="AE40" s="95"/>
      <c r="AF40" s="95"/>
      <c r="AG40" s="95"/>
      <c r="AH40" s="94"/>
      <c r="AI40" s="94"/>
      <c r="AJ40" s="91"/>
      <c r="AK40" s="91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4"/>
      <c r="BB40" s="91"/>
      <c r="BC40" s="95"/>
      <c r="BD40" s="95"/>
      <c r="BE40" s="95"/>
      <c r="BF40" s="95"/>
      <c r="BG40" s="94"/>
      <c r="BH40" s="91"/>
      <c r="BI40" s="76"/>
      <c r="BJ40" s="76"/>
      <c r="BK40" s="76"/>
    </row>
    <row r="41" spans="1:63" ht="17.25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4"/>
      <c r="L41" s="91"/>
      <c r="M41" s="91"/>
      <c r="N41" s="88"/>
      <c r="O41" s="88"/>
      <c r="P41" s="76"/>
      <c r="Q41" s="76"/>
      <c r="R41" s="88"/>
      <c r="S41" s="88"/>
      <c r="T41" s="76"/>
      <c r="U41" s="76"/>
      <c r="V41" s="76"/>
      <c r="W41" s="76"/>
      <c r="X41" s="76"/>
      <c r="Y41" s="76"/>
      <c r="Z41" s="88"/>
      <c r="AA41" s="88"/>
      <c r="AB41" s="76"/>
      <c r="AC41" s="76"/>
      <c r="AD41" s="88"/>
      <c r="AE41" s="88"/>
      <c r="AF41" s="76"/>
      <c r="AG41" s="76"/>
      <c r="AH41" s="76"/>
      <c r="AI41" s="76"/>
      <c r="AJ41" s="76"/>
      <c r="AK41" s="76"/>
      <c r="AL41" s="88"/>
      <c r="AM41" s="88"/>
      <c r="AN41" s="76"/>
      <c r="AO41" s="76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76"/>
      <c r="BA41" s="76"/>
      <c r="BB41" s="96"/>
      <c r="BC41" s="96"/>
      <c r="BD41" s="96"/>
      <c r="BE41" s="96"/>
      <c r="BF41" s="96"/>
      <c r="BG41" s="96"/>
      <c r="BH41" s="76"/>
      <c r="BI41" s="76"/>
      <c r="BJ41" s="76"/>
      <c r="BK41" s="76"/>
    </row>
    <row r="42" spans="1:63" ht="17.25" customHeight="1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4"/>
      <c r="L42" s="91"/>
      <c r="M42" s="91"/>
      <c r="N42" s="88"/>
      <c r="O42" s="88"/>
      <c r="P42" s="76"/>
      <c r="Q42" s="76"/>
      <c r="R42" s="88"/>
      <c r="S42" s="88"/>
      <c r="T42" s="76"/>
      <c r="U42" s="76"/>
      <c r="V42" s="76"/>
      <c r="W42" s="76"/>
      <c r="X42" s="76"/>
      <c r="Y42" s="76"/>
      <c r="Z42" s="88"/>
      <c r="AA42" s="88"/>
      <c r="AB42" s="76"/>
      <c r="AC42" s="76"/>
      <c r="AD42" s="88"/>
      <c r="AE42" s="88"/>
      <c r="AF42" s="76"/>
      <c r="AG42" s="76"/>
      <c r="AH42" s="76"/>
      <c r="AI42" s="76"/>
      <c r="AJ42" s="76"/>
      <c r="AK42" s="76"/>
      <c r="AL42" s="88"/>
      <c r="AM42" s="88"/>
      <c r="AN42" s="76"/>
      <c r="AO42" s="76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76"/>
      <c r="BA42" s="76"/>
      <c r="BB42" s="96"/>
      <c r="BC42" s="96"/>
      <c r="BD42" s="96"/>
      <c r="BE42" s="96"/>
      <c r="BF42" s="96"/>
      <c r="BG42" s="96"/>
      <c r="BH42" s="76"/>
      <c r="BI42" s="76"/>
      <c r="BJ42" s="76"/>
      <c r="BK42" s="76"/>
    </row>
    <row r="43" spans="1:63" ht="17.2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1"/>
      <c r="M43" s="91"/>
      <c r="N43" s="88"/>
      <c r="O43" s="88"/>
      <c r="P43" s="76"/>
      <c r="Q43" s="76"/>
      <c r="R43" s="88"/>
      <c r="S43" s="88"/>
      <c r="T43" s="76"/>
      <c r="U43" s="76"/>
      <c r="V43" s="76"/>
      <c r="W43" s="76"/>
      <c r="X43" s="76"/>
      <c r="Y43" s="76"/>
      <c r="Z43" s="88"/>
      <c r="AA43" s="88"/>
      <c r="AB43" s="76"/>
      <c r="AC43" s="76"/>
      <c r="AD43" s="88"/>
      <c r="AE43" s="88"/>
      <c r="AF43" s="76"/>
      <c r="AG43" s="76"/>
      <c r="AH43" s="76"/>
      <c r="AI43" s="76"/>
      <c r="AJ43" s="76"/>
      <c r="AK43" s="76"/>
      <c r="AL43" s="88"/>
      <c r="AM43" s="88"/>
      <c r="AN43" s="76"/>
      <c r="AO43" s="76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6"/>
      <c r="BA43" s="76"/>
      <c r="BB43" s="76"/>
      <c r="BC43" s="88"/>
      <c r="BD43" s="97"/>
      <c r="BE43" s="88"/>
      <c r="BF43" s="97"/>
      <c r="BG43" s="97"/>
      <c r="BH43" s="76"/>
      <c r="BI43" s="76"/>
      <c r="BJ43" s="76"/>
      <c r="BK43" s="76"/>
    </row>
    <row r="44" spans="1:63" ht="17.25" customHeight="1">
      <c r="A44" s="98"/>
      <c r="B44" s="93"/>
      <c r="C44" s="93"/>
      <c r="D44" s="93"/>
      <c r="E44" s="93"/>
      <c r="F44" s="93"/>
      <c r="G44" s="93"/>
      <c r="H44" s="93"/>
      <c r="I44" s="93"/>
      <c r="J44" s="94"/>
      <c r="K44" s="94"/>
      <c r="L44" s="91"/>
      <c r="M44" s="91"/>
      <c r="N44" s="88"/>
      <c r="O44" s="88"/>
      <c r="P44" s="76"/>
      <c r="Q44" s="76"/>
      <c r="R44" s="88"/>
      <c r="S44" s="88"/>
      <c r="T44" s="76"/>
      <c r="U44" s="76"/>
      <c r="V44" s="76"/>
      <c r="W44" s="76"/>
      <c r="X44" s="76"/>
      <c r="Y44" s="76"/>
      <c r="Z44" s="88"/>
      <c r="AA44" s="88"/>
      <c r="AB44" s="76"/>
      <c r="AC44" s="76"/>
      <c r="AD44" s="88"/>
      <c r="AE44" s="88"/>
      <c r="AF44" s="76"/>
      <c r="AG44" s="76"/>
      <c r="AH44" s="76"/>
      <c r="AI44" s="76"/>
      <c r="AJ44" s="76"/>
      <c r="AK44" s="76"/>
      <c r="AL44" s="88"/>
      <c r="AM44" s="88"/>
      <c r="AN44" s="76"/>
      <c r="AO44" s="76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76"/>
      <c r="BA44" s="76"/>
      <c r="BB44" s="76"/>
      <c r="BC44" s="88"/>
      <c r="BD44" s="76"/>
      <c r="BE44" s="88"/>
      <c r="BF44" s="76"/>
      <c r="BG44" s="76"/>
      <c r="BH44" s="76"/>
      <c r="BI44" s="76"/>
      <c r="BJ44" s="76"/>
      <c r="BK44" s="76"/>
    </row>
    <row r="45" spans="1:63" ht="17.25" customHeight="1">
      <c r="A45" s="98"/>
      <c r="B45" s="93"/>
      <c r="C45" s="93"/>
      <c r="D45" s="93"/>
      <c r="E45" s="93"/>
      <c r="F45" s="93"/>
      <c r="G45" s="93"/>
      <c r="H45" s="93"/>
      <c r="I45" s="93"/>
      <c r="J45" s="94"/>
      <c r="K45" s="94"/>
      <c r="L45" s="91"/>
      <c r="M45" s="91"/>
      <c r="N45" s="88"/>
      <c r="O45" s="88"/>
      <c r="P45" s="76"/>
      <c r="Q45" s="76"/>
      <c r="R45" s="88"/>
      <c r="S45" s="88"/>
      <c r="T45" s="76"/>
      <c r="U45" s="76"/>
      <c r="V45" s="76"/>
      <c r="W45" s="76"/>
      <c r="X45" s="76"/>
      <c r="Y45" s="76"/>
      <c r="Z45" s="88"/>
      <c r="AA45" s="88"/>
      <c r="AB45" s="76"/>
      <c r="AC45" s="76"/>
      <c r="AD45" s="88"/>
      <c r="AE45" s="88"/>
      <c r="AF45" s="76"/>
      <c r="AG45" s="76"/>
      <c r="AH45" s="76"/>
      <c r="AI45" s="76"/>
      <c r="AJ45" s="76"/>
      <c r="AK45" s="76"/>
      <c r="AL45" s="88"/>
      <c r="AM45" s="88"/>
      <c r="AN45" s="76"/>
      <c r="AO45" s="76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76"/>
      <c r="BA45" s="76"/>
      <c r="BB45" s="76"/>
      <c r="BC45" s="88"/>
      <c r="BD45" s="97"/>
      <c r="BE45" s="88"/>
      <c r="BF45" s="97"/>
      <c r="BG45" s="97"/>
      <c r="BH45" s="76"/>
      <c r="BI45" s="76"/>
      <c r="BJ45" s="76"/>
      <c r="BK45" s="76"/>
    </row>
    <row r="46" spans="1:63" ht="17.25" customHeight="1">
      <c r="A46" s="98"/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1"/>
      <c r="M46" s="91"/>
      <c r="N46" s="88"/>
      <c r="O46" s="88"/>
      <c r="P46" s="76"/>
      <c r="Q46" s="76"/>
      <c r="R46" s="88"/>
      <c r="S46" s="88"/>
      <c r="T46" s="76"/>
      <c r="U46" s="76"/>
      <c r="V46" s="76"/>
      <c r="W46" s="76"/>
      <c r="X46" s="76"/>
      <c r="Y46" s="76"/>
      <c r="Z46" s="88"/>
      <c r="AA46" s="88"/>
      <c r="AB46" s="76"/>
      <c r="AC46" s="76"/>
      <c r="AD46" s="88"/>
      <c r="AE46" s="88"/>
      <c r="AF46" s="76"/>
      <c r="AG46" s="76"/>
      <c r="AH46" s="76"/>
      <c r="AI46" s="76"/>
      <c r="AJ46" s="76"/>
      <c r="AK46" s="76"/>
      <c r="AL46" s="88"/>
      <c r="AM46" s="88"/>
      <c r="AN46" s="76"/>
      <c r="AO46" s="76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76"/>
      <c r="BA46" s="76"/>
      <c r="BB46" s="76"/>
      <c r="BC46" s="88"/>
      <c r="BD46" s="76"/>
      <c r="BE46" s="88"/>
      <c r="BF46" s="76"/>
      <c r="BG46" s="76"/>
      <c r="BH46" s="76"/>
      <c r="BI46" s="76"/>
      <c r="BJ46" s="76"/>
      <c r="BK46" s="76"/>
    </row>
    <row r="47" spans="1:63" ht="17.25" customHeigh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94"/>
      <c r="L47" s="91"/>
      <c r="M47" s="91"/>
      <c r="N47" s="88"/>
      <c r="O47" s="88"/>
      <c r="P47" s="76"/>
      <c r="Q47" s="76"/>
      <c r="R47" s="88"/>
      <c r="S47" s="88"/>
      <c r="T47" s="76"/>
      <c r="U47" s="76"/>
      <c r="V47" s="76"/>
      <c r="W47" s="76"/>
      <c r="X47" s="76"/>
      <c r="Y47" s="76"/>
      <c r="Z47" s="88"/>
      <c r="AA47" s="88"/>
      <c r="AB47" s="76"/>
      <c r="AC47" s="76"/>
      <c r="AD47" s="88"/>
      <c r="AE47" s="88"/>
      <c r="AF47" s="76"/>
      <c r="AG47" s="76"/>
      <c r="AH47" s="76"/>
      <c r="AI47" s="76"/>
      <c r="AJ47" s="76"/>
      <c r="AK47" s="76"/>
      <c r="AL47" s="88"/>
      <c r="AM47" s="88"/>
      <c r="AN47" s="76"/>
      <c r="AO47" s="76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76"/>
      <c r="BA47" s="76"/>
      <c r="BB47" s="76"/>
      <c r="BC47" s="88"/>
      <c r="BD47" s="76"/>
      <c r="BE47" s="88"/>
      <c r="BF47" s="76"/>
      <c r="BG47" s="76"/>
      <c r="BH47" s="76"/>
      <c r="BI47" s="76"/>
      <c r="BJ47" s="76"/>
      <c r="BK47" s="76"/>
    </row>
    <row r="48" spans="1:63" ht="17.25" customHeight="1">
      <c r="A48" s="92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1"/>
      <c r="M48" s="91"/>
      <c r="N48" s="88"/>
      <c r="O48" s="88"/>
      <c r="P48" s="76"/>
      <c r="Q48" s="76"/>
      <c r="R48" s="88"/>
      <c r="S48" s="88"/>
      <c r="T48" s="76"/>
      <c r="U48" s="76"/>
      <c r="V48" s="76"/>
      <c r="W48" s="76"/>
      <c r="X48" s="76"/>
      <c r="Y48" s="76"/>
      <c r="Z48" s="88"/>
      <c r="AA48" s="88"/>
      <c r="AB48" s="76"/>
      <c r="AC48" s="76"/>
      <c r="AD48" s="88"/>
      <c r="AE48" s="88"/>
      <c r="AF48" s="76"/>
      <c r="AG48" s="76"/>
      <c r="AH48" s="76"/>
      <c r="AI48" s="76"/>
      <c r="AJ48" s="76"/>
      <c r="AK48" s="76"/>
      <c r="AL48" s="88"/>
      <c r="AM48" s="88"/>
      <c r="AN48" s="76"/>
      <c r="AO48" s="76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76"/>
      <c r="BA48" s="76"/>
      <c r="BB48" s="76"/>
      <c r="BC48" s="88"/>
      <c r="BD48" s="76"/>
      <c r="BE48" s="88"/>
      <c r="BF48" s="76"/>
      <c r="BG48" s="76"/>
      <c r="BH48" s="76"/>
      <c r="BI48" s="76"/>
      <c r="BJ48" s="76"/>
      <c r="BK48" s="76"/>
    </row>
    <row r="49" spans="1:63" ht="17.25" customHeight="1">
      <c r="A49" s="98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  <c r="M49" s="91"/>
      <c r="N49" s="88"/>
      <c r="O49" s="88"/>
      <c r="P49" s="76"/>
      <c r="Q49" s="76"/>
      <c r="R49" s="88"/>
      <c r="S49" s="88"/>
      <c r="T49" s="76"/>
      <c r="U49" s="76"/>
      <c r="V49" s="76"/>
      <c r="W49" s="76"/>
      <c r="X49" s="76"/>
      <c r="Y49" s="76"/>
      <c r="Z49" s="88"/>
      <c r="AA49" s="88"/>
      <c r="AB49" s="76"/>
      <c r="AC49" s="76"/>
      <c r="AD49" s="88"/>
      <c r="AE49" s="88"/>
      <c r="AF49" s="76"/>
      <c r="AG49" s="76"/>
      <c r="AH49" s="76"/>
      <c r="AI49" s="76"/>
      <c r="AJ49" s="76"/>
      <c r="AK49" s="76"/>
      <c r="AL49" s="88"/>
      <c r="AM49" s="88"/>
      <c r="AN49" s="76"/>
      <c r="AO49" s="76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76"/>
      <c r="BA49" s="76"/>
      <c r="BB49" s="76"/>
      <c r="BC49" s="88"/>
      <c r="BD49" s="76"/>
      <c r="BE49" s="88"/>
      <c r="BF49" s="76"/>
      <c r="BG49" s="76"/>
      <c r="BH49" s="76"/>
      <c r="BI49" s="76"/>
      <c r="BJ49" s="76"/>
      <c r="BK49" s="76"/>
    </row>
    <row r="50" spans="4:63" ht="12">
      <c r="D50" s="100"/>
      <c r="E50" s="100"/>
      <c r="BA50" s="76"/>
      <c r="BB50" s="76"/>
      <c r="BC50" s="101"/>
      <c r="BD50" s="76"/>
      <c r="BE50" s="101"/>
      <c r="BF50" s="76"/>
      <c r="BG50" s="76"/>
      <c r="BH50" s="76"/>
      <c r="BI50" s="76"/>
      <c r="BJ50" s="76"/>
      <c r="BK50" s="76"/>
    </row>
    <row r="51" spans="4:63" ht="12">
      <c r="D51" s="100"/>
      <c r="E51" s="100"/>
      <c r="BA51" s="76"/>
      <c r="BB51" s="76"/>
      <c r="BC51" s="101"/>
      <c r="BD51" s="76"/>
      <c r="BE51" s="101"/>
      <c r="BF51" s="76"/>
      <c r="BG51" s="76"/>
      <c r="BH51" s="76"/>
      <c r="BI51" s="76"/>
      <c r="BJ51" s="76"/>
      <c r="BK51" s="76"/>
    </row>
    <row r="52" spans="53:63" ht="12">
      <c r="BA52" s="76"/>
      <c r="BB52" s="76"/>
      <c r="BC52" s="101"/>
      <c r="BD52" s="76"/>
      <c r="BE52" s="101"/>
      <c r="BF52" s="76"/>
      <c r="BG52" s="76"/>
      <c r="BH52" s="76"/>
      <c r="BI52" s="76"/>
      <c r="BJ52" s="76"/>
      <c r="BK52" s="76"/>
    </row>
    <row r="53" spans="53:63" ht="12">
      <c r="BA53" s="76"/>
      <c r="BB53" s="76"/>
      <c r="BC53" s="101"/>
      <c r="BD53" s="76"/>
      <c r="BE53" s="101"/>
      <c r="BF53" s="76"/>
      <c r="BG53" s="76"/>
      <c r="BH53" s="76"/>
      <c r="BI53" s="76"/>
      <c r="BJ53" s="76"/>
      <c r="BK53" s="76"/>
    </row>
    <row r="54" spans="53:63" ht="12">
      <c r="BA54" s="76"/>
      <c r="BB54" s="76"/>
      <c r="BC54" s="101"/>
      <c r="BD54" s="76"/>
      <c r="BE54" s="101"/>
      <c r="BF54" s="76"/>
      <c r="BG54" s="76"/>
      <c r="BH54" s="76"/>
      <c r="BI54" s="76"/>
      <c r="BJ54" s="76"/>
      <c r="BK54" s="76"/>
    </row>
    <row r="55" spans="53:63" ht="12">
      <c r="BA55" s="76"/>
      <c r="BB55" s="76"/>
      <c r="BC55" s="101"/>
      <c r="BD55" s="76"/>
      <c r="BE55" s="101"/>
      <c r="BF55" s="76"/>
      <c r="BG55" s="76"/>
      <c r="BH55" s="76"/>
      <c r="BI55" s="76"/>
      <c r="BJ55" s="76"/>
      <c r="BK55" s="76"/>
    </row>
    <row r="56" spans="53:63" ht="12">
      <c r="BA56" s="76"/>
      <c r="BB56" s="76"/>
      <c r="BC56" s="101"/>
      <c r="BD56" s="76"/>
      <c r="BE56" s="101"/>
      <c r="BF56" s="76"/>
      <c r="BG56" s="76"/>
      <c r="BH56" s="76"/>
      <c r="BI56" s="76"/>
      <c r="BJ56" s="76"/>
      <c r="BK56" s="76"/>
    </row>
    <row r="57" spans="53:63" ht="12">
      <c r="BA57" s="76"/>
      <c r="BB57" s="76"/>
      <c r="BC57" s="101"/>
      <c r="BD57" s="76"/>
      <c r="BE57" s="101"/>
      <c r="BF57" s="76"/>
      <c r="BG57" s="76"/>
      <c r="BH57" s="76"/>
      <c r="BI57" s="76"/>
      <c r="BJ57" s="76"/>
      <c r="BK57" s="76"/>
    </row>
    <row r="58" spans="53:63" ht="12">
      <c r="BA58" s="76"/>
      <c r="BB58" s="76"/>
      <c r="BC58" s="101"/>
      <c r="BD58" s="76"/>
      <c r="BE58" s="101"/>
      <c r="BF58" s="76"/>
      <c r="BG58" s="76"/>
      <c r="BH58" s="76"/>
      <c r="BI58" s="76"/>
      <c r="BJ58" s="76"/>
      <c r="BK58" s="76"/>
    </row>
    <row r="59" spans="53:63" ht="12">
      <c r="BA59" s="76"/>
      <c r="BB59" s="76"/>
      <c r="BC59" s="101"/>
      <c r="BD59" s="76"/>
      <c r="BE59" s="101"/>
      <c r="BF59" s="76"/>
      <c r="BG59" s="76"/>
      <c r="BH59" s="76"/>
      <c r="BI59" s="76"/>
      <c r="BJ59" s="76"/>
      <c r="BK59" s="76"/>
    </row>
  </sheetData>
  <sheetProtection/>
  <mergeCells count="26">
    <mergeCell ref="B2:B3"/>
    <mergeCell ref="J2:J3"/>
    <mergeCell ref="L2:L3"/>
    <mergeCell ref="N2:N3"/>
    <mergeCell ref="D2:D3"/>
    <mergeCell ref="H2:H3"/>
    <mergeCell ref="F2:F3"/>
    <mergeCell ref="AJ2:AJ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V2:AV3"/>
    <mergeCell ref="AX2:AX3"/>
    <mergeCell ref="AZ2:AZ3"/>
    <mergeCell ref="AN2:AN3"/>
    <mergeCell ref="AP2:AP3"/>
    <mergeCell ref="AR2:AR3"/>
    <mergeCell ref="AT2:AT3"/>
  </mergeCells>
  <printOptions horizontalCentered="1" verticalCentered="1"/>
  <pageMargins left="0.3937007874015748" right="0" top="0.3937007874015748" bottom="0" header="0.11811023622047245" footer="0.9055118110236221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59"/>
  <sheetViews>
    <sheetView showZeros="0" showOutlineSymbols="0" view="pageBreakPreview" zoomScale="75" zoomScaleNormal="120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30.50390625" style="79" customWidth="1"/>
    <col min="2" max="2" width="7.00390625" style="99" customWidth="1"/>
    <col min="3" max="3" width="7.00390625" style="99" hidden="1" customWidth="1"/>
    <col min="4" max="4" width="7.00390625" style="79" customWidth="1"/>
    <col min="5" max="5" width="7.00390625" style="79" hidden="1" customWidth="1"/>
    <col min="6" max="6" width="7.00390625" style="99" customWidth="1"/>
    <col min="7" max="7" width="7.00390625" style="99" hidden="1" customWidth="1"/>
    <col min="8" max="8" width="7.00390625" style="79" customWidth="1"/>
    <col min="9" max="9" width="7.00390625" style="79" hidden="1" customWidth="1"/>
    <col min="10" max="10" width="7.00390625" style="79" customWidth="1"/>
    <col min="11" max="11" width="7.00390625" style="79" hidden="1" customWidth="1"/>
    <col min="12" max="12" width="7.00390625" style="79" customWidth="1"/>
    <col min="13" max="13" width="7.00390625" style="79" hidden="1" customWidth="1"/>
    <col min="14" max="14" width="7.00390625" style="99" customWidth="1"/>
    <col min="15" max="15" width="7.00390625" style="99" hidden="1" customWidth="1"/>
    <col min="16" max="16" width="7.00390625" style="79" customWidth="1"/>
    <col min="17" max="17" width="7.00390625" style="79" hidden="1" customWidth="1"/>
    <col min="18" max="18" width="7.00390625" style="99" customWidth="1"/>
    <col min="19" max="19" width="7.00390625" style="99" hidden="1" customWidth="1"/>
    <col min="20" max="20" width="7.00390625" style="79" customWidth="1"/>
    <col min="21" max="21" width="7.00390625" style="79" hidden="1" customWidth="1"/>
    <col min="22" max="22" width="7.00390625" style="79" customWidth="1"/>
    <col min="23" max="23" width="7.00390625" style="79" hidden="1" customWidth="1"/>
    <col min="24" max="24" width="7.00390625" style="79" customWidth="1"/>
    <col min="25" max="25" width="7.00390625" style="79" hidden="1" customWidth="1"/>
    <col min="26" max="26" width="7.00390625" style="99" customWidth="1"/>
    <col min="27" max="27" width="7.00390625" style="99" hidden="1" customWidth="1"/>
    <col min="28" max="28" width="7.00390625" style="79" customWidth="1"/>
    <col min="29" max="29" width="7.00390625" style="79" hidden="1" customWidth="1"/>
    <col min="30" max="30" width="7.00390625" style="99" customWidth="1"/>
    <col min="31" max="31" width="7.00390625" style="99" hidden="1" customWidth="1"/>
    <col min="32" max="32" width="7.00390625" style="79" customWidth="1"/>
    <col min="33" max="33" width="7.00390625" style="79" hidden="1" customWidth="1"/>
    <col min="34" max="34" width="7.00390625" style="79" customWidth="1"/>
    <col min="35" max="35" width="7.00390625" style="79" hidden="1" customWidth="1"/>
    <col min="36" max="36" width="7.00390625" style="79" customWidth="1"/>
    <col min="37" max="37" width="7.00390625" style="79" hidden="1" customWidth="1"/>
    <col min="38" max="38" width="7.00390625" style="99" customWidth="1"/>
    <col min="39" max="39" width="7.00390625" style="99" hidden="1" customWidth="1"/>
    <col min="40" max="40" width="7.00390625" style="79" customWidth="1"/>
    <col min="41" max="41" width="7.00390625" style="79" hidden="1" customWidth="1"/>
    <col min="42" max="42" width="7.00390625" style="99" customWidth="1"/>
    <col min="43" max="43" width="7.00390625" style="99" hidden="1" customWidth="1"/>
    <col min="44" max="44" width="7.00390625" style="99" customWidth="1"/>
    <col min="45" max="45" width="7.00390625" style="99" hidden="1" customWidth="1"/>
    <col min="46" max="46" width="7.00390625" style="99" customWidth="1"/>
    <col min="47" max="47" width="7.00390625" style="99" hidden="1" customWidth="1"/>
    <col min="48" max="48" width="7.00390625" style="99" customWidth="1"/>
    <col min="49" max="49" width="7.00390625" style="99" hidden="1" customWidth="1"/>
    <col min="50" max="50" width="7.00390625" style="99" customWidth="1"/>
    <col min="51" max="51" width="7.00390625" style="99" hidden="1" customWidth="1"/>
    <col min="52" max="52" width="7.00390625" style="79" customWidth="1"/>
    <col min="53" max="54" width="5.625" style="79" customWidth="1"/>
    <col min="55" max="55" width="5.625" style="99" customWidth="1"/>
    <col min="56" max="56" width="5.625" style="79" customWidth="1"/>
    <col min="57" max="57" width="5.625" style="99" customWidth="1"/>
    <col min="58" max="60" width="5.625" style="79" customWidth="1"/>
    <col min="61" max="16384" width="9.00390625" style="79" customWidth="1"/>
  </cols>
  <sheetData>
    <row r="1" spans="1:63" s="67" customFormat="1" ht="26.25" customHeight="1" thickBot="1">
      <c r="A1" s="64" t="s">
        <v>120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6"/>
      <c r="BJ1" s="66"/>
      <c r="BK1" s="66"/>
    </row>
    <row r="2" spans="1:63" s="67" customFormat="1" ht="15.75" customHeight="1">
      <c r="A2" s="102" t="s">
        <v>93</v>
      </c>
      <c r="B2" s="229" t="s">
        <v>70</v>
      </c>
      <c r="C2" s="69"/>
      <c r="D2" s="226" t="s">
        <v>71</v>
      </c>
      <c r="E2" s="69"/>
      <c r="F2" s="226" t="s">
        <v>72</v>
      </c>
      <c r="G2" s="69"/>
      <c r="H2" s="226" t="s">
        <v>73</v>
      </c>
      <c r="I2" s="69"/>
      <c r="J2" s="226" t="s">
        <v>74</v>
      </c>
      <c r="K2" s="69"/>
      <c r="L2" s="226" t="s">
        <v>75</v>
      </c>
      <c r="M2" s="69"/>
      <c r="N2" s="226" t="s">
        <v>76</v>
      </c>
      <c r="O2" s="69"/>
      <c r="P2" s="226" t="s">
        <v>77</v>
      </c>
      <c r="Q2" s="69"/>
      <c r="R2" s="226" t="s">
        <v>78</v>
      </c>
      <c r="S2" s="69"/>
      <c r="T2" s="226" t="s">
        <v>79</v>
      </c>
      <c r="U2" s="69"/>
      <c r="V2" s="240" t="s">
        <v>80</v>
      </c>
      <c r="W2" s="69"/>
      <c r="X2" s="226" t="s">
        <v>81</v>
      </c>
      <c r="Y2" s="69"/>
      <c r="Z2" s="226" t="s">
        <v>82</v>
      </c>
      <c r="AA2" s="69"/>
      <c r="AB2" s="226" t="s">
        <v>83</v>
      </c>
      <c r="AC2" s="69"/>
      <c r="AD2" s="226" t="s">
        <v>84</v>
      </c>
      <c r="AE2" s="69"/>
      <c r="AF2" s="226" t="s">
        <v>85</v>
      </c>
      <c r="AG2" s="69"/>
      <c r="AH2" s="226" t="s">
        <v>86</v>
      </c>
      <c r="AI2" s="69"/>
      <c r="AJ2" s="235" t="s">
        <v>94</v>
      </c>
      <c r="AK2" s="69"/>
      <c r="AL2" s="226" t="s">
        <v>87</v>
      </c>
      <c r="AM2" s="69"/>
      <c r="AN2" s="226" t="s">
        <v>88</v>
      </c>
      <c r="AO2" s="69"/>
      <c r="AP2" s="226" t="s">
        <v>89</v>
      </c>
      <c r="AQ2" s="69"/>
      <c r="AR2" s="226" t="s">
        <v>90</v>
      </c>
      <c r="AS2" s="69"/>
      <c r="AT2" s="226" t="s">
        <v>91</v>
      </c>
      <c r="AU2" s="69"/>
      <c r="AV2" s="226" t="s">
        <v>92</v>
      </c>
      <c r="AW2" s="69"/>
      <c r="AX2" s="236" t="s">
        <v>31</v>
      </c>
      <c r="AY2" s="103"/>
      <c r="AZ2" s="233" t="s">
        <v>0</v>
      </c>
      <c r="BA2" s="65"/>
      <c r="BB2" s="65"/>
      <c r="BC2" s="65"/>
      <c r="BD2" s="65"/>
      <c r="BE2" s="65"/>
      <c r="BF2" s="65"/>
      <c r="BG2" s="65"/>
      <c r="BH2" s="65"/>
      <c r="BI2" s="66"/>
      <c r="BJ2" s="66"/>
      <c r="BK2" s="66"/>
    </row>
    <row r="3" spans="1:75" s="76" customFormat="1" ht="135.75" customHeight="1">
      <c r="A3" s="104" t="s">
        <v>69</v>
      </c>
      <c r="B3" s="241"/>
      <c r="C3" s="72"/>
      <c r="D3" s="232"/>
      <c r="E3" s="72"/>
      <c r="F3" s="232"/>
      <c r="G3" s="72"/>
      <c r="H3" s="232"/>
      <c r="I3" s="72"/>
      <c r="J3" s="232"/>
      <c r="K3" s="72"/>
      <c r="L3" s="232"/>
      <c r="M3" s="72"/>
      <c r="N3" s="232"/>
      <c r="O3" s="72"/>
      <c r="P3" s="227"/>
      <c r="Q3" s="72"/>
      <c r="R3" s="227"/>
      <c r="S3" s="72"/>
      <c r="T3" s="227"/>
      <c r="U3" s="72"/>
      <c r="V3" s="227"/>
      <c r="W3" s="73"/>
      <c r="X3" s="227"/>
      <c r="Y3" s="72"/>
      <c r="Z3" s="227"/>
      <c r="AA3" s="72"/>
      <c r="AB3" s="227"/>
      <c r="AC3" s="72"/>
      <c r="AD3" s="232"/>
      <c r="AE3" s="72"/>
      <c r="AF3" s="232"/>
      <c r="AG3" s="72"/>
      <c r="AH3" s="232"/>
      <c r="AI3" s="72"/>
      <c r="AJ3" s="239"/>
      <c r="AK3" s="72"/>
      <c r="AL3" s="232"/>
      <c r="AM3" s="72"/>
      <c r="AN3" s="232"/>
      <c r="AO3" s="72"/>
      <c r="AP3" s="232"/>
      <c r="AQ3" s="72"/>
      <c r="AR3" s="232"/>
      <c r="AS3" s="72"/>
      <c r="AT3" s="232"/>
      <c r="AU3" s="72"/>
      <c r="AV3" s="232"/>
      <c r="AW3" s="72"/>
      <c r="AX3" s="237"/>
      <c r="AY3" s="74"/>
      <c r="AZ3" s="238"/>
      <c r="BA3" s="75"/>
      <c r="BT3" s="75"/>
      <c r="BU3" s="75"/>
      <c r="BV3" s="75"/>
      <c r="BW3" s="129"/>
    </row>
    <row r="4" spans="1:63" ht="20.25" customHeight="1">
      <c r="A4" s="77" t="s">
        <v>35</v>
      </c>
      <c r="B4" s="130">
        <v>0</v>
      </c>
      <c r="C4" s="131">
        <v>0</v>
      </c>
      <c r="D4" s="131">
        <v>0</v>
      </c>
      <c r="E4" s="131">
        <v>0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1">
        <v>0</v>
      </c>
      <c r="L4" s="131">
        <v>4</v>
      </c>
      <c r="M4" s="131">
        <v>0</v>
      </c>
      <c r="N4" s="131">
        <v>0</v>
      </c>
      <c r="O4" s="131">
        <v>0</v>
      </c>
      <c r="P4" s="131">
        <v>1</v>
      </c>
      <c r="Q4" s="131">
        <v>0</v>
      </c>
      <c r="R4" s="131">
        <v>1</v>
      </c>
      <c r="S4" s="131">
        <v>0</v>
      </c>
      <c r="T4" s="131">
        <v>0</v>
      </c>
      <c r="U4" s="131">
        <v>0</v>
      </c>
      <c r="V4" s="131">
        <v>0</v>
      </c>
      <c r="W4" s="131">
        <v>0</v>
      </c>
      <c r="X4" s="131">
        <v>0</v>
      </c>
      <c r="Y4" s="131">
        <v>0</v>
      </c>
      <c r="Z4" s="131">
        <v>0</v>
      </c>
      <c r="AA4" s="131">
        <v>0</v>
      </c>
      <c r="AB4" s="131">
        <v>0</v>
      </c>
      <c r="AC4" s="131">
        <v>0</v>
      </c>
      <c r="AD4" s="131">
        <v>2</v>
      </c>
      <c r="AE4" s="131">
        <v>0</v>
      </c>
      <c r="AF4" s="131">
        <v>2</v>
      </c>
      <c r="AG4" s="131">
        <v>0</v>
      </c>
      <c r="AH4" s="131">
        <v>0</v>
      </c>
      <c r="AI4" s="131">
        <v>0</v>
      </c>
      <c r="AJ4" s="131">
        <v>2</v>
      </c>
      <c r="AK4" s="131">
        <v>0</v>
      </c>
      <c r="AL4" s="131">
        <v>0</v>
      </c>
      <c r="AM4" s="131">
        <v>0</v>
      </c>
      <c r="AN4" s="131">
        <v>0</v>
      </c>
      <c r="AO4" s="131">
        <v>0</v>
      </c>
      <c r="AP4" s="131">
        <v>1</v>
      </c>
      <c r="AQ4" s="131">
        <v>0</v>
      </c>
      <c r="AR4" s="131">
        <v>0</v>
      </c>
      <c r="AS4" s="131">
        <v>0</v>
      </c>
      <c r="AT4" s="131">
        <v>0</v>
      </c>
      <c r="AU4" s="131">
        <v>0</v>
      </c>
      <c r="AV4" s="131">
        <v>0</v>
      </c>
      <c r="AW4" s="131">
        <v>0</v>
      </c>
      <c r="AX4" s="155">
        <v>0</v>
      </c>
      <c r="AY4" s="156">
        <v>0</v>
      </c>
      <c r="AZ4" s="133">
        <v>13</v>
      </c>
      <c r="BA4" s="76"/>
      <c r="BB4" s="78"/>
      <c r="BC4" s="78"/>
      <c r="BD4" s="78"/>
      <c r="BE4" s="78"/>
      <c r="BF4" s="78"/>
      <c r="BG4" s="78"/>
      <c r="BH4" s="78"/>
      <c r="BI4" s="76"/>
      <c r="BJ4" s="76"/>
      <c r="BK4" s="76"/>
    </row>
    <row r="5" spans="1:63" ht="20.25" customHeight="1">
      <c r="A5" s="80" t="s">
        <v>36</v>
      </c>
      <c r="B5" s="134">
        <v>0</v>
      </c>
      <c r="C5" s="135">
        <v>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2</v>
      </c>
      <c r="M5" s="135">
        <v>0</v>
      </c>
      <c r="N5" s="135">
        <v>0</v>
      </c>
      <c r="O5" s="135">
        <v>0</v>
      </c>
      <c r="P5" s="135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135">
        <v>0</v>
      </c>
      <c r="AD5" s="135">
        <v>0</v>
      </c>
      <c r="AE5" s="135">
        <v>0</v>
      </c>
      <c r="AF5" s="135">
        <v>0</v>
      </c>
      <c r="AG5" s="135">
        <v>0</v>
      </c>
      <c r="AH5" s="135">
        <v>0</v>
      </c>
      <c r="AI5" s="135">
        <v>0</v>
      </c>
      <c r="AJ5" s="135">
        <v>2</v>
      </c>
      <c r="AK5" s="135">
        <v>0</v>
      </c>
      <c r="AL5" s="135">
        <v>0</v>
      </c>
      <c r="AM5" s="135">
        <v>0</v>
      </c>
      <c r="AN5" s="135">
        <v>0</v>
      </c>
      <c r="AO5" s="135">
        <v>0</v>
      </c>
      <c r="AP5" s="135">
        <v>0</v>
      </c>
      <c r="AQ5" s="135">
        <v>0</v>
      </c>
      <c r="AR5" s="135">
        <v>0</v>
      </c>
      <c r="AS5" s="135">
        <v>0</v>
      </c>
      <c r="AT5" s="135">
        <v>0</v>
      </c>
      <c r="AU5" s="135">
        <v>0</v>
      </c>
      <c r="AV5" s="135">
        <v>0</v>
      </c>
      <c r="AW5" s="135">
        <v>0</v>
      </c>
      <c r="AX5" s="157">
        <v>0</v>
      </c>
      <c r="AY5" s="158">
        <v>0</v>
      </c>
      <c r="AZ5" s="137">
        <v>4</v>
      </c>
      <c r="BA5" s="78"/>
      <c r="BB5" s="78"/>
      <c r="BC5" s="78"/>
      <c r="BD5" s="78"/>
      <c r="BE5" s="78"/>
      <c r="BF5" s="78"/>
      <c r="BG5" s="78"/>
      <c r="BH5" s="78"/>
      <c r="BI5" s="76"/>
      <c r="BJ5" s="76"/>
      <c r="BK5" s="76"/>
    </row>
    <row r="6" spans="1:63" ht="20.25" customHeight="1">
      <c r="A6" s="81" t="s">
        <v>37</v>
      </c>
      <c r="B6" s="134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  <c r="P6" s="135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35">
        <v>0</v>
      </c>
      <c r="AG6" s="135">
        <v>0</v>
      </c>
      <c r="AH6" s="135">
        <v>0</v>
      </c>
      <c r="AI6" s="135">
        <v>0</v>
      </c>
      <c r="AJ6" s="135">
        <v>1</v>
      </c>
      <c r="AK6" s="135">
        <v>0</v>
      </c>
      <c r="AL6" s="135">
        <v>0</v>
      </c>
      <c r="AM6" s="135">
        <v>0</v>
      </c>
      <c r="AN6" s="135">
        <v>0</v>
      </c>
      <c r="AO6" s="135">
        <v>0</v>
      </c>
      <c r="AP6" s="135">
        <v>0</v>
      </c>
      <c r="AQ6" s="135">
        <v>0</v>
      </c>
      <c r="AR6" s="135">
        <v>0</v>
      </c>
      <c r="AS6" s="135">
        <v>0</v>
      </c>
      <c r="AT6" s="135">
        <v>0</v>
      </c>
      <c r="AU6" s="135">
        <v>0</v>
      </c>
      <c r="AV6" s="135">
        <v>0</v>
      </c>
      <c r="AW6" s="135">
        <v>0</v>
      </c>
      <c r="AX6" s="157">
        <v>0</v>
      </c>
      <c r="AY6" s="158">
        <v>0</v>
      </c>
      <c r="AZ6" s="137">
        <v>1</v>
      </c>
      <c r="BA6" s="78"/>
      <c r="BB6" s="78"/>
      <c r="BC6" s="78"/>
      <c r="BD6" s="78"/>
      <c r="BE6" s="78"/>
      <c r="BF6" s="78"/>
      <c r="BG6" s="78"/>
      <c r="BH6" s="78"/>
      <c r="BI6" s="76"/>
      <c r="BJ6" s="76"/>
      <c r="BK6" s="76"/>
    </row>
    <row r="7" spans="1:63" ht="20.25" customHeight="1">
      <c r="A7" s="80" t="s">
        <v>38</v>
      </c>
      <c r="B7" s="134">
        <v>0</v>
      </c>
      <c r="C7" s="135">
        <v>0</v>
      </c>
      <c r="D7" s="135">
        <v>0</v>
      </c>
      <c r="E7" s="135">
        <v>0</v>
      </c>
      <c r="F7" s="135">
        <v>2</v>
      </c>
      <c r="G7" s="135">
        <v>0</v>
      </c>
      <c r="H7" s="135">
        <v>1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1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0</v>
      </c>
      <c r="AE7" s="135">
        <v>0</v>
      </c>
      <c r="AF7" s="135">
        <v>0</v>
      </c>
      <c r="AG7" s="135">
        <v>0</v>
      </c>
      <c r="AH7" s="135">
        <v>0</v>
      </c>
      <c r="AI7" s="135">
        <v>0</v>
      </c>
      <c r="AJ7" s="135">
        <v>0</v>
      </c>
      <c r="AK7" s="135">
        <v>0</v>
      </c>
      <c r="AL7" s="135">
        <v>0</v>
      </c>
      <c r="AM7" s="135">
        <v>0</v>
      </c>
      <c r="AN7" s="135">
        <v>0</v>
      </c>
      <c r="AO7" s="135">
        <v>0</v>
      </c>
      <c r="AP7" s="135">
        <v>0</v>
      </c>
      <c r="AQ7" s="135">
        <v>0</v>
      </c>
      <c r="AR7" s="135">
        <v>0</v>
      </c>
      <c r="AS7" s="135">
        <v>0</v>
      </c>
      <c r="AT7" s="135">
        <v>0</v>
      </c>
      <c r="AU7" s="135">
        <v>0</v>
      </c>
      <c r="AV7" s="135">
        <v>0</v>
      </c>
      <c r="AW7" s="135">
        <v>0</v>
      </c>
      <c r="AX7" s="157">
        <v>0</v>
      </c>
      <c r="AY7" s="158">
        <v>0</v>
      </c>
      <c r="AZ7" s="137">
        <v>4</v>
      </c>
      <c r="BA7" s="78"/>
      <c r="BB7" s="78"/>
      <c r="BC7" s="78"/>
      <c r="BD7" s="78"/>
      <c r="BE7" s="78"/>
      <c r="BF7" s="78"/>
      <c r="BG7" s="78"/>
      <c r="BH7" s="78"/>
      <c r="BI7" s="76"/>
      <c r="BJ7" s="76"/>
      <c r="BK7" s="76"/>
    </row>
    <row r="8" spans="1:63" ht="20.25" customHeight="1">
      <c r="A8" s="80" t="s">
        <v>39</v>
      </c>
      <c r="B8" s="134">
        <v>0</v>
      </c>
      <c r="C8" s="135">
        <v>0</v>
      </c>
      <c r="D8" s="135">
        <v>0</v>
      </c>
      <c r="E8" s="135">
        <v>0</v>
      </c>
      <c r="F8" s="135">
        <v>1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0</v>
      </c>
      <c r="AJ8" s="135">
        <v>1</v>
      </c>
      <c r="AK8" s="135">
        <v>0</v>
      </c>
      <c r="AL8" s="135">
        <v>0</v>
      </c>
      <c r="AM8" s="135">
        <v>0</v>
      </c>
      <c r="AN8" s="135">
        <v>1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35">
        <v>0</v>
      </c>
      <c r="AU8" s="135">
        <v>0</v>
      </c>
      <c r="AV8" s="135">
        <v>0</v>
      </c>
      <c r="AW8" s="135">
        <v>0</v>
      </c>
      <c r="AX8" s="157">
        <v>0</v>
      </c>
      <c r="AY8" s="158">
        <v>0</v>
      </c>
      <c r="AZ8" s="137">
        <v>3</v>
      </c>
      <c r="BA8" s="78"/>
      <c r="BB8" s="78"/>
      <c r="BC8" s="78"/>
      <c r="BD8" s="78"/>
      <c r="BE8" s="78"/>
      <c r="BF8" s="78"/>
      <c r="BG8" s="78"/>
      <c r="BH8" s="78"/>
      <c r="BI8" s="76"/>
      <c r="BJ8" s="76"/>
      <c r="BK8" s="76"/>
    </row>
    <row r="9" spans="1:63" ht="20.25" customHeight="1">
      <c r="A9" s="80" t="s">
        <v>40</v>
      </c>
      <c r="B9" s="134">
        <v>0</v>
      </c>
      <c r="C9" s="135">
        <v>0</v>
      </c>
      <c r="D9" s="135">
        <v>0</v>
      </c>
      <c r="E9" s="135">
        <v>0</v>
      </c>
      <c r="F9" s="135">
        <v>1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4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2</v>
      </c>
      <c r="AG9" s="135">
        <v>0</v>
      </c>
      <c r="AH9" s="135">
        <v>0</v>
      </c>
      <c r="AI9" s="135">
        <v>0</v>
      </c>
      <c r="AJ9" s="135">
        <v>2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57">
        <v>0</v>
      </c>
      <c r="AY9" s="158">
        <v>0</v>
      </c>
      <c r="AZ9" s="137">
        <v>9</v>
      </c>
      <c r="BA9" s="78"/>
      <c r="BB9" s="78"/>
      <c r="BC9" s="78"/>
      <c r="BD9" s="78"/>
      <c r="BE9" s="78"/>
      <c r="BF9" s="78"/>
      <c r="BG9" s="78"/>
      <c r="BH9" s="78"/>
      <c r="BI9" s="76"/>
      <c r="BJ9" s="76"/>
      <c r="BK9" s="76"/>
    </row>
    <row r="10" spans="1:63" ht="20.25" customHeight="1">
      <c r="A10" s="80" t="s">
        <v>41</v>
      </c>
      <c r="B10" s="134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2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1</v>
      </c>
      <c r="AG10" s="135">
        <v>0</v>
      </c>
      <c r="AH10" s="135">
        <v>0</v>
      </c>
      <c r="AI10" s="135">
        <v>0</v>
      </c>
      <c r="AJ10" s="135">
        <v>1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57">
        <v>0</v>
      </c>
      <c r="AY10" s="158">
        <v>0</v>
      </c>
      <c r="AZ10" s="137">
        <v>4</v>
      </c>
      <c r="BA10" s="78"/>
      <c r="BB10" s="78"/>
      <c r="BC10" s="78"/>
      <c r="BD10" s="78"/>
      <c r="BE10" s="78"/>
      <c r="BF10" s="78"/>
      <c r="BG10" s="78"/>
      <c r="BH10" s="78"/>
      <c r="BI10" s="76"/>
      <c r="BJ10" s="76"/>
      <c r="BK10" s="76"/>
    </row>
    <row r="11" spans="1:63" ht="20.25" customHeight="1">
      <c r="A11" s="80" t="s">
        <v>42</v>
      </c>
      <c r="B11" s="134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2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3</v>
      </c>
      <c r="AE11" s="135">
        <v>0</v>
      </c>
      <c r="AF11" s="135">
        <v>1</v>
      </c>
      <c r="AG11" s="135">
        <v>0</v>
      </c>
      <c r="AH11" s="135">
        <v>1</v>
      </c>
      <c r="AI11" s="135">
        <v>0</v>
      </c>
      <c r="AJ11" s="135">
        <v>1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1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57">
        <v>0</v>
      </c>
      <c r="AY11" s="158">
        <v>0</v>
      </c>
      <c r="AZ11" s="137">
        <v>9</v>
      </c>
      <c r="BA11" s="78"/>
      <c r="BB11" s="78"/>
      <c r="BC11" s="78"/>
      <c r="BD11" s="78"/>
      <c r="BE11" s="78"/>
      <c r="BF11" s="78"/>
      <c r="BG11" s="78"/>
      <c r="BH11" s="78"/>
      <c r="BI11" s="76"/>
      <c r="BJ11" s="76"/>
      <c r="BK11" s="76"/>
    </row>
    <row r="12" spans="1:63" ht="20.25" customHeight="1">
      <c r="A12" s="80" t="s">
        <v>43</v>
      </c>
      <c r="B12" s="134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1</v>
      </c>
      <c r="M12" s="135">
        <v>0</v>
      </c>
      <c r="N12" s="135">
        <v>0</v>
      </c>
      <c r="O12" s="135">
        <v>0</v>
      </c>
      <c r="P12" s="135">
        <v>1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1</v>
      </c>
      <c r="AG12" s="135">
        <v>0</v>
      </c>
      <c r="AH12" s="135">
        <v>0</v>
      </c>
      <c r="AI12" s="135">
        <v>0</v>
      </c>
      <c r="AJ12" s="135">
        <v>6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57">
        <v>0</v>
      </c>
      <c r="AY12" s="158">
        <v>0</v>
      </c>
      <c r="AZ12" s="137">
        <v>9</v>
      </c>
      <c r="BA12" s="78"/>
      <c r="BB12" s="78"/>
      <c r="BC12" s="78"/>
      <c r="BD12" s="78"/>
      <c r="BE12" s="78"/>
      <c r="BF12" s="78"/>
      <c r="BG12" s="78"/>
      <c r="BH12" s="78"/>
      <c r="BI12" s="76"/>
      <c r="BJ12" s="76"/>
      <c r="BK12" s="76"/>
    </row>
    <row r="13" spans="1:63" ht="20.25" customHeight="1">
      <c r="A13" s="80" t="s">
        <v>44</v>
      </c>
      <c r="B13" s="134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2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57">
        <v>0</v>
      </c>
      <c r="AY13" s="158">
        <v>0</v>
      </c>
      <c r="AZ13" s="137">
        <v>2</v>
      </c>
      <c r="BA13" s="78"/>
      <c r="BB13" s="78"/>
      <c r="BC13" s="78"/>
      <c r="BD13" s="78"/>
      <c r="BE13" s="78"/>
      <c r="BF13" s="78"/>
      <c r="BG13" s="78"/>
      <c r="BH13" s="78"/>
      <c r="BI13" s="76"/>
      <c r="BJ13" s="76"/>
      <c r="BK13" s="76"/>
    </row>
    <row r="14" spans="1:63" ht="20.25" customHeight="1">
      <c r="A14" s="80" t="s">
        <v>45</v>
      </c>
      <c r="B14" s="134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2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57">
        <v>0</v>
      </c>
      <c r="AY14" s="158">
        <v>0</v>
      </c>
      <c r="AZ14" s="137">
        <v>2</v>
      </c>
      <c r="BA14" s="78"/>
      <c r="BB14" s="78"/>
      <c r="BC14" s="78"/>
      <c r="BD14" s="78"/>
      <c r="BE14" s="78"/>
      <c r="BF14" s="78"/>
      <c r="BG14" s="78"/>
      <c r="BH14" s="78"/>
      <c r="BI14" s="76"/>
      <c r="BJ14" s="76"/>
      <c r="BK14" s="76"/>
    </row>
    <row r="15" spans="1:63" ht="20.25" customHeight="1">
      <c r="A15" s="80" t="s">
        <v>46</v>
      </c>
      <c r="B15" s="134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3</v>
      </c>
      <c r="K15" s="135">
        <v>0</v>
      </c>
      <c r="L15" s="135">
        <v>1</v>
      </c>
      <c r="M15" s="135">
        <v>0</v>
      </c>
      <c r="N15" s="135">
        <v>1</v>
      </c>
      <c r="O15" s="135">
        <v>0</v>
      </c>
      <c r="P15" s="135">
        <v>1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1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1</v>
      </c>
      <c r="AE15" s="135">
        <v>0</v>
      </c>
      <c r="AF15" s="135">
        <v>0</v>
      </c>
      <c r="AG15" s="135">
        <v>0</v>
      </c>
      <c r="AH15" s="135">
        <v>1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3</v>
      </c>
      <c r="AO15" s="135">
        <v>0</v>
      </c>
      <c r="AP15" s="135">
        <v>1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57">
        <v>0</v>
      </c>
      <c r="AY15" s="158">
        <v>0</v>
      </c>
      <c r="AZ15" s="137">
        <v>13</v>
      </c>
      <c r="BA15" s="78"/>
      <c r="BB15" s="78"/>
      <c r="BC15" s="78"/>
      <c r="BD15" s="78"/>
      <c r="BE15" s="78"/>
      <c r="BF15" s="78"/>
      <c r="BG15" s="78"/>
      <c r="BH15" s="78"/>
      <c r="BI15" s="76"/>
      <c r="BJ15" s="76"/>
      <c r="BK15" s="76"/>
    </row>
    <row r="16" spans="1:63" ht="20.25" customHeight="1">
      <c r="A16" s="80" t="s">
        <v>47</v>
      </c>
      <c r="B16" s="134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3</v>
      </c>
      <c r="K16" s="135">
        <v>0</v>
      </c>
      <c r="L16" s="135">
        <v>1</v>
      </c>
      <c r="M16" s="135">
        <v>0</v>
      </c>
      <c r="N16" s="135">
        <v>0</v>
      </c>
      <c r="O16" s="135">
        <v>0</v>
      </c>
      <c r="P16" s="135">
        <v>5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1</v>
      </c>
      <c r="AE16" s="135">
        <v>0</v>
      </c>
      <c r="AF16" s="135">
        <v>3</v>
      </c>
      <c r="AG16" s="135">
        <v>0</v>
      </c>
      <c r="AH16" s="135">
        <v>0</v>
      </c>
      <c r="AI16" s="135">
        <v>0</v>
      </c>
      <c r="AJ16" s="135">
        <v>1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1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57">
        <v>0</v>
      </c>
      <c r="AY16" s="158">
        <v>0</v>
      </c>
      <c r="AZ16" s="137">
        <v>15</v>
      </c>
      <c r="BA16" s="78"/>
      <c r="BB16" s="78"/>
      <c r="BC16" s="78"/>
      <c r="BD16" s="78"/>
      <c r="BE16" s="78"/>
      <c r="BF16" s="78"/>
      <c r="BG16" s="78"/>
      <c r="BH16" s="78"/>
      <c r="BI16" s="76"/>
      <c r="BJ16" s="76"/>
      <c r="BK16" s="76"/>
    </row>
    <row r="17" spans="1:63" ht="20.25" customHeight="1">
      <c r="A17" s="80" t="s">
        <v>48</v>
      </c>
      <c r="B17" s="134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1</v>
      </c>
      <c r="Q17" s="135">
        <v>0</v>
      </c>
      <c r="R17" s="135">
        <v>1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1</v>
      </c>
      <c r="AI17" s="135">
        <v>0</v>
      </c>
      <c r="AJ17" s="135">
        <v>2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1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57">
        <v>0</v>
      </c>
      <c r="AY17" s="158">
        <v>0</v>
      </c>
      <c r="AZ17" s="137">
        <v>6</v>
      </c>
      <c r="BA17" s="78"/>
      <c r="BB17" s="78"/>
      <c r="BC17" s="78"/>
      <c r="BD17" s="78"/>
      <c r="BE17" s="78"/>
      <c r="BF17" s="78"/>
      <c r="BG17" s="78"/>
      <c r="BH17" s="78"/>
      <c r="BI17" s="76"/>
      <c r="BJ17" s="76"/>
      <c r="BK17" s="76"/>
    </row>
    <row r="18" spans="1:63" ht="20.25" customHeight="1">
      <c r="A18" s="80" t="s">
        <v>49</v>
      </c>
      <c r="B18" s="134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1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1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1</v>
      </c>
      <c r="AE18" s="135">
        <v>0</v>
      </c>
      <c r="AF18" s="135">
        <v>1</v>
      </c>
      <c r="AG18" s="135">
        <v>0</v>
      </c>
      <c r="AH18" s="135">
        <v>0</v>
      </c>
      <c r="AI18" s="135">
        <v>0</v>
      </c>
      <c r="AJ18" s="135">
        <v>1</v>
      </c>
      <c r="AK18" s="135">
        <v>0</v>
      </c>
      <c r="AL18" s="135">
        <v>0</v>
      </c>
      <c r="AM18" s="135">
        <v>0</v>
      </c>
      <c r="AN18" s="135">
        <v>2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57">
        <v>0</v>
      </c>
      <c r="AY18" s="158">
        <v>0</v>
      </c>
      <c r="AZ18" s="137">
        <v>7</v>
      </c>
      <c r="BA18" s="78"/>
      <c r="BB18" s="78"/>
      <c r="BC18" s="78"/>
      <c r="BD18" s="78"/>
      <c r="BE18" s="78"/>
      <c r="BF18" s="78"/>
      <c r="BG18" s="78"/>
      <c r="BH18" s="78"/>
      <c r="BI18" s="76"/>
      <c r="BJ18" s="76"/>
      <c r="BK18" s="76"/>
    </row>
    <row r="19" spans="1:63" ht="20.25" customHeight="1">
      <c r="A19" s="80" t="s">
        <v>50</v>
      </c>
      <c r="B19" s="134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57">
        <v>0</v>
      </c>
      <c r="AY19" s="158">
        <v>0</v>
      </c>
      <c r="AZ19" s="137">
        <v>0</v>
      </c>
      <c r="BA19" s="78"/>
      <c r="BB19" s="78"/>
      <c r="BC19" s="78"/>
      <c r="BD19" s="78"/>
      <c r="BE19" s="78"/>
      <c r="BF19" s="78"/>
      <c r="BG19" s="78"/>
      <c r="BH19" s="78"/>
      <c r="BI19" s="76"/>
      <c r="BJ19" s="76"/>
      <c r="BK19" s="76"/>
    </row>
    <row r="20" spans="1:63" ht="20.25" customHeight="1">
      <c r="A20" s="82" t="s">
        <v>51</v>
      </c>
      <c r="B20" s="138">
        <v>0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1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1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0</v>
      </c>
      <c r="AW20" s="139">
        <v>0</v>
      </c>
      <c r="AX20" s="159">
        <v>0</v>
      </c>
      <c r="AY20" s="160">
        <v>0</v>
      </c>
      <c r="AZ20" s="140">
        <v>2</v>
      </c>
      <c r="BA20" s="78"/>
      <c r="BB20" s="78"/>
      <c r="BC20" s="78"/>
      <c r="BD20" s="78"/>
      <c r="BE20" s="78"/>
      <c r="BF20" s="78"/>
      <c r="BG20" s="78"/>
      <c r="BH20" s="78"/>
      <c r="BI20" s="76"/>
      <c r="BJ20" s="76"/>
      <c r="BK20" s="76"/>
    </row>
    <row r="21" spans="1:63" ht="20.25" customHeight="1">
      <c r="A21" s="105" t="s">
        <v>52</v>
      </c>
      <c r="B21" s="145">
        <v>0</v>
      </c>
      <c r="C21" s="146">
        <v>0</v>
      </c>
      <c r="D21" s="146">
        <v>0</v>
      </c>
      <c r="E21" s="146">
        <v>0</v>
      </c>
      <c r="F21" s="146">
        <v>4</v>
      </c>
      <c r="G21" s="146">
        <v>0</v>
      </c>
      <c r="H21" s="146">
        <v>1</v>
      </c>
      <c r="I21" s="146">
        <v>0</v>
      </c>
      <c r="J21" s="146">
        <v>7</v>
      </c>
      <c r="K21" s="146">
        <v>0</v>
      </c>
      <c r="L21" s="146">
        <v>20</v>
      </c>
      <c r="M21" s="146">
        <v>0</v>
      </c>
      <c r="N21" s="146">
        <v>1</v>
      </c>
      <c r="O21" s="146">
        <v>0</v>
      </c>
      <c r="P21" s="146">
        <v>13</v>
      </c>
      <c r="Q21" s="146">
        <v>0</v>
      </c>
      <c r="R21" s="146">
        <v>3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1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8</v>
      </c>
      <c r="AE21" s="146">
        <v>0</v>
      </c>
      <c r="AF21" s="146">
        <v>11</v>
      </c>
      <c r="AG21" s="146">
        <v>0</v>
      </c>
      <c r="AH21" s="146">
        <v>3</v>
      </c>
      <c r="AI21" s="146">
        <v>0</v>
      </c>
      <c r="AJ21" s="146">
        <v>20</v>
      </c>
      <c r="AK21" s="146">
        <v>0</v>
      </c>
      <c r="AL21" s="146">
        <v>0</v>
      </c>
      <c r="AM21" s="146">
        <v>0</v>
      </c>
      <c r="AN21" s="146">
        <v>6</v>
      </c>
      <c r="AO21" s="146">
        <v>0</v>
      </c>
      <c r="AP21" s="146">
        <v>4</v>
      </c>
      <c r="AQ21" s="146">
        <v>0</v>
      </c>
      <c r="AR21" s="146">
        <v>1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61">
        <v>0</v>
      </c>
      <c r="AY21" s="162">
        <v>0</v>
      </c>
      <c r="AZ21" s="147">
        <v>103</v>
      </c>
      <c r="BA21" s="78"/>
      <c r="BB21" s="78"/>
      <c r="BC21" s="78"/>
      <c r="BD21" s="78"/>
      <c r="BE21" s="78"/>
      <c r="BF21" s="78"/>
      <c r="BG21" s="78"/>
      <c r="BH21" s="78"/>
      <c r="BI21" s="76"/>
      <c r="BJ21" s="76"/>
      <c r="BK21" s="76"/>
    </row>
    <row r="22" spans="1:63" ht="20.25" customHeight="1">
      <c r="A22" s="83" t="s">
        <v>53</v>
      </c>
      <c r="B22" s="141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1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63">
        <v>0</v>
      </c>
      <c r="AY22" s="164">
        <v>0</v>
      </c>
      <c r="AZ22" s="144">
        <v>1</v>
      </c>
      <c r="BA22" s="78"/>
      <c r="BB22" s="78"/>
      <c r="BC22" s="78"/>
      <c r="BD22" s="78"/>
      <c r="BE22" s="78"/>
      <c r="BF22" s="78"/>
      <c r="BG22" s="78"/>
      <c r="BH22" s="78"/>
      <c r="BI22" s="76"/>
      <c r="BJ22" s="76"/>
      <c r="BK22" s="76"/>
    </row>
    <row r="23" spans="1:63" ht="20.25" customHeight="1">
      <c r="A23" s="77" t="s">
        <v>54</v>
      </c>
      <c r="B23" s="130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2</v>
      </c>
      <c r="I23" s="131">
        <v>0</v>
      </c>
      <c r="J23" s="131">
        <v>0</v>
      </c>
      <c r="K23" s="131">
        <v>0</v>
      </c>
      <c r="L23" s="131">
        <v>1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1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55">
        <v>0</v>
      </c>
      <c r="AY23" s="156">
        <v>0</v>
      </c>
      <c r="AZ23" s="133">
        <v>4</v>
      </c>
      <c r="BA23" s="78"/>
      <c r="BB23" s="78"/>
      <c r="BC23" s="78"/>
      <c r="BD23" s="78"/>
      <c r="BE23" s="78"/>
      <c r="BF23" s="78"/>
      <c r="BG23" s="78"/>
      <c r="BH23" s="78"/>
      <c r="BI23" s="76"/>
      <c r="BJ23" s="76"/>
      <c r="BK23" s="76"/>
    </row>
    <row r="24" spans="1:63" ht="20.25" customHeight="1">
      <c r="A24" s="80" t="s">
        <v>55</v>
      </c>
      <c r="B24" s="134">
        <v>0</v>
      </c>
      <c r="C24" s="135">
        <v>0</v>
      </c>
      <c r="D24" s="135">
        <v>0</v>
      </c>
      <c r="E24" s="135">
        <v>0</v>
      </c>
      <c r="F24" s="135">
        <v>1</v>
      </c>
      <c r="G24" s="135">
        <v>0</v>
      </c>
      <c r="H24" s="135">
        <v>1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2</v>
      </c>
      <c r="O24" s="135">
        <v>0</v>
      </c>
      <c r="P24" s="135">
        <v>1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1</v>
      </c>
      <c r="AE24" s="135">
        <v>0</v>
      </c>
      <c r="AF24" s="135">
        <v>2</v>
      </c>
      <c r="AG24" s="135">
        <v>0</v>
      </c>
      <c r="AH24" s="135">
        <v>0</v>
      </c>
      <c r="AI24" s="135">
        <v>0</v>
      </c>
      <c r="AJ24" s="135">
        <v>4</v>
      </c>
      <c r="AK24" s="135">
        <v>0</v>
      </c>
      <c r="AL24" s="135">
        <v>0</v>
      </c>
      <c r="AM24" s="135">
        <v>0</v>
      </c>
      <c r="AN24" s="135">
        <v>3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57">
        <v>0</v>
      </c>
      <c r="AY24" s="158">
        <v>0</v>
      </c>
      <c r="AZ24" s="137">
        <v>15</v>
      </c>
      <c r="BA24" s="78"/>
      <c r="BB24" s="78"/>
      <c r="BC24" s="78"/>
      <c r="BD24" s="78"/>
      <c r="BE24" s="78"/>
      <c r="BF24" s="78"/>
      <c r="BG24" s="78"/>
      <c r="BH24" s="78"/>
      <c r="BI24" s="76"/>
      <c r="BJ24" s="76"/>
      <c r="BK24" s="76"/>
    </row>
    <row r="25" spans="1:63" ht="20.25" customHeight="1">
      <c r="A25" s="80" t="s">
        <v>11</v>
      </c>
      <c r="B25" s="134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2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2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57">
        <v>0</v>
      </c>
      <c r="AY25" s="158">
        <v>0</v>
      </c>
      <c r="AZ25" s="137">
        <v>4</v>
      </c>
      <c r="BA25" s="78"/>
      <c r="BB25" s="78"/>
      <c r="BC25" s="78"/>
      <c r="BD25" s="78"/>
      <c r="BE25" s="78"/>
      <c r="BF25" s="78"/>
      <c r="BG25" s="78"/>
      <c r="BH25" s="78"/>
      <c r="BI25" s="76"/>
      <c r="BJ25" s="76"/>
      <c r="BK25" s="76"/>
    </row>
    <row r="26" spans="1:63" ht="20.25" customHeight="1">
      <c r="A26" s="82" t="s">
        <v>56</v>
      </c>
      <c r="B26" s="138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4</v>
      </c>
      <c r="I26" s="139">
        <v>1</v>
      </c>
      <c r="J26" s="139">
        <v>0</v>
      </c>
      <c r="K26" s="139">
        <v>0</v>
      </c>
      <c r="L26" s="139">
        <v>0</v>
      </c>
      <c r="M26" s="139">
        <v>0</v>
      </c>
      <c r="N26" s="139">
        <v>1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1</v>
      </c>
      <c r="AG26" s="139">
        <v>0</v>
      </c>
      <c r="AH26" s="139">
        <v>1</v>
      </c>
      <c r="AI26" s="139">
        <v>0</v>
      </c>
      <c r="AJ26" s="139">
        <v>2</v>
      </c>
      <c r="AK26" s="139">
        <v>0</v>
      </c>
      <c r="AL26" s="139">
        <v>0</v>
      </c>
      <c r="AM26" s="139">
        <v>0</v>
      </c>
      <c r="AN26" s="139">
        <v>1</v>
      </c>
      <c r="AO26" s="139">
        <v>0</v>
      </c>
      <c r="AP26" s="139">
        <v>1</v>
      </c>
      <c r="AQ26" s="139">
        <v>0</v>
      </c>
      <c r="AR26" s="139">
        <v>1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59">
        <v>0</v>
      </c>
      <c r="AY26" s="160">
        <v>0</v>
      </c>
      <c r="AZ26" s="140">
        <v>12</v>
      </c>
      <c r="BA26" s="78"/>
      <c r="BB26" s="78"/>
      <c r="BC26" s="78"/>
      <c r="BD26" s="78"/>
      <c r="BE26" s="78"/>
      <c r="BF26" s="78"/>
      <c r="BG26" s="78"/>
      <c r="BH26" s="78"/>
      <c r="BI26" s="76"/>
      <c r="BJ26" s="76"/>
      <c r="BK26" s="76"/>
    </row>
    <row r="27" spans="1:63" ht="20.25" customHeight="1">
      <c r="A27" s="105" t="s">
        <v>57</v>
      </c>
      <c r="B27" s="145">
        <v>0</v>
      </c>
      <c r="C27" s="146">
        <v>0</v>
      </c>
      <c r="D27" s="146">
        <v>0</v>
      </c>
      <c r="E27" s="146">
        <v>0</v>
      </c>
      <c r="F27" s="146">
        <v>1</v>
      </c>
      <c r="G27" s="146">
        <v>0</v>
      </c>
      <c r="H27" s="146">
        <v>7</v>
      </c>
      <c r="I27" s="146">
        <v>1</v>
      </c>
      <c r="J27" s="146">
        <v>0</v>
      </c>
      <c r="K27" s="146">
        <v>0</v>
      </c>
      <c r="L27" s="146">
        <v>1</v>
      </c>
      <c r="M27" s="146">
        <v>0</v>
      </c>
      <c r="N27" s="146">
        <v>3</v>
      </c>
      <c r="O27" s="146">
        <v>0</v>
      </c>
      <c r="P27" s="146">
        <v>1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1</v>
      </c>
      <c r="AE27" s="146">
        <v>0</v>
      </c>
      <c r="AF27" s="146">
        <v>3</v>
      </c>
      <c r="AG27" s="146">
        <v>0</v>
      </c>
      <c r="AH27" s="146">
        <v>1</v>
      </c>
      <c r="AI27" s="146">
        <v>0</v>
      </c>
      <c r="AJ27" s="146">
        <v>6</v>
      </c>
      <c r="AK27" s="146">
        <v>0</v>
      </c>
      <c r="AL27" s="146">
        <v>0</v>
      </c>
      <c r="AM27" s="146">
        <v>0</v>
      </c>
      <c r="AN27" s="146">
        <v>4</v>
      </c>
      <c r="AO27" s="146">
        <v>0</v>
      </c>
      <c r="AP27" s="146">
        <v>1</v>
      </c>
      <c r="AQ27" s="146">
        <v>0</v>
      </c>
      <c r="AR27" s="146">
        <v>2</v>
      </c>
      <c r="AS27" s="146">
        <v>0</v>
      </c>
      <c r="AT27" s="146">
        <v>0</v>
      </c>
      <c r="AU27" s="146">
        <v>0</v>
      </c>
      <c r="AV27" s="146">
        <v>0</v>
      </c>
      <c r="AW27" s="146">
        <v>0</v>
      </c>
      <c r="AX27" s="161">
        <v>0</v>
      </c>
      <c r="AY27" s="162">
        <v>0</v>
      </c>
      <c r="AZ27" s="147">
        <v>31</v>
      </c>
      <c r="BA27" s="78"/>
      <c r="BB27" s="78"/>
      <c r="BC27" s="78"/>
      <c r="BD27" s="78"/>
      <c r="BE27" s="78"/>
      <c r="BF27" s="78"/>
      <c r="BG27" s="78"/>
      <c r="BH27" s="78"/>
      <c r="BI27" s="76"/>
      <c r="BJ27" s="76"/>
      <c r="BK27" s="76"/>
    </row>
    <row r="28" spans="1:63" ht="20.25" customHeight="1">
      <c r="A28" s="77" t="s">
        <v>58</v>
      </c>
      <c r="B28" s="130">
        <v>0</v>
      </c>
      <c r="C28" s="132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5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1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0</v>
      </c>
      <c r="AS28" s="131">
        <v>0</v>
      </c>
      <c r="AT28" s="131">
        <v>0</v>
      </c>
      <c r="AU28" s="131">
        <v>0</v>
      </c>
      <c r="AV28" s="131">
        <v>0</v>
      </c>
      <c r="AW28" s="131">
        <v>0</v>
      </c>
      <c r="AX28" s="131">
        <v>0</v>
      </c>
      <c r="AY28" s="132">
        <v>0</v>
      </c>
      <c r="AZ28" s="133">
        <v>6</v>
      </c>
      <c r="BA28" s="78"/>
      <c r="BB28" s="78"/>
      <c r="BC28" s="78"/>
      <c r="BD28" s="78"/>
      <c r="BE28" s="78"/>
      <c r="BF28" s="78"/>
      <c r="BG28" s="78"/>
      <c r="BH28" s="78"/>
      <c r="BI28" s="76"/>
      <c r="BJ28" s="76"/>
      <c r="BK28" s="76"/>
    </row>
    <row r="29" spans="1:63" ht="20.25" customHeight="1">
      <c r="A29" s="84" t="s">
        <v>59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1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15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1</v>
      </c>
      <c r="AE29" s="146">
        <v>0</v>
      </c>
      <c r="AF29" s="146">
        <v>1</v>
      </c>
      <c r="AG29" s="146">
        <v>0</v>
      </c>
      <c r="AH29" s="146">
        <v>0</v>
      </c>
      <c r="AI29" s="146">
        <v>0</v>
      </c>
      <c r="AJ29" s="146">
        <v>4</v>
      </c>
      <c r="AK29" s="146">
        <v>0</v>
      </c>
      <c r="AL29" s="146">
        <v>0</v>
      </c>
      <c r="AM29" s="146">
        <v>0</v>
      </c>
      <c r="AN29" s="146">
        <v>1</v>
      </c>
      <c r="AO29" s="146">
        <v>0</v>
      </c>
      <c r="AP29" s="146">
        <v>1</v>
      </c>
      <c r="AQ29" s="146">
        <v>0</v>
      </c>
      <c r="AR29" s="146">
        <v>0</v>
      </c>
      <c r="AS29" s="146">
        <v>0</v>
      </c>
      <c r="AT29" s="146">
        <v>0</v>
      </c>
      <c r="AU29" s="146">
        <v>0</v>
      </c>
      <c r="AV29" s="146">
        <v>0</v>
      </c>
      <c r="AW29" s="146">
        <v>0</v>
      </c>
      <c r="AX29" s="161">
        <v>0</v>
      </c>
      <c r="AY29" s="162">
        <v>0</v>
      </c>
      <c r="AZ29" s="147">
        <v>24</v>
      </c>
      <c r="BA29" s="78"/>
      <c r="BB29" s="78"/>
      <c r="BC29" s="78"/>
      <c r="BD29" s="78"/>
      <c r="BE29" s="78"/>
      <c r="BF29" s="78"/>
      <c r="BG29" s="78"/>
      <c r="BH29" s="78"/>
      <c r="BI29" s="76"/>
      <c r="BJ29" s="76"/>
      <c r="BK29" s="76"/>
    </row>
    <row r="30" spans="1:63" ht="20.25" customHeight="1">
      <c r="A30" s="83" t="s">
        <v>60</v>
      </c>
      <c r="B30" s="141">
        <v>0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1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15</v>
      </c>
      <c r="Q30" s="142">
        <v>0</v>
      </c>
      <c r="R30" s="142">
        <v>5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1</v>
      </c>
      <c r="AE30" s="142">
        <v>0</v>
      </c>
      <c r="AF30" s="142">
        <v>2</v>
      </c>
      <c r="AG30" s="142">
        <v>0</v>
      </c>
      <c r="AH30" s="142">
        <v>0</v>
      </c>
      <c r="AI30" s="142">
        <v>0</v>
      </c>
      <c r="AJ30" s="142">
        <v>4</v>
      </c>
      <c r="AK30" s="142">
        <v>0</v>
      </c>
      <c r="AL30" s="142">
        <v>0</v>
      </c>
      <c r="AM30" s="142">
        <v>0</v>
      </c>
      <c r="AN30" s="142">
        <v>1</v>
      </c>
      <c r="AO30" s="142">
        <v>0</v>
      </c>
      <c r="AP30" s="142">
        <v>1</v>
      </c>
      <c r="AQ30" s="142">
        <v>0</v>
      </c>
      <c r="AR30" s="142">
        <v>0</v>
      </c>
      <c r="AS30" s="142">
        <v>0</v>
      </c>
      <c r="AT30" s="142">
        <v>0</v>
      </c>
      <c r="AU30" s="142">
        <v>0</v>
      </c>
      <c r="AV30" s="142">
        <v>0</v>
      </c>
      <c r="AW30" s="142">
        <v>0</v>
      </c>
      <c r="AX30" s="163">
        <v>0</v>
      </c>
      <c r="AY30" s="164">
        <v>0</v>
      </c>
      <c r="AZ30" s="144">
        <v>30</v>
      </c>
      <c r="BA30" s="78"/>
      <c r="BB30" s="78"/>
      <c r="BC30" s="78"/>
      <c r="BD30" s="78"/>
      <c r="BE30" s="78"/>
      <c r="BF30" s="78"/>
      <c r="BG30" s="78"/>
      <c r="BH30" s="78"/>
      <c r="BI30" s="76"/>
      <c r="BJ30" s="76"/>
      <c r="BK30" s="76"/>
    </row>
    <row r="31" spans="1:63" ht="20.25" customHeight="1">
      <c r="A31" s="106" t="s">
        <v>61</v>
      </c>
      <c r="B31" s="130">
        <v>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1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>
        <v>0</v>
      </c>
      <c r="AT31" s="131">
        <v>0</v>
      </c>
      <c r="AU31" s="131">
        <v>0</v>
      </c>
      <c r="AV31" s="131">
        <v>0</v>
      </c>
      <c r="AW31" s="131">
        <v>0</v>
      </c>
      <c r="AX31" s="155">
        <v>0</v>
      </c>
      <c r="AY31" s="156">
        <v>0</v>
      </c>
      <c r="AZ31" s="133">
        <v>1</v>
      </c>
      <c r="BA31" s="78"/>
      <c r="BB31" s="78"/>
      <c r="BC31" s="78"/>
      <c r="BD31" s="78"/>
      <c r="BE31" s="78"/>
      <c r="BF31" s="78"/>
      <c r="BG31" s="78"/>
      <c r="BH31" s="78"/>
      <c r="BI31" s="76"/>
      <c r="BJ31" s="76"/>
      <c r="BK31" s="76"/>
    </row>
    <row r="32" spans="1:63" ht="20.25" customHeight="1">
      <c r="A32" s="85" t="s">
        <v>62</v>
      </c>
      <c r="B32" s="134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1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135">
        <v>2</v>
      </c>
      <c r="AS32" s="135">
        <v>0</v>
      </c>
      <c r="AT32" s="135">
        <v>1</v>
      </c>
      <c r="AU32" s="135">
        <v>0</v>
      </c>
      <c r="AV32" s="135">
        <v>0</v>
      </c>
      <c r="AW32" s="135">
        <v>0</v>
      </c>
      <c r="AX32" s="157">
        <v>0</v>
      </c>
      <c r="AY32" s="158">
        <v>0</v>
      </c>
      <c r="AZ32" s="137">
        <v>4</v>
      </c>
      <c r="BA32" s="78"/>
      <c r="BB32" s="78"/>
      <c r="BC32" s="78"/>
      <c r="BD32" s="78"/>
      <c r="BE32" s="78"/>
      <c r="BF32" s="78"/>
      <c r="BG32" s="78"/>
      <c r="BH32" s="78"/>
      <c r="BI32" s="76"/>
      <c r="BJ32" s="76"/>
      <c r="BK32" s="76"/>
    </row>
    <row r="33" spans="1:63" ht="20.25" customHeight="1">
      <c r="A33" s="85" t="s">
        <v>63</v>
      </c>
      <c r="B33" s="134">
        <v>0</v>
      </c>
      <c r="C33" s="135">
        <v>0</v>
      </c>
      <c r="D33" s="135">
        <v>0</v>
      </c>
      <c r="E33" s="135">
        <v>0</v>
      </c>
      <c r="F33" s="135">
        <v>6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1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1</v>
      </c>
      <c r="AO33" s="135">
        <v>0</v>
      </c>
      <c r="AP33" s="135">
        <v>0</v>
      </c>
      <c r="AQ33" s="135">
        <v>0</v>
      </c>
      <c r="AR33" s="135">
        <v>6</v>
      </c>
      <c r="AS33" s="135">
        <v>0</v>
      </c>
      <c r="AT33" s="135">
        <v>0</v>
      </c>
      <c r="AU33" s="135">
        <v>0</v>
      </c>
      <c r="AV33" s="135">
        <v>0</v>
      </c>
      <c r="AW33" s="135">
        <v>0</v>
      </c>
      <c r="AX33" s="157">
        <v>0</v>
      </c>
      <c r="AY33" s="158">
        <v>0</v>
      </c>
      <c r="AZ33" s="137">
        <v>14</v>
      </c>
      <c r="BA33" s="78"/>
      <c r="BB33" s="78"/>
      <c r="BC33" s="78"/>
      <c r="BD33" s="78"/>
      <c r="BE33" s="78"/>
      <c r="BF33" s="78"/>
      <c r="BG33" s="78"/>
      <c r="BH33" s="78"/>
      <c r="BI33" s="76"/>
      <c r="BJ33" s="76"/>
      <c r="BK33" s="76"/>
    </row>
    <row r="34" spans="1:63" ht="20.25" customHeight="1">
      <c r="A34" s="85" t="s">
        <v>64</v>
      </c>
      <c r="B34" s="134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v>0</v>
      </c>
      <c r="AO34" s="135">
        <v>0</v>
      </c>
      <c r="AP34" s="135">
        <v>0</v>
      </c>
      <c r="AQ34" s="135">
        <v>0</v>
      </c>
      <c r="AR34" s="135">
        <v>0</v>
      </c>
      <c r="AS34" s="135">
        <v>0</v>
      </c>
      <c r="AT34" s="135">
        <v>1</v>
      </c>
      <c r="AU34" s="135">
        <v>0</v>
      </c>
      <c r="AV34" s="135">
        <v>0</v>
      </c>
      <c r="AW34" s="135">
        <v>0</v>
      </c>
      <c r="AX34" s="157">
        <v>0</v>
      </c>
      <c r="AY34" s="158">
        <v>0</v>
      </c>
      <c r="AZ34" s="137">
        <v>1</v>
      </c>
      <c r="BA34" s="78"/>
      <c r="BB34" s="78"/>
      <c r="BC34" s="78"/>
      <c r="BD34" s="78"/>
      <c r="BE34" s="78"/>
      <c r="BF34" s="78"/>
      <c r="BG34" s="78"/>
      <c r="BH34" s="78"/>
      <c r="BI34" s="76"/>
      <c r="BJ34" s="76"/>
      <c r="BK34" s="76"/>
    </row>
    <row r="35" spans="1:63" ht="20.25" customHeight="1">
      <c r="A35" s="80" t="s">
        <v>65</v>
      </c>
      <c r="B35" s="134">
        <v>0</v>
      </c>
      <c r="C35" s="136">
        <v>0</v>
      </c>
      <c r="D35" s="135">
        <v>0</v>
      </c>
      <c r="E35" s="135">
        <v>0</v>
      </c>
      <c r="F35" s="135">
        <v>1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3</v>
      </c>
      <c r="M35" s="135">
        <v>0</v>
      </c>
      <c r="N35" s="135">
        <v>0</v>
      </c>
      <c r="O35" s="135">
        <v>0</v>
      </c>
      <c r="P35" s="135">
        <v>3</v>
      </c>
      <c r="Q35" s="135">
        <v>0</v>
      </c>
      <c r="R35" s="135">
        <v>12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7</v>
      </c>
      <c r="AE35" s="135">
        <v>0</v>
      </c>
      <c r="AF35" s="135">
        <v>6</v>
      </c>
      <c r="AG35" s="135">
        <v>0</v>
      </c>
      <c r="AH35" s="135">
        <v>1</v>
      </c>
      <c r="AI35" s="135">
        <v>0</v>
      </c>
      <c r="AJ35" s="135">
        <v>35</v>
      </c>
      <c r="AK35" s="135">
        <v>0</v>
      </c>
      <c r="AL35" s="135">
        <v>2</v>
      </c>
      <c r="AM35" s="135">
        <v>0</v>
      </c>
      <c r="AN35" s="135">
        <v>3</v>
      </c>
      <c r="AO35" s="135">
        <v>0</v>
      </c>
      <c r="AP35" s="135">
        <v>6</v>
      </c>
      <c r="AQ35" s="135">
        <v>0</v>
      </c>
      <c r="AR35" s="135">
        <v>0</v>
      </c>
      <c r="AS35" s="135">
        <v>0</v>
      </c>
      <c r="AT35" s="135">
        <v>5</v>
      </c>
      <c r="AU35" s="135">
        <v>0</v>
      </c>
      <c r="AV35" s="135">
        <v>1</v>
      </c>
      <c r="AW35" s="135">
        <v>0</v>
      </c>
      <c r="AX35" s="135">
        <v>0</v>
      </c>
      <c r="AY35" s="136">
        <v>0</v>
      </c>
      <c r="AZ35" s="137">
        <v>85</v>
      </c>
      <c r="BA35" s="78"/>
      <c r="BB35" s="78"/>
      <c r="BC35" s="78"/>
      <c r="BD35" s="78"/>
      <c r="BE35" s="78"/>
      <c r="BF35" s="78"/>
      <c r="BG35" s="78"/>
      <c r="BH35" s="78"/>
      <c r="BI35" s="76"/>
      <c r="BJ35" s="76"/>
      <c r="BK35" s="76"/>
    </row>
    <row r="36" spans="1:63" ht="20.25" customHeight="1">
      <c r="A36" s="80" t="s">
        <v>66</v>
      </c>
      <c r="B36" s="134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1</v>
      </c>
      <c r="Q36" s="135">
        <v>0</v>
      </c>
      <c r="R36" s="135">
        <v>1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3</v>
      </c>
      <c r="AE36" s="135">
        <v>0</v>
      </c>
      <c r="AF36" s="135">
        <v>1</v>
      </c>
      <c r="AG36" s="135">
        <v>0</v>
      </c>
      <c r="AH36" s="135">
        <v>0</v>
      </c>
      <c r="AI36" s="135">
        <v>0</v>
      </c>
      <c r="AJ36" s="135">
        <v>6</v>
      </c>
      <c r="AK36" s="135">
        <v>0</v>
      </c>
      <c r="AL36" s="135">
        <v>0</v>
      </c>
      <c r="AM36" s="135">
        <v>0</v>
      </c>
      <c r="AN36" s="135">
        <v>1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57">
        <v>0</v>
      </c>
      <c r="AY36" s="158">
        <v>0</v>
      </c>
      <c r="AZ36" s="137">
        <v>13</v>
      </c>
      <c r="BA36" s="78"/>
      <c r="BB36" s="78"/>
      <c r="BC36" s="78"/>
      <c r="BD36" s="78"/>
      <c r="BE36" s="78"/>
      <c r="BF36" s="78"/>
      <c r="BG36" s="78"/>
      <c r="BH36" s="78"/>
      <c r="BI36" s="76"/>
      <c r="BJ36" s="76"/>
      <c r="BK36" s="76"/>
    </row>
    <row r="37" spans="1:63" ht="20.25" customHeight="1" thickBot="1">
      <c r="A37" s="86" t="s">
        <v>67</v>
      </c>
      <c r="B37" s="148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2</v>
      </c>
      <c r="M37" s="149">
        <v>0</v>
      </c>
      <c r="N37" s="149">
        <v>0</v>
      </c>
      <c r="O37" s="149">
        <v>0</v>
      </c>
      <c r="P37" s="149">
        <v>2</v>
      </c>
      <c r="Q37" s="149">
        <v>0</v>
      </c>
      <c r="R37" s="149">
        <v>3</v>
      </c>
      <c r="S37" s="149">
        <v>0</v>
      </c>
      <c r="T37" s="149">
        <v>0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  <c r="AC37" s="149">
        <v>0</v>
      </c>
      <c r="AD37" s="149">
        <v>3</v>
      </c>
      <c r="AE37" s="149">
        <v>0</v>
      </c>
      <c r="AF37" s="149">
        <v>1</v>
      </c>
      <c r="AG37" s="149">
        <v>0</v>
      </c>
      <c r="AH37" s="149">
        <v>1</v>
      </c>
      <c r="AI37" s="149">
        <v>0</v>
      </c>
      <c r="AJ37" s="149">
        <v>7</v>
      </c>
      <c r="AK37" s="149">
        <v>0</v>
      </c>
      <c r="AL37" s="149">
        <v>1</v>
      </c>
      <c r="AM37" s="149">
        <v>0</v>
      </c>
      <c r="AN37" s="149">
        <v>0</v>
      </c>
      <c r="AO37" s="149">
        <v>0</v>
      </c>
      <c r="AP37" s="149">
        <v>6</v>
      </c>
      <c r="AQ37" s="149">
        <v>0</v>
      </c>
      <c r="AR37" s="149">
        <v>0</v>
      </c>
      <c r="AS37" s="149">
        <v>0</v>
      </c>
      <c r="AT37" s="149">
        <v>1</v>
      </c>
      <c r="AU37" s="149">
        <v>0</v>
      </c>
      <c r="AV37" s="149">
        <v>0</v>
      </c>
      <c r="AW37" s="149">
        <v>0</v>
      </c>
      <c r="AX37" s="165">
        <v>0</v>
      </c>
      <c r="AY37" s="166">
        <v>0</v>
      </c>
      <c r="AZ37" s="150">
        <v>27</v>
      </c>
      <c r="BA37" s="78"/>
      <c r="BB37" s="78"/>
      <c r="BC37" s="78"/>
      <c r="BD37" s="78"/>
      <c r="BE37" s="78"/>
      <c r="BF37" s="78"/>
      <c r="BG37" s="78"/>
      <c r="BH37" s="78"/>
      <c r="BI37" s="76"/>
      <c r="BJ37" s="76"/>
      <c r="BK37" s="76"/>
    </row>
    <row r="38" spans="1:60" s="76" customFormat="1" ht="20.25" customHeight="1" thickBot="1" thickTop="1">
      <c r="A38" s="87" t="s">
        <v>32</v>
      </c>
      <c r="B38" s="154">
        <v>0</v>
      </c>
      <c r="C38" s="151">
        <v>0</v>
      </c>
      <c r="D38" s="151">
        <v>0</v>
      </c>
      <c r="E38" s="151">
        <v>0</v>
      </c>
      <c r="F38" s="151">
        <v>12</v>
      </c>
      <c r="G38" s="151">
        <v>0</v>
      </c>
      <c r="H38" s="151">
        <v>9</v>
      </c>
      <c r="I38" s="151">
        <v>1</v>
      </c>
      <c r="J38" s="151">
        <v>7</v>
      </c>
      <c r="K38" s="151">
        <v>0</v>
      </c>
      <c r="L38" s="151">
        <v>25</v>
      </c>
      <c r="M38" s="151">
        <v>0</v>
      </c>
      <c r="N38" s="151">
        <v>4</v>
      </c>
      <c r="O38" s="151">
        <v>0</v>
      </c>
      <c r="P38" s="151">
        <v>33</v>
      </c>
      <c r="Q38" s="151">
        <v>0</v>
      </c>
      <c r="R38" s="151">
        <v>20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1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18</v>
      </c>
      <c r="AE38" s="151">
        <v>0</v>
      </c>
      <c r="AF38" s="151">
        <v>23</v>
      </c>
      <c r="AG38" s="151">
        <v>0</v>
      </c>
      <c r="AH38" s="151">
        <v>5</v>
      </c>
      <c r="AI38" s="151">
        <v>0</v>
      </c>
      <c r="AJ38" s="151">
        <v>65</v>
      </c>
      <c r="AK38" s="151">
        <v>0</v>
      </c>
      <c r="AL38" s="151">
        <v>2</v>
      </c>
      <c r="AM38" s="151">
        <v>0</v>
      </c>
      <c r="AN38" s="151">
        <v>15</v>
      </c>
      <c r="AO38" s="151">
        <v>0</v>
      </c>
      <c r="AP38" s="151">
        <v>12</v>
      </c>
      <c r="AQ38" s="151">
        <v>0</v>
      </c>
      <c r="AR38" s="151">
        <v>11</v>
      </c>
      <c r="AS38" s="151">
        <v>0</v>
      </c>
      <c r="AT38" s="151">
        <v>7</v>
      </c>
      <c r="AU38" s="151">
        <v>0</v>
      </c>
      <c r="AV38" s="151">
        <v>1</v>
      </c>
      <c r="AW38" s="151">
        <v>0</v>
      </c>
      <c r="AX38" s="167">
        <v>0</v>
      </c>
      <c r="AY38" s="168">
        <v>0</v>
      </c>
      <c r="AZ38" s="153">
        <v>270</v>
      </c>
      <c r="BA38" s="78"/>
      <c r="BB38" s="78"/>
      <c r="BC38" s="78"/>
      <c r="BD38" s="78"/>
      <c r="BE38" s="78"/>
      <c r="BF38" s="78"/>
      <c r="BG38" s="78"/>
      <c r="BH38" s="78"/>
    </row>
    <row r="39" spans="1:60" s="76" customFormat="1" ht="17.25" customHeight="1">
      <c r="A39" s="66"/>
      <c r="B39" s="88"/>
      <c r="C39" s="88"/>
      <c r="D39" s="89"/>
      <c r="E39" s="89"/>
      <c r="F39" s="88"/>
      <c r="G39" s="88"/>
      <c r="H39" s="90"/>
      <c r="I39" s="90"/>
      <c r="J39" s="90"/>
      <c r="K39" s="90"/>
      <c r="L39" s="91"/>
      <c r="M39" s="91"/>
      <c r="N39" s="88"/>
      <c r="O39" s="88"/>
      <c r="P39" s="90"/>
      <c r="Q39" s="90"/>
      <c r="R39" s="88"/>
      <c r="S39" s="88"/>
      <c r="T39" s="90"/>
      <c r="U39" s="90"/>
      <c r="V39" s="90"/>
      <c r="W39" s="90"/>
      <c r="X39" s="91"/>
      <c r="Y39" s="91"/>
      <c r="Z39" s="88"/>
      <c r="AA39" s="88"/>
      <c r="AB39" s="90"/>
      <c r="AC39" s="90"/>
      <c r="AD39" s="88"/>
      <c r="AE39" s="88"/>
      <c r="AF39" s="90"/>
      <c r="AG39" s="90"/>
      <c r="AH39" s="90"/>
      <c r="AI39" s="90"/>
      <c r="AJ39" s="90"/>
      <c r="AK39" s="90"/>
      <c r="AL39" s="88"/>
      <c r="AM39" s="88"/>
      <c r="AN39" s="90"/>
      <c r="AO39" s="90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90"/>
      <c r="BA39" s="90"/>
      <c r="BB39" s="90"/>
      <c r="BC39" s="88"/>
      <c r="BD39" s="90"/>
      <c r="BE39" s="88"/>
      <c r="BF39" s="90"/>
      <c r="BG39" s="90"/>
      <c r="BH39" s="90"/>
    </row>
    <row r="40" spans="1:63" ht="17.25" customHeight="1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94"/>
      <c r="L40" s="91"/>
      <c r="M40" s="91"/>
      <c r="N40" s="95"/>
      <c r="O40" s="95"/>
      <c r="P40" s="95"/>
      <c r="Q40" s="95"/>
      <c r="R40" s="95"/>
      <c r="S40" s="95"/>
      <c r="T40" s="95"/>
      <c r="U40" s="95"/>
      <c r="V40" s="94"/>
      <c r="W40" s="94"/>
      <c r="X40" s="91"/>
      <c r="Y40" s="91"/>
      <c r="Z40" s="95"/>
      <c r="AA40" s="95"/>
      <c r="AB40" s="95"/>
      <c r="AC40" s="95"/>
      <c r="AD40" s="95"/>
      <c r="AE40" s="95"/>
      <c r="AF40" s="95"/>
      <c r="AG40" s="95"/>
      <c r="AH40" s="94"/>
      <c r="AI40" s="94"/>
      <c r="AJ40" s="91"/>
      <c r="AK40" s="91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4"/>
      <c r="BB40" s="91"/>
      <c r="BC40" s="95"/>
      <c r="BD40" s="95"/>
      <c r="BE40" s="95"/>
      <c r="BF40" s="95"/>
      <c r="BG40" s="94"/>
      <c r="BH40" s="91"/>
      <c r="BI40" s="76"/>
      <c r="BJ40" s="76"/>
      <c r="BK40" s="76"/>
    </row>
    <row r="41" spans="1:63" ht="17.25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4"/>
      <c r="L41" s="91"/>
      <c r="M41" s="91"/>
      <c r="N41" s="88"/>
      <c r="O41" s="88"/>
      <c r="P41" s="76"/>
      <c r="Q41" s="76"/>
      <c r="R41" s="88"/>
      <c r="S41" s="88"/>
      <c r="T41" s="76"/>
      <c r="U41" s="76"/>
      <c r="V41" s="76"/>
      <c r="W41" s="76"/>
      <c r="X41" s="76"/>
      <c r="Y41" s="76"/>
      <c r="Z41" s="88"/>
      <c r="AA41" s="88"/>
      <c r="AB41" s="76"/>
      <c r="AC41" s="76"/>
      <c r="AD41" s="88"/>
      <c r="AE41" s="88"/>
      <c r="AF41" s="76"/>
      <c r="AG41" s="76"/>
      <c r="AH41" s="76"/>
      <c r="AI41" s="76"/>
      <c r="AJ41" s="76"/>
      <c r="AK41" s="76"/>
      <c r="AL41" s="88"/>
      <c r="AM41" s="88"/>
      <c r="AN41" s="76"/>
      <c r="AO41" s="76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76"/>
      <c r="BA41" s="76"/>
      <c r="BB41" s="96"/>
      <c r="BC41" s="96"/>
      <c r="BD41" s="96"/>
      <c r="BE41" s="96"/>
      <c r="BF41" s="96"/>
      <c r="BG41" s="96"/>
      <c r="BH41" s="76"/>
      <c r="BI41" s="76"/>
      <c r="BJ41" s="76"/>
      <c r="BK41" s="76"/>
    </row>
    <row r="42" spans="1:63" ht="17.25" customHeight="1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4"/>
      <c r="L42" s="91"/>
      <c r="M42" s="91"/>
      <c r="N42" s="88"/>
      <c r="O42" s="88"/>
      <c r="P42" s="76"/>
      <c r="Q42" s="76"/>
      <c r="R42" s="88"/>
      <c r="S42" s="88"/>
      <c r="T42" s="76"/>
      <c r="U42" s="76"/>
      <c r="V42" s="76"/>
      <c r="W42" s="76"/>
      <c r="X42" s="76"/>
      <c r="Y42" s="76"/>
      <c r="Z42" s="88"/>
      <c r="AA42" s="88"/>
      <c r="AB42" s="76"/>
      <c r="AC42" s="76"/>
      <c r="AD42" s="88"/>
      <c r="AE42" s="88"/>
      <c r="AF42" s="76"/>
      <c r="AG42" s="76"/>
      <c r="AH42" s="76"/>
      <c r="AI42" s="76"/>
      <c r="AJ42" s="76"/>
      <c r="AK42" s="76"/>
      <c r="AL42" s="88"/>
      <c r="AM42" s="88"/>
      <c r="AN42" s="76"/>
      <c r="AO42" s="76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76"/>
      <c r="BA42" s="76"/>
      <c r="BB42" s="96"/>
      <c r="BC42" s="96"/>
      <c r="BD42" s="96"/>
      <c r="BE42" s="96"/>
      <c r="BF42" s="96"/>
      <c r="BG42" s="96"/>
      <c r="BH42" s="76"/>
      <c r="BI42" s="76"/>
      <c r="BJ42" s="76"/>
      <c r="BK42" s="76"/>
    </row>
    <row r="43" spans="1:63" ht="17.2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1"/>
      <c r="M43" s="91"/>
      <c r="N43" s="88"/>
      <c r="O43" s="88"/>
      <c r="P43" s="76"/>
      <c r="Q43" s="76"/>
      <c r="R43" s="88"/>
      <c r="S43" s="88"/>
      <c r="T43" s="76"/>
      <c r="U43" s="76"/>
      <c r="V43" s="76"/>
      <c r="W43" s="76"/>
      <c r="X43" s="76"/>
      <c r="Y43" s="76"/>
      <c r="Z43" s="88"/>
      <c r="AA43" s="88"/>
      <c r="AB43" s="76"/>
      <c r="AC43" s="76"/>
      <c r="AD43" s="88"/>
      <c r="AE43" s="88"/>
      <c r="AF43" s="76"/>
      <c r="AG43" s="76"/>
      <c r="AH43" s="76"/>
      <c r="AI43" s="76"/>
      <c r="AJ43" s="76"/>
      <c r="AK43" s="76"/>
      <c r="AL43" s="88"/>
      <c r="AM43" s="88"/>
      <c r="AN43" s="76"/>
      <c r="AO43" s="76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6"/>
      <c r="BA43" s="76"/>
      <c r="BB43" s="76"/>
      <c r="BC43" s="88"/>
      <c r="BD43" s="97"/>
      <c r="BE43" s="88"/>
      <c r="BF43" s="97"/>
      <c r="BG43" s="97"/>
      <c r="BH43" s="76"/>
      <c r="BI43" s="76"/>
      <c r="BJ43" s="76"/>
      <c r="BK43" s="76"/>
    </row>
    <row r="44" spans="1:63" ht="17.25" customHeight="1">
      <c r="A44" s="98"/>
      <c r="B44" s="93"/>
      <c r="C44" s="93"/>
      <c r="D44" s="93"/>
      <c r="E44" s="93"/>
      <c r="F44" s="93"/>
      <c r="G44" s="93"/>
      <c r="H44" s="93"/>
      <c r="I44" s="93"/>
      <c r="J44" s="94"/>
      <c r="K44" s="94"/>
      <c r="L44" s="91"/>
      <c r="M44" s="91"/>
      <c r="N44" s="88"/>
      <c r="O44" s="88"/>
      <c r="P44" s="76"/>
      <c r="Q44" s="76"/>
      <c r="R44" s="88"/>
      <c r="S44" s="88"/>
      <c r="T44" s="76"/>
      <c r="U44" s="76"/>
      <c r="V44" s="76"/>
      <c r="W44" s="76"/>
      <c r="X44" s="76"/>
      <c r="Y44" s="76"/>
      <c r="Z44" s="88"/>
      <c r="AA44" s="88"/>
      <c r="AB44" s="76"/>
      <c r="AC44" s="76"/>
      <c r="AD44" s="88"/>
      <c r="AE44" s="88"/>
      <c r="AF44" s="76"/>
      <c r="AG44" s="76"/>
      <c r="AH44" s="76"/>
      <c r="AI44" s="76"/>
      <c r="AJ44" s="76"/>
      <c r="AK44" s="76"/>
      <c r="AL44" s="88"/>
      <c r="AM44" s="88"/>
      <c r="AN44" s="76"/>
      <c r="AO44" s="76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76"/>
      <c r="BA44" s="76"/>
      <c r="BB44" s="76"/>
      <c r="BC44" s="88"/>
      <c r="BD44" s="76"/>
      <c r="BE44" s="88"/>
      <c r="BF44" s="76"/>
      <c r="BG44" s="76"/>
      <c r="BH44" s="76"/>
      <c r="BI44" s="76"/>
      <c r="BJ44" s="76"/>
      <c r="BK44" s="76"/>
    </row>
    <row r="45" spans="1:63" ht="17.25" customHeight="1">
      <c r="A45" s="98"/>
      <c r="B45" s="93"/>
      <c r="C45" s="93"/>
      <c r="D45" s="93"/>
      <c r="E45" s="93"/>
      <c r="F45" s="93"/>
      <c r="G45" s="93"/>
      <c r="H45" s="93"/>
      <c r="I45" s="93"/>
      <c r="J45" s="94"/>
      <c r="K45" s="94"/>
      <c r="L45" s="91"/>
      <c r="M45" s="91"/>
      <c r="N45" s="88"/>
      <c r="O45" s="88"/>
      <c r="P45" s="76"/>
      <c r="Q45" s="76"/>
      <c r="R45" s="88"/>
      <c r="S45" s="88"/>
      <c r="T45" s="76"/>
      <c r="U45" s="76"/>
      <c r="V45" s="76"/>
      <c r="W45" s="76"/>
      <c r="X45" s="76"/>
      <c r="Y45" s="76"/>
      <c r="Z45" s="88"/>
      <c r="AA45" s="88"/>
      <c r="AB45" s="76"/>
      <c r="AC45" s="76"/>
      <c r="AD45" s="88"/>
      <c r="AE45" s="88"/>
      <c r="AF45" s="76"/>
      <c r="AG45" s="76"/>
      <c r="AH45" s="76"/>
      <c r="AI45" s="76"/>
      <c r="AJ45" s="76"/>
      <c r="AK45" s="76"/>
      <c r="AL45" s="88"/>
      <c r="AM45" s="88"/>
      <c r="AN45" s="76"/>
      <c r="AO45" s="76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76"/>
      <c r="BA45" s="76"/>
      <c r="BB45" s="76"/>
      <c r="BC45" s="88"/>
      <c r="BD45" s="97"/>
      <c r="BE45" s="88"/>
      <c r="BF45" s="97"/>
      <c r="BG45" s="97"/>
      <c r="BH45" s="76"/>
      <c r="BI45" s="76"/>
      <c r="BJ45" s="76"/>
      <c r="BK45" s="76"/>
    </row>
    <row r="46" spans="1:63" ht="17.25" customHeight="1">
      <c r="A46" s="98"/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1"/>
      <c r="M46" s="91"/>
      <c r="N46" s="88"/>
      <c r="O46" s="88"/>
      <c r="P46" s="76"/>
      <c r="Q46" s="76"/>
      <c r="R46" s="88"/>
      <c r="S46" s="88"/>
      <c r="T46" s="76"/>
      <c r="U46" s="76"/>
      <c r="V46" s="76"/>
      <c r="W46" s="76"/>
      <c r="X46" s="76"/>
      <c r="Y46" s="76"/>
      <c r="Z46" s="88"/>
      <c r="AA46" s="88"/>
      <c r="AB46" s="76"/>
      <c r="AC46" s="76"/>
      <c r="AD46" s="88"/>
      <c r="AE46" s="88"/>
      <c r="AF46" s="76"/>
      <c r="AG46" s="76"/>
      <c r="AH46" s="76"/>
      <c r="AI46" s="76"/>
      <c r="AJ46" s="76"/>
      <c r="AK46" s="76"/>
      <c r="AL46" s="88"/>
      <c r="AM46" s="88"/>
      <c r="AN46" s="76"/>
      <c r="AO46" s="76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76"/>
      <c r="BA46" s="76"/>
      <c r="BB46" s="76"/>
      <c r="BC46" s="88"/>
      <c r="BD46" s="76"/>
      <c r="BE46" s="88"/>
      <c r="BF46" s="76"/>
      <c r="BG46" s="76"/>
      <c r="BH46" s="76"/>
      <c r="BI46" s="76"/>
      <c r="BJ46" s="76"/>
      <c r="BK46" s="76"/>
    </row>
    <row r="47" spans="1:63" ht="17.25" customHeigh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94"/>
      <c r="L47" s="91"/>
      <c r="M47" s="91"/>
      <c r="N47" s="88"/>
      <c r="O47" s="88"/>
      <c r="P47" s="76"/>
      <c r="Q47" s="76"/>
      <c r="R47" s="88"/>
      <c r="S47" s="88"/>
      <c r="T47" s="76"/>
      <c r="U47" s="76"/>
      <c r="V47" s="76"/>
      <c r="W47" s="76"/>
      <c r="X47" s="76"/>
      <c r="Y47" s="76"/>
      <c r="Z47" s="88"/>
      <c r="AA47" s="88"/>
      <c r="AB47" s="76"/>
      <c r="AC47" s="76"/>
      <c r="AD47" s="88"/>
      <c r="AE47" s="88"/>
      <c r="AF47" s="76"/>
      <c r="AG47" s="76"/>
      <c r="AH47" s="76"/>
      <c r="AI47" s="76"/>
      <c r="AJ47" s="76"/>
      <c r="AK47" s="76"/>
      <c r="AL47" s="88"/>
      <c r="AM47" s="88"/>
      <c r="AN47" s="76"/>
      <c r="AO47" s="76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76"/>
      <c r="BA47" s="76"/>
      <c r="BB47" s="76"/>
      <c r="BC47" s="88"/>
      <c r="BD47" s="76"/>
      <c r="BE47" s="88"/>
      <c r="BF47" s="76"/>
      <c r="BG47" s="76"/>
      <c r="BH47" s="76"/>
      <c r="BI47" s="76"/>
      <c r="BJ47" s="76"/>
      <c r="BK47" s="76"/>
    </row>
    <row r="48" spans="1:63" ht="17.25" customHeight="1">
      <c r="A48" s="92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1"/>
      <c r="M48" s="91"/>
      <c r="N48" s="88"/>
      <c r="O48" s="88"/>
      <c r="P48" s="76"/>
      <c r="Q48" s="76"/>
      <c r="R48" s="88"/>
      <c r="S48" s="88"/>
      <c r="T48" s="76"/>
      <c r="U48" s="76"/>
      <c r="V48" s="76"/>
      <c r="W48" s="76"/>
      <c r="X48" s="76"/>
      <c r="Y48" s="76"/>
      <c r="Z48" s="88"/>
      <c r="AA48" s="88"/>
      <c r="AB48" s="76"/>
      <c r="AC48" s="76"/>
      <c r="AD48" s="88"/>
      <c r="AE48" s="88"/>
      <c r="AF48" s="76"/>
      <c r="AG48" s="76"/>
      <c r="AH48" s="76"/>
      <c r="AI48" s="76"/>
      <c r="AJ48" s="76"/>
      <c r="AK48" s="76"/>
      <c r="AL48" s="88"/>
      <c r="AM48" s="88"/>
      <c r="AN48" s="76"/>
      <c r="AO48" s="76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76"/>
      <c r="BA48" s="76"/>
      <c r="BB48" s="76"/>
      <c r="BC48" s="88"/>
      <c r="BD48" s="76"/>
      <c r="BE48" s="88"/>
      <c r="BF48" s="76"/>
      <c r="BG48" s="76"/>
      <c r="BH48" s="76"/>
      <c r="BI48" s="76"/>
      <c r="BJ48" s="76"/>
      <c r="BK48" s="76"/>
    </row>
    <row r="49" spans="1:63" ht="17.25" customHeight="1">
      <c r="A49" s="98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  <c r="M49" s="91"/>
      <c r="N49" s="88"/>
      <c r="O49" s="88"/>
      <c r="P49" s="76"/>
      <c r="Q49" s="76"/>
      <c r="R49" s="88"/>
      <c r="S49" s="88"/>
      <c r="T49" s="76"/>
      <c r="U49" s="76"/>
      <c r="V49" s="76"/>
      <c r="W49" s="76"/>
      <c r="X49" s="76"/>
      <c r="Y49" s="76"/>
      <c r="Z49" s="88"/>
      <c r="AA49" s="88"/>
      <c r="AB49" s="76"/>
      <c r="AC49" s="76"/>
      <c r="AD49" s="88"/>
      <c r="AE49" s="88"/>
      <c r="AF49" s="76"/>
      <c r="AG49" s="76"/>
      <c r="AH49" s="76"/>
      <c r="AI49" s="76"/>
      <c r="AJ49" s="76"/>
      <c r="AK49" s="76"/>
      <c r="AL49" s="88"/>
      <c r="AM49" s="88"/>
      <c r="AN49" s="76"/>
      <c r="AO49" s="76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76"/>
      <c r="BA49" s="76"/>
      <c r="BB49" s="76"/>
      <c r="BC49" s="88"/>
      <c r="BD49" s="76"/>
      <c r="BE49" s="88"/>
      <c r="BF49" s="76"/>
      <c r="BG49" s="76"/>
      <c r="BH49" s="76"/>
      <c r="BI49" s="76"/>
      <c r="BJ49" s="76"/>
      <c r="BK49" s="76"/>
    </row>
    <row r="50" spans="4:63" ht="12">
      <c r="D50" s="100"/>
      <c r="E50" s="100"/>
      <c r="BA50" s="76"/>
      <c r="BB50" s="76"/>
      <c r="BC50" s="101"/>
      <c r="BD50" s="76"/>
      <c r="BE50" s="101"/>
      <c r="BF50" s="76"/>
      <c r="BG50" s="76"/>
      <c r="BH50" s="76"/>
      <c r="BI50" s="76"/>
      <c r="BJ50" s="76"/>
      <c r="BK50" s="76"/>
    </row>
    <row r="51" spans="4:63" ht="12">
      <c r="D51" s="100"/>
      <c r="E51" s="100"/>
      <c r="BA51" s="76"/>
      <c r="BB51" s="76"/>
      <c r="BC51" s="101"/>
      <c r="BD51" s="76"/>
      <c r="BE51" s="101"/>
      <c r="BF51" s="76"/>
      <c r="BG51" s="76"/>
      <c r="BH51" s="76"/>
      <c r="BI51" s="76"/>
      <c r="BJ51" s="76"/>
      <c r="BK51" s="76"/>
    </row>
    <row r="52" spans="53:63" ht="12">
      <c r="BA52" s="76"/>
      <c r="BB52" s="76"/>
      <c r="BC52" s="101"/>
      <c r="BD52" s="76"/>
      <c r="BE52" s="101"/>
      <c r="BF52" s="76"/>
      <c r="BG52" s="76"/>
      <c r="BH52" s="76"/>
      <c r="BI52" s="76"/>
      <c r="BJ52" s="76"/>
      <c r="BK52" s="76"/>
    </row>
    <row r="53" spans="53:63" ht="12">
      <c r="BA53" s="76"/>
      <c r="BB53" s="76"/>
      <c r="BC53" s="101"/>
      <c r="BD53" s="76"/>
      <c r="BE53" s="101"/>
      <c r="BF53" s="76"/>
      <c r="BG53" s="76"/>
      <c r="BH53" s="76"/>
      <c r="BI53" s="76"/>
      <c r="BJ53" s="76"/>
      <c r="BK53" s="76"/>
    </row>
    <row r="54" spans="53:63" ht="12">
      <c r="BA54" s="76"/>
      <c r="BB54" s="76"/>
      <c r="BC54" s="101"/>
      <c r="BD54" s="76"/>
      <c r="BE54" s="101"/>
      <c r="BF54" s="76"/>
      <c r="BG54" s="76"/>
      <c r="BH54" s="76"/>
      <c r="BI54" s="76"/>
      <c r="BJ54" s="76"/>
      <c r="BK54" s="76"/>
    </row>
    <row r="55" spans="53:63" ht="12">
      <c r="BA55" s="76"/>
      <c r="BB55" s="76"/>
      <c r="BC55" s="101"/>
      <c r="BD55" s="76"/>
      <c r="BE55" s="101"/>
      <c r="BF55" s="76"/>
      <c r="BG55" s="76"/>
      <c r="BH55" s="76"/>
      <c r="BI55" s="76"/>
      <c r="BJ55" s="76"/>
      <c r="BK55" s="76"/>
    </row>
    <row r="56" spans="53:63" ht="12">
      <c r="BA56" s="76"/>
      <c r="BB56" s="76"/>
      <c r="BC56" s="101"/>
      <c r="BD56" s="76"/>
      <c r="BE56" s="101"/>
      <c r="BF56" s="76"/>
      <c r="BG56" s="76"/>
      <c r="BH56" s="76"/>
      <c r="BI56" s="76"/>
      <c r="BJ56" s="76"/>
      <c r="BK56" s="76"/>
    </row>
    <row r="57" spans="53:63" ht="12">
      <c r="BA57" s="76"/>
      <c r="BB57" s="76"/>
      <c r="BC57" s="101"/>
      <c r="BD57" s="76"/>
      <c r="BE57" s="101"/>
      <c r="BF57" s="76"/>
      <c r="BG57" s="76"/>
      <c r="BH57" s="76"/>
      <c r="BI57" s="76"/>
      <c r="BJ57" s="76"/>
      <c r="BK57" s="76"/>
    </row>
    <row r="58" spans="53:63" ht="12">
      <c r="BA58" s="76"/>
      <c r="BB58" s="76"/>
      <c r="BC58" s="101"/>
      <c r="BD58" s="76"/>
      <c r="BE58" s="101"/>
      <c r="BF58" s="76"/>
      <c r="BG58" s="76"/>
      <c r="BH58" s="76"/>
      <c r="BI58" s="76"/>
      <c r="BJ58" s="76"/>
      <c r="BK58" s="76"/>
    </row>
    <row r="59" spans="53:63" ht="12">
      <c r="BA59" s="76"/>
      <c r="BB59" s="76"/>
      <c r="BC59" s="101"/>
      <c r="BD59" s="76"/>
      <c r="BE59" s="101"/>
      <c r="BF59" s="76"/>
      <c r="BG59" s="76"/>
      <c r="BH59" s="76"/>
      <c r="BI59" s="76"/>
      <c r="BJ59" s="76"/>
      <c r="BK59" s="76"/>
    </row>
  </sheetData>
  <sheetProtection/>
  <mergeCells count="26">
    <mergeCell ref="B2:B3"/>
    <mergeCell ref="J2:J3"/>
    <mergeCell ref="L2:L3"/>
    <mergeCell ref="N2:N3"/>
    <mergeCell ref="D2:D3"/>
    <mergeCell ref="H2:H3"/>
    <mergeCell ref="F2:F3"/>
    <mergeCell ref="AJ2:AJ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V2:AV3"/>
    <mergeCell ref="AX2:AX3"/>
    <mergeCell ref="AZ2:AZ3"/>
    <mergeCell ref="AN2:AN3"/>
    <mergeCell ref="AP2:AP3"/>
    <mergeCell ref="AR2:AR3"/>
    <mergeCell ref="AT2:AT3"/>
  </mergeCells>
  <printOptions horizontalCentered="1" verticalCentered="1"/>
  <pageMargins left="0.3937007874015748" right="0" top="0.3937007874015748" bottom="0" header="0.11811023622047245" footer="0.9055118110236221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59"/>
  <sheetViews>
    <sheetView showZeros="0" showOutlineSymbols="0" view="pageBreakPreview" zoomScale="75" zoomScaleNormal="120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30.50390625" style="79" customWidth="1"/>
    <col min="2" max="2" width="7.00390625" style="99" customWidth="1"/>
    <col min="3" max="3" width="7.00390625" style="99" hidden="1" customWidth="1"/>
    <col min="4" max="4" width="7.00390625" style="79" customWidth="1"/>
    <col min="5" max="5" width="7.00390625" style="79" hidden="1" customWidth="1"/>
    <col min="6" max="6" width="7.00390625" style="99" customWidth="1"/>
    <col min="7" max="7" width="7.00390625" style="99" hidden="1" customWidth="1"/>
    <col min="8" max="8" width="7.00390625" style="79" customWidth="1"/>
    <col min="9" max="9" width="7.00390625" style="79" hidden="1" customWidth="1"/>
    <col min="10" max="10" width="7.00390625" style="79" customWidth="1"/>
    <col min="11" max="11" width="7.00390625" style="79" hidden="1" customWidth="1"/>
    <col min="12" max="12" width="7.00390625" style="79" customWidth="1"/>
    <col min="13" max="13" width="7.00390625" style="79" hidden="1" customWidth="1"/>
    <col min="14" max="14" width="7.00390625" style="99" customWidth="1"/>
    <col min="15" max="15" width="7.00390625" style="99" hidden="1" customWidth="1"/>
    <col min="16" max="16" width="7.00390625" style="79" customWidth="1"/>
    <col min="17" max="17" width="7.00390625" style="79" hidden="1" customWidth="1"/>
    <col min="18" max="18" width="7.00390625" style="99" customWidth="1"/>
    <col min="19" max="19" width="7.00390625" style="99" hidden="1" customWidth="1"/>
    <col min="20" max="20" width="7.00390625" style="79" customWidth="1"/>
    <col min="21" max="21" width="7.00390625" style="79" hidden="1" customWidth="1"/>
    <col min="22" max="22" width="7.00390625" style="79" customWidth="1"/>
    <col min="23" max="23" width="7.00390625" style="79" hidden="1" customWidth="1"/>
    <col min="24" max="24" width="7.00390625" style="79" customWidth="1"/>
    <col min="25" max="25" width="7.00390625" style="79" hidden="1" customWidth="1"/>
    <col min="26" max="26" width="7.00390625" style="99" customWidth="1"/>
    <col min="27" max="27" width="7.00390625" style="99" hidden="1" customWidth="1"/>
    <col min="28" max="28" width="7.00390625" style="79" customWidth="1"/>
    <col min="29" max="29" width="7.00390625" style="79" hidden="1" customWidth="1"/>
    <col min="30" max="30" width="7.00390625" style="99" customWidth="1"/>
    <col min="31" max="31" width="7.00390625" style="99" hidden="1" customWidth="1"/>
    <col min="32" max="32" width="7.00390625" style="79" customWidth="1"/>
    <col min="33" max="33" width="7.00390625" style="79" hidden="1" customWidth="1"/>
    <col min="34" max="34" width="7.00390625" style="79" customWidth="1"/>
    <col min="35" max="35" width="7.00390625" style="79" hidden="1" customWidth="1"/>
    <col min="36" max="36" width="7.00390625" style="79" customWidth="1"/>
    <col min="37" max="37" width="7.00390625" style="79" hidden="1" customWidth="1"/>
    <col min="38" max="38" width="7.00390625" style="99" customWidth="1"/>
    <col min="39" max="39" width="7.00390625" style="99" hidden="1" customWidth="1"/>
    <col min="40" max="40" width="7.00390625" style="79" customWidth="1"/>
    <col min="41" max="41" width="7.00390625" style="79" hidden="1" customWidth="1"/>
    <col min="42" max="42" width="7.00390625" style="99" customWidth="1"/>
    <col min="43" max="43" width="7.00390625" style="99" hidden="1" customWidth="1"/>
    <col min="44" max="44" width="7.00390625" style="99" customWidth="1"/>
    <col min="45" max="45" width="7.00390625" style="99" hidden="1" customWidth="1"/>
    <col min="46" max="46" width="7.00390625" style="99" customWidth="1"/>
    <col min="47" max="47" width="7.00390625" style="99" hidden="1" customWidth="1"/>
    <col min="48" max="48" width="7.00390625" style="99" customWidth="1"/>
    <col min="49" max="49" width="7.00390625" style="99" hidden="1" customWidth="1"/>
    <col min="50" max="50" width="7.00390625" style="99" customWidth="1"/>
    <col min="51" max="51" width="7.00390625" style="99" hidden="1" customWidth="1"/>
    <col min="52" max="52" width="7.00390625" style="79" customWidth="1"/>
    <col min="53" max="54" width="5.625" style="79" customWidth="1"/>
    <col min="55" max="55" width="5.625" style="99" customWidth="1"/>
    <col min="56" max="56" width="5.625" style="79" customWidth="1"/>
    <col min="57" max="57" width="5.625" style="99" customWidth="1"/>
    <col min="58" max="60" width="5.625" style="79" customWidth="1"/>
    <col min="61" max="16384" width="9.00390625" style="79" customWidth="1"/>
  </cols>
  <sheetData>
    <row r="1" spans="1:63" s="67" customFormat="1" ht="26.25" customHeight="1" thickBot="1">
      <c r="A1" s="64" t="s">
        <v>121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6"/>
      <c r="BJ1" s="66"/>
      <c r="BK1" s="66"/>
    </row>
    <row r="2" spans="1:63" s="67" customFormat="1" ht="15.75" customHeight="1">
      <c r="A2" s="102" t="s">
        <v>93</v>
      </c>
      <c r="B2" s="229" t="s">
        <v>70</v>
      </c>
      <c r="C2" s="69"/>
      <c r="D2" s="226" t="s">
        <v>71</v>
      </c>
      <c r="E2" s="69"/>
      <c r="F2" s="226" t="s">
        <v>72</v>
      </c>
      <c r="G2" s="69"/>
      <c r="H2" s="226" t="s">
        <v>73</v>
      </c>
      <c r="I2" s="69"/>
      <c r="J2" s="226" t="s">
        <v>74</v>
      </c>
      <c r="K2" s="69"/>
      <c r="L2" s="226" t="s">
        <v>75</v>
      </c>
      <c r="M2" s="69"/>
      <c r="N2" s="226" t="s">
        <v>76</v>
      </c>
      <c r="O2" s="69"/>
      <c r="P2" s="226" t="s">
        <v>77</v>
      </c>
      <c r="Q2" s="69"/>
      <c r="R2" s="226" t="s">
        <v>78</v>
      </c>
      <c r="S2" s="69"/>
      <c r="T2" s="226" t="s">
        <v>79</v>
      </c>
      <c r="U2" s="69"/>
      <c r="V2" s="240" t="s">
        <v>80</v>
      </c>
      <c r="W2" s="69"/>
      <c r="X2" s="226" t="s">
        <v>81</v>
      </c>
      <c r="Y2" s="69"/>
      <c r="Z2" s="226" t="s">
        <v>82</v>
      </c>
      <c r="AA2" s="69"/>
      <c r="AB2" s="226" t="s">
        <v>83</v>
      </c>
      <c r="AC2" s="69"/>
      <c r="AD2" s="226" t="s">
        <v>84</v>
      </c>
      <c r="AE2" s="69"/>
      <c r="AF2" s="226" t="s">
        <v>85</v>
      </c>
      <c r="AG2" s="69"/>
      <c r="AH2" s="226" t="s">
        <v>86</v>
      </c>
      <c r="AI2" s="69"/>
      <c r="AJ2" s="235" t="s">
        <v>94</v>
      </c>
      <c r="AK2" s="69"/>
      <c r="AL2" s="226" t="s">
        <v>87</v>
      </c>
      <c r="AM2" s="69"/>
      <c r="AN2" s="226" t="s">
        <v>88</v>
      </c>
      <c r="AO2" s="69"/>
      <c r="AP2" s="226" t="s">
        <v>89</v>
      </c>
      <c r="AQ2" s="69"/>
      <c r="AR2" s="226" t="s">
        <v>90</v>
      </c>
      <c r="AS2" s="69"/>
      <c r="AT2" s="226" t="s">
        <v>91</v>
      </c>
      <c r="AU2" s="69"/>
      <c r="AV2" s="226" t="s">
        <v>92</v>
      </c>
      <c r="AW2" s="69"/>
      <c r="AX2" s="236" t="s">
        <v>31</v>
      </c>
      <c r="AY2" s="103"/>
      <c r="AZ2" s="233" t="s">
        <v>0</v>
      </c>
      <c r="BA2" s="65"/>
      <c r="BB2" s="65"/>
      <c r="BC2" s="65"/>
      <c r="BD2" s="65"/>
      <c r="BE2" s="65"/>
      <c r="BF2" s="65"/>
      <c r="BG2" s="65"/>
      <c r="BH2" s="65"/>
      <c r="BI2" s="66"/>
      <c r="BJ2" s="66"/>
      <c r="BK2" s="66"/>
    </row>
    <row r="3" spans="1:75" s="76" customFormat="1" ht="135.75" customHeight="1">
      <c r="A3" s="104" t="s">
        <v>69</v>
      </c>
      <c r="B3" s="230"/>
      <c r="C3" s="72"/>
      <c r="D3" s="231"/>
      <c r="E3" s="72"/>
      <c r="F3" s="231"/>
      <c r="G3" s="72"/>
      <c r="H3" s="231"/>
      <c r="I3" s="72"/>
      <c r="J3" s="231"/>
      <c r="K3" s="72"/>
      <c r="L3" s="231"/>
      <c r="M3" s="72"/>
      <c r="N3" s="231"/>
      <c r="O3" s="72"/>
      <c r="P3" s="231"/>
      <c r="Q3" s="72"/>
      <c r="R3" s="231"/>
      <c r="S3" s="72"/>
      <c r="T3" s="231"/>
      <c r="U3" s="72"/>
      <c r="V3" s="245"/>
      <c r="W3" s="73"/>
      <c r="X3" s="231"/>
      <c r="Y3" s="72"/>
      <c r="Z3" s="231"/>
      <c r="AA3" s="72"/>
      <c r="AB3" s="231"/>
      <c r="AC3" s="72"/>
      <c r="AD3" s="231"/>
      <c r="AE3" s="72"/>
      <c r="AF3" s="231"/>
      <c r="AG3" s="72"/>
      <c r="AH3" s="231"/>
      <c r="AI3" s="72"/>
      <c r="AJ3" s="244"/>
      <c r="AK3" s="72"/>
      <c r="AL3" s="231"/>
      <c r="AM3" s="72"/>
      <c r="AN3" s="231"/>
      <c r="AO3" s="72"/>
      <c r="AP3" s="231"/>
      <c r="AQ3" s="72"/>
      <c r="AR3" s="231"/>
      <c r="AS3" s="72"/>
      <c r="AT3" s="231"/>
      <c r="AU3" s="72"/>
      <c r="AV3" s="231"/>
      <c r="AW3" s="72"/>
      <c r="AX3" s="242"/>
      <c r="AY3" s="74"/>
      <c r="AZ3" s="243"/>
      <c r="BA3" s="75"/>
      <c r="BT3" s="75"/>
      <c r="BU3" s="75"/>
      <c r="BV3" s="75"/>
      <c r="BW3" s="129"/>
    </row>
    <row r="4" spans="1:63" ht="20.25" customHeight="1">
      <c r="A4" s="77" t="s">
        <v>35</v>
      </c>
      <c r="B4" s="130">
        <v>0</v>
      </c>
      <c r="C4" s="131">
        <v>0</v>
      </c>
      <c r="D4" s="131">
        <v>1</v>
      </c>
      <c r="E4" s="131">
        <v>0</v>
      </c>
      <c r="F4" s="131">
        <v>0</v>
      </c>
      <c r="G4" s="131">
        <v>0</v>
      </c>
      <c r="H4" s="131">
        <v>0</v>
      </c>
      <c r="I4" s="131">
        <v>0</v>
      </c>
      <c r="J4" s="131">
        <v>0</v>
      </c>
      <c r="K4" s="131">
        <v>0</v>
      </c>
      <c r="L4" s="131">
        <v>4</v>
      </c>
      <c r="M4" s="131">
        <v>0</v>
      </c>
      <c r="N4" s="131">
        <v>0</v>
      </c>
      <c r="O4" s="131">
        <v>0</v>
      </c>
      <c r="P4" s="131">
        <v>4</v>
      </c>
      <c r="Q4" s="131">
        <v>0</v>
      </c>
      <c r="R4" s="131">
        <v>0</v>
      </c>
      <c r="S4" s="131">
        <v>0</v>
      </c>
      <c r="T4" s="131">
        <v>0</v>
      </c>
      <c r="U4" s="131">
        <v>0</v>
      </c>
      <c r="V4" s="131">
        <v>0</v>
      </c>
      <c r="W4" s="131">
        <v>0</v>
      </c>
      <c r="X4" s="131">
        <v>0</v>
      </c>
      <c r="Y4" s="131">
        <v>0</v>
      </c>
      <c r="Z4" s="131">
        <v>0</v>
      </c>
      <c r="AA4" s="131">
        <v>0</v>
      </c>
      <c r="AB4" s="131">
        <v>0</v>
      </c>
      <c r="AC4" s="131">
        <v>0</v>
      </c>
      <c r="AD4" s="131">
        <v>1</v>
      </c>
      <c r="AE4" s="131">
        <v>0</v>
      </c>
      <c r="AF4" s="131">
        <v>1</v>
      </c>
      <c r="AG4" s="131">
        <v>0</v>
      </c>
      <c r="AH4" s="131">
        <v>0</v>
      </c>
      <c r="AI4" s="131">
        <v>0</v>
      </c>
      <c r="AJ4" s="131">
        <v>2</v>
      </c>
      <c r="AK4" s="131">
        <v>0</v>
      </c>
      <c r="AL4" s="131">
        <v>0</v>
      </c>
      <c r="AM4" s="131">
        <v>0</v>
      </c>
      <c r="AN4" s="131">
        <v>1</v>
      </c>
      <c r="AO4" s="131">
        <v>0</v>
      </c>
      <c r="AP4" s="131">
        <v>0</v>
      </c>
      <c r="AQ4" s="131">
        <v>0</v>
      </c>
      <c r="AR4" s="131">
        <v>1</v>
      </c>
      <c r="AS4" s="131">
        <v>0</v>
      </c>
      <c r="AT4" s="131">
        <v>0</v>
      </c>
      <c r="AU4" s="131">
        <v>0</v>
      </c>
      <c r="AV4" s="131">
        <v>0</v>
      </c>
      <c r="AW4" s="131">
        <v>0</v>
      </c>
      <c r="AX4" s="155">
        <v>0</v>
      </c>
      <c r="AY4" s="156">
        <v>0</v>
      </c>
      <c r="AZ4" s="133">
        <v>15</v>
      </c>
      <c r="BA4" s="76"/>
      <c r="BB4" s="78"/>
      <c r="BC4" s="78"/>
      <c r="BD4" s="78"/>
      <c r="BE4" s="78"/>
      <c r="BF4" s="78"/>
      <c r="BG4" s="78"/>
      <c r="BH4" s="78"/>
      <c r="BI4" s="76"/>
      <c r="BJ4" s="76"/>
      <c r="BK4" s="76"/>
    </row>
    <row r="5" spans="1:63" ht="20.25" customHeight="1">
      <c r="A5" s="80" t="s">
        <v>36</v>
      </c>
      <c r="B5" s="134">
        <v>0</v>
      </c>
      <c r="C5" s="135">
        <v>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1</v>
      </c>
      <c r="M5" s="135">
        <v>0</v>
      </c>
      <c r="N5" s="135">
        <v>0</v>
      </c>
      <c r="O5" s="135">
        <v>0</v>
      </c>
      <c r="P5" s="135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135">
        <v>0</v>
      </c>
      <c r="AD5" s="135">
        <v>0</v>
      </c>
      <c r="AE5" s="135">
        <v>0</v>
      </c>
      <c r="AF5" s="135">
        <v>0</v>
      </c>
      <c r="AG5" s="135">
        <v>0</v>
      </c>
      <c r="AH5" s="135">
        <v>0</v>
      </c>
      <c r="AI5" s="135">
        <v>0</v>
      </c>
      <c r="AJ5" s="135">
        <v>0</v>
      </c>
      <c r="AK5" s="135">
        <v>0</v>
      </c>
      <c r="AL5" s="135">
        <v>0</v>
      </c>
      <c r="AM5" s="135">
        <v>0</v>
      </c>
      <c r="AN5" s="135">
        <v>0</v>
      </c>
      <c r="AO5" s="135">
        <v>0</v>
      </c>
      <c r="AP5" s="135">
        <v>0</v>
      </c>
      <c r="AQ5" s="135">
        <v>0</v>
      </c>
      <c r="AR5" s="135">
        <v>0</v>
      </c>
      <c r="AS5" s="135">
        <v>0</v>
      </c>
      <c r="AT5" s="135">
        <v>0</v>
      </c>
      <c r="AU5" s="135">
        <v>0</v>
      </c>
      <c r="AV5" s="135">
        <v>0</v>
      </c>
      <c r="AW5" s="135">
        <v>0</v>
      </c>
      <c r="AX5" s="157">
        <v>0</v>
      </c>
      <c r="AY5" s="158">
        <v>0</v>
      </c>
      <c r="AZ5" s="137">
        <v>1</v>
      </c>
      <c r="BA5" s="78"/>
      <c r="BB5" s="78"/>
      <c r="BC5" s="78"/>
      <c r="BD5" s="78"/>
      <c r="BE5" s="78"/>
      <c r="BF5" s="78"/>
      <c r="BG5" s="78"/>
      <c r="BH5" s="78"/>
      <c r="BI5" s="76"/>
      <c r="BJ5" s="76"/>
      <c r="BK5" s="76"/>
    </row>
    <row r="6" spans="1:63" ht="20.25" customHeight="1">
      <c r="A6" s="81" t="s">
        <v>37</v>
      </c>
      <c r="B6" s="134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1</v>
      </c>
      <c r="M6" s="135">
        <v>0</v>
      </c>
      <c r="N6" s="135">
        <v>0</v>
      </c>
      <c r="O6" s="135">
        <v>0</v>
      </c>
      <c r="P6" s="135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35">
        <v>0</v>
      </c>
      <c r="AG6" s="135">
        <v>0</v>
      </c>
      <c r="AH6" s="135">
        <v>0</v>
      </c>
      <c r="AI6" s="135">
        <v>0</v>
      </c>
      <c r="AJ6" s="135">
        <v>0</v>
      </c>
      <c r="AK6" s="135">
        <v>0</v>
      </c>
      <c r="AL6" s="135">
        <v>0</v>
      </c>
      <c r="AM6" s="135">
        <v>0</v>
      </c>
      <c r="AN6" s="135">
        <v>0</v>
      </c>
      <c r="AO6" s="135">
        <v>0</v>
      </c>
      <c r="AP6" s="135">
        <v>0</v>
      </c>
      <c r="AQ6" s="135">
        <v>0</v>
      </c>
      <c r="AR6" s="135">
        <v>0</v>
      </c>
      <c r="AS6" s="135">
        <v>0</v>
      </c>
      <c r="AT6" s="135">
        <v>0</v>
      </c>
      <c r="AU6" s="135">
        <v>0</v>
      </c>
      <c r="AV6" s="135">
        <v>0</v>
      </c>
      <c r="AW6" s="135">
        <v>0</v>
      </c>
      <c r="AX6" s="157">
        <v>0</v>
      </c>
      <c r="AY6" s="158">
        <v>0</v>
      </c>
      <c r="AZ6" s="137">
        <v>1</v>
      </c>
      <c r="BA6" s="78"/>
      <c r="BB6" s="78"/>
      <c r="BC6" s="78"/>
      <c r="BD6" s="78"/>
      <c r="BE6" s="78"/>
      <c r="BF6" s="78"/>
      <c r="BG6" s="78"/>
      <c r="BH6" s="78"/>
      <c r="BI6" s="76"/>
      <c r="BJ6" s="76"/>
      <c r="BK6" s="76"/>
    </row>
    <row r="7" spans="1:63" ht="20.25" customHeight="1">
      <c r="A7" s="80" t="s">
        <v>38</v>
      </c>
      <c r="B7" s="134">
        <v>0</v>
      </c>
      <c r="C7" s="135">
        <v>0</v>
      </c>
      <c r="D7" s="135">
        <v>0</v>
      </c>
      <c r="E7" s="135">
        <v>0</v>
      </c>
      <c r="F7" s="135">
        <v>1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0</v>
      </c>
      <c r="AE7" s="135">
        <v>0</v>
      </c>
      <c r="AF7" s="135">
        <v>0</v>
      </c>
      <c r="AG7" s="135">
        <v>0</v>
      </c>
      <c r="AH7" s="135">
        <v>1</v>
      </c>
      <c r="AI7" s="135">
        <v>0</v>
      </c>
      <c r="AJ7" s="135">
        <v>0</v>
      </c>
      <c r="AK7" s="135">
        <v>0</v>
      </c>
      <c r="AL7" s="135">
        <v>0</v>
      </c>
      <c r="AM7" s="135">
        <v>0</v>
      </c>
      <c r="AN7" s="135">
        <v>2</v>
      </c>
      <c r="AO7" s="135">
        <v>0</v>
      </c>
      <c r="AP7" s="135">
        <v>0</v>
      </c>
      <c r="AQ7" s="135">
        <v>0</v>
      </c>
      <c r="AR7" s="135">
        <v>0</v>
      </c>
      <c r="AS7" s="135">
        <v>0</v>
      </c>
      <c r="AT7" s="135">
        <v>0</v>
      </c>
      <c r="AU7" s="135">
        <v>0</v>
      </c>
      <c r="AV7" s="135">
        <v>0</v>
      </c>
      <c r="AW7" s="135">
        <v>0</v>
      </c>
      <c r="AX7" s="157">
        <v>0</v>
      </c>
      <c r="AY7" s="158">
        <v>0</v>
      </c>
      <c r="AZ7" s="137">
        <v>4</v>
      </c>
      <c r="BA7" s="78"/>
      <c r="BB7" s="78"/>
      <c r="BC7" s="78"/>
      <c r="BD7" s="78"/>
      <c r="BE7" s="78"/>
      <c r="BF7" s="78"/>
      <c r="BG7" s="78"/>
      <c r="BH7" s="78"/>
      <c r="BI7" s="76"/>
      <c r="BJ7" s="76"/>
      <c r="BK7" s="76"/>
    </row>
    <row r="8" spans="1:63" ht="20.25" customHeight="1">
      <c r="A8" s="80" t="s">
        <v>39</v>
      </c>
      <c r="B8" s="134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2</v>
      </c>
      <c r="M8" s="135">
        <v>0</v>
      </c>
      <c r="N8" s="135">
        <v>0</v>
      </c>
      <c r="O8" s="135">
        <v>0</v>
      </c>
      <c r="P8" s="135">
        <v>1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0</v>
      </c>
      <c r="AJ8" s="135">
        <v>0</v>
      </c>
      <c r="AK8" s="135">
        <v>0</v>
      </c>
      <c r="AL8" s="135">
        <v>0</v>
      </c>
      <c r="AM8" s="135">
        <v>0</v>
      </c>
      <c r="AN8" s="135">
        <v>0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35">
        <v>0</v>
      </c>
      <c r="AU8" s="135">
        <v>0</v>
      </c>
      <c r="AV8" s="135">
        <v>1</v>
      </c>
      <c r="AW8" s="135">
        <v>0</v>
      </c>
      <c r="AX8" s="157">
        <v>0</v>
      </c>
      <c r="AY8" s="158">
        <v>0</v>
      </c>
      <c r="AZ8" s="137">
        <v>4</v>
      </c>
      <c r="BA8" s="78"/>
      <c r="BB8" s="78"/>
      <c r="BC8" s="78"/>
      <c r="BD8" s="78"/>
      <c r="BE8" s="78"/>
      <c r="BF8" s="78"/>
      <c r="BG8" s="78"/>
      <c r="BH8" s="78"/>
      <c r="BI8" s="76"/>
      <c r="BJ8" s="76"/>
      <c r="BK8" s="76"/>
    </row>
    <row r="9" spans="1:63" ht="20.25" customHeight="1">
      <c r="A9" s="80" t="s">
        <v>40</v>
      </c>
      <c r="B9" s="134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3</v>
      </c>
      <c r="M9" s="135">
        <v>0</v>
      </c>
      <c r="N9" s="135">
        <v>0</v>
      </c>
      <c r="O9" s="135">
        <v>0</v>
      </c>
      <c r="P9" s="135">
        <v>1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1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57">
        <v>0</v>
      </c>
      <c r="AY9" s="158">
        <v>0</v>
      </c>
      <c r="AZ9" s="137">
        <v>5</v>
      </c>
      <c r="BA9" s="78"/>
      <c r="BB9" s="78"/>
      <c r="BC9" s="78"/>
      <c r="BD9" s="78"/>
      <c r="BE9" s="78"/>
      <c r="BF9" s="78"/>
      <c r="BG9" s="78"/>
      <c r="BH9" s="78"/>
      <c r="BI9" s="76"/>
      <c r="BJ9" s="76"/>
      <c r="BK9" s="76"/>
    </row>
    <row r="10" spans="1:63" ht="20.25" customHeight="1">
      <c r="A10" s="80" t="s">
        <v>41</v>
      </c>
      <c r="B10" s="134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1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2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57">
        <v>0</v>
      </c>
      <c r="AY10" s="158">
        <v>0</v>
      </c>
      <c r="AZ10" s="137">
        <v>3</v>
      </c>
      <c r="BA10" s="78"/>
      <c r="BB10" s="78"/>
      <c r="BC10" s="78"/>
      <c r="BD10" s="78"/>
      <c r="BE10" s="78"/>
      <c r="BF10" s="78"/>
      <c r="BG10" s="78"/>
      <c r="BH10" s="78"/>
      <c r="BI10" s="76"/>
      <c r="BJ10" s="76"/>
      <c r="BK10" s="76"/>
    </row>
    <row r="11" spans="1:63" ht="20.25" customHeight="1">
      <c r="A11" s="80" t="s">
        <v>42</v>
      </c>
      <c r="B11" s="134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1</v>
      </c>
      <c r="K11" s="135">
        <v>0</v>
      </c>
      <c r="L11" s="135">
        <v>6</v>
      </c>
      <c r="M11" s="135">
        <v>0</v>
      </c>
      <c r="N11" s="135">
        <v>1</v>
      </c>
      <c r="O11" s="135">
        <v>0</v>
      </c>
      <c r="P11" s="135">
        <v>2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1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3</v>
      </c>
      <c r="AI11" s="135">
        <v>0</v>
      </c>
      <c r="AJ11" s="135">
        <v>4</v>
      </c>
      <c r="AK11" s="135">
        <v>0</v>
      </c>
      <c r="AL11" s="135">
        <v>2</v>
      </c>
      <c r="AM11" s="135">
        <v>0</v>
      </c>
      <c r="AN11" s="135">
        <v>5</v>
      </c>
      <c r="AO11" s="135">
        <v>0</v>
      </c>
      <c r="AP11" s="135">
        <v>2</v>
      </c>
      <c r="AQ11" s="135">
        <v>0</v>
      </c>
      <c r="AR11" s="135">
        <v>2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57">
        <v>0</v>
      </c>
      <c r="AY11" s="158">
        <v>0</v>
      </c>
      <c r="AZ11" s="137">
        <v>29</v>
      </c>
      <c r="BA11" s="78"/>
      <c r="BB11" s="78"/>
      <c r="BC11" s="78"/>
      <c r="BD11" s="78"/>
      <c r="BE11" s="78"/>
      <c r="BF11" s="78"/>
      <c r="BG11" s="78"/>
      <c r="BH11" s="78"/>
      <c r="BI11" s="76"/>
      <c r="BJ11" s="76"/>
      <c r="BK11" s="76"/>
    </row>
    <row r="12" spans="1:63" ht="20.25" customHeight="1">
      <c r="A12" s="80" t="s">
        <v>43</v>
      </c>
      <c r="B12" s="134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4</v>
      </c>
      <c r="M12" s="135">
        <v>0</v>
      </c>
      <c r="N12" s="135">
        <v>0</v>
      </c>
      <c r="O12" s="135">
        <v>0</v>
      </c>
      <c r="P12" s="135">
        <v>4</v>
      </c>
      <c r="Q12" s="135">
        <v>1</v>
      </c>
      <c r="R12" s="135">
        <v>1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1</v>
      </c>
      <c r="AE12" s="135">
        <v>0</v>
      </c>
      <c r="AF12" s="135">
        <v>3</v>
      </c>
      <c r="AG12" s="135">
        <v>0</v>
      </c>
      <c r="AH12" s="135">
        <v>3</v>
      </c>
      <c r="AI12" s="135">
        <v>0</v>
      </c>
      <c r="AJ12" s="135">
        <v>2</v>
      </c>
      <c r="AK12" s="135">
        <v>0</v>
      </c>
      <c r="AL12" s="135">
        <v>1</v>
      </c>
      <c r="AM12" s="135">
        <v>0</v>
      </c>
      <c r="AN12" s="135">
        <v>1</v>
      </c>
      <c r="AO12" s="135">
        <v>0</v>
      </c>
      <c r="AP12" s="135">
        <v>0</v>
      </c>
      <c r="AQ12" s="135">
        <v>0</v>
      </c>
      <c r="AR12" s="135">
        <v>1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57">
        <v>0</v>
      </c>
      <c r="AY12" s="158">
        <v>0</v>
      </c>
      <c r="AZ12" s="137">
        <v>21</v>
      </c>
      <c r="BA12" s="78"/>
      <c r="BB12" s="78"/>
      <c r="BC12" s="78"/>
      <c r="BD12" s="78"/>
      <c r="BE12" s="78"/>
      <c r="BF12" s="78"/>
      <c r="BG12" s="78"/>
      <c r="BH12" s="78"/>
      <c r="BI12" s="76"/>
      <c r="BJ12" s="76"/>
      <c r="BK12" s="76"/>
    </row>
    <row r="13" spans="1:63" ht="20.25" customHeight="1">
      <c r="A13" s="80" t="s">
        <v>44</v>
      </c>
      <c r="B13" s="134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1</v>
      </c>
      <c r="K13" s="135">
        <v>0</v>
      </c>
      <c r="L13" s="135">
        <v>1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1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57">
        <v>0</v>
      </c>
      <c r="AY13" s="158">
        <v>0</v>
      </c>
      <c r="AZ13" s="137">
        <v>3</v>
      </c>
      <c r="BA13" s="78"/>
      <c r="BB13" s="78"/>
      <c r="BC13" s="78"/>
      <c r="BD13" s="78"/>
      <c r="BE13" s="78"/>
      <c r="BF13" s="78"/>
      <c r="BG13" s="78"/>
      <c r="BH13" s="78"/>
      <c r="BI13" s="76"/>
      <c r="BJ13" s="76"/>
      <c r="BK13" s="76"/>
    </row>
    <row r="14" spans="1:63" ht="20.25" customHeight="1">
      <c r="A14" s="80" t="s">
        <v>45</v>
      </c>
      <c r="B14" s="134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1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1</v>
      </c>
      <c r="AG14" s="135">
        <v>0</v>
      </c>
      <c r="AH14" s="135">
        <v>0</v>
      </c>
      <c r="AI14" s="135">
        <v>0</v>
      </c>
      <c r="AJ14" s="135">
        <v>1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57">
        <v>0</v>
      </c>
      <c r="AY14" s="158">
        <v>0</v>
      </c>
      <c r="AZ14" s="137">
        <v>3</v>
      </c>
      <c r="BA14" s="78"/>
      <c r="BB14" s="78"/>
      <c r="BC14" s="78"/>
      <c r="BD14" s="78"/>
      <c r="BE14" s="78"/>
      <c r="BF14" s="78"/>
      <c r="BG14" s="78"/>
      <c r="BH14" s="78"/>
      <c r="BI14" s="76"/>
      <c r="BJ14" s="76"/>
      <c r="BK14" s="76"/>
    </row>
    <row r="15" spans="1:63" ht="20.25" customHeight="1">
      <c r="A15" s="80" t="s">
        <v>46</v>
      </c>
      <c r="B15" s="134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6</v>
      </c>
      <c r="K15" s="135">
        <v>0</v>
      </c>
      <c r="L15" s="135">
        <v>3</v>
      </c>
      <c r="M15" s="135">
        <v>0</v>
      </c>
      <c r="N15" s="135">
        <v>0</v>
      </c>
      <c r="O15" s="135">
        <v>0</v>
      </c>
      <c r="P15" s="135">
        <v>1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1</v>
      </c>
      <c r="AE15" s="135">
        <v>0</v>
      </c>
      <c r="AF15" s="135">
        <v>0</v>
      </c>
      <c r="AG15" s="135">
        <v>0</v>
      </c>
      <c r="AH15" s="135">
        <v>2</v>
      </c>
      <c r="AI15" s="135">
        <v>0</v>
      </c>
      <c r="AJ15" s="135">
        <v>2</v>
      </c>
      <c r="AK15" s="135">
        <v>0</v>
      </c>
      <c r="AL15" s="135">
        <v>0</v>
      </c>
      <c r="AM15" s="135">
        <v>0</v>
      </c>
      <c r="AN15" s="135">
        <v>9</v>
      </c>
      <c r="AO15" s="135">
        <v>0</v>
      </c>
      <c r="AP15" s="135">
        <v>1</v>
      </c>
      <c r="AQ15" s="135">
        <v>0</v>
      </c>
      <c r="AR15" s="135">
        <v>1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57">
        <v>0</v>
      </c>
      <c r="AY15" s="158">
        <v>0</v>
      </c>
      <c r="AZ15" s="137">
        <v>26</v>
      </c>
      <c r="BA15" s="78"/>
      <c r="BB15" s="78"/>
      <c r="BC15" s="78"/>
      <c r="BD15" s="78"/>
      <c r="BE15" s="78"/>
      <c r="BF15" s="78"/>
      <c r="BG15" s="78"/>
      <c r="BH15" s="78"/>
      <c r="BI15" s="76"/>
      <c r="BJ15" s="76"/>
      <c r="BK15" s="76"/>
    </row>
    <row r="16" spans="1:63" ht="20.25" customHeight="1">
      <c r="A16" s="80" t="s">
        <v>47</v>
      </c>
      <c r="B16" s="134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1</v>
      </c>
      <c r="I16" s="135">
        <v>0</v>
      </c>
      <c r="J16" s="135">
        <v>3</v>
      </c>
      <c r="K16" s="135">
        <v>0</v>
      </c>
      <c r="L16" s="135">
        <v>0</v>
      </c>
      <c r="M16" s="135">
        <v>0</v>
      </c>
      <c r="N16" s="135">
        <v>1</v>
      </c>
      <c r="O16" s="135">
        <v>1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2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57">
        <v>0</v>
      </c>
      <c r="AY16" s="158">
        <v>0</v>
      </c>
      <c r="AZ16" s="137">
        <v>7</v>
      </c>
      <c r="BA16" s="78"/>
      <c r="BB16" s="78"/>
      <c r="BC16" s="78"/>
      <c r="BD16" s="78"/>
      <c r="BE16" s="78"/>
      <c r="BF16" s="78"/>
      <c r="BG16" s="78"/>
      <c r="BH16" s="78"/>
      <c r="BI16" s="76"/>
      <c r="BJ16" s="76"/>
      <c r="BK16" s="76"/>
    </row>
    <row r="17" spans="1:63" ht="20.25" customHeight="1">
      <c r="A17" s="80" t="s">
        <v>48</v>
      </c>
      <c r="B17" s="134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2</v>
      </c>
      <c r="K17" s="135">
        <v>0</v>
      </c>
      <c r="L17" s="135">
        <v>4</v>
      </c>
      <c r="M17" s="135">
        <v>0</v>
      </c>
      <c r="N17" s="135">
        <v>0</v>
      </c>
      <c r="O17" s="135">
        <v>0</v>
      </c>
      <c r="P17" s="135">
        <v>1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1</v>
      </c>
      <c r="AG17" s="135">
        <v>0</v>
      </c>
      <c r="AH17" s="135">
        <v>0</v>
      </c>
      <c r="AI17" s="135">
        <v>0</v>
      </c>
      <c r="AJ17" s="135">
        <v>1</v>
      </c>
      <c r="AK17" s="135">
        <v>0</v>
      </c>
      <c r="AL17" s="135">
        <v>0</v>
      </c>
      <c r="AM17" s="135">
        <v>0</v>
      </c>
      <c r="AN17" s="135">
        <v>1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57">
        <v>0</v>
      </c>
      <c r="AY17" s="158">
        <v>0</v>
      </c>
      <c r="AZ17" s="137">
        <v>10</v>
      </c>
      <c r="BA17" s="78"/>
      <c r="BB17" s="78"/>
      <c r="BC17" s="78"/>
      <c r="BD17" s="78"/>
      <c r="BE17" s="78"/>
      <c r="BF17" s="78"/>
      <c r="BG17" s="78"/>
      <c r="BH17" s="78"/>
      <c r="BI17" s="76"/>
      <c r="BJ17" s="76"/>
      <c r="BK17" s="76"/>
    </row>
    <row r="18" spans="1:63" ht="20.25" customHeight="1">
      <c r="A18" s="80" t="s">
        <v>49</v>
      </c>
      <c r="B18" s="134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1</v>
      </c>
      <c r="K18" s="135">
        <v>1</v>
      </c>
      <c r="L18" s="135">
        <v>1</v>
      </c>
      <c r="M18" s="135">
        <v>0</v>
      </c>
      <c r="N18" s="135">
        <v>1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1</v>
      </c>
      <c r="AI18" s="135">
        <v>0</v>
      </c>
      <c r="AJ18" s="135">
        <v>1</v>
      </c>
      <c r="AK18" s="135">
        <v>0</v>
      </c>
      <c r="AL18" s="135">
        <v>0</v>
      </c>
      <c r="AM18" s="135">
        <v>0</v>
      </c>
      <c r="AN18" s="135">
        <v>1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57">
        <v>0</v>
      </c>
      <c r="AY18" s="158">
        <v>0</v>
      </c>
      <c r="AZ18" s="137">
        <v>6</v>
      </c>
      <c r="BA18" s="78"/>
      <c r="BB18" s="78"/>
      <c r="BC18" s="78"/>
      <c r="BD18" s="78"/>
      <c r="BE18" s="78"/>
      <c r="BF18" s="78"/>
      <c r="BG18" s="78"/>
      <c r="BH18" s="78"/>
      <c r="BI18" s="76"/>
      <c r="BJ18" s="76"/>
      <c r="BK18" s="76"/>
    </row>
    <row r="19" spans="1:63" ht="20.25" customHeight="1">
      <c r="A19" s="80" t="s">
        <v>50</v>
      </c>
      <c r="B19" s="134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57">
        <v>0</v>
      </c>
      <c r="AY19" s="158">
        <v>0</v>
      </c>
      <c r="AZ19" s="137">
        <v>0</v>
      </c>
      <c r="BA19" s="78"/>
      <c r="BB19" s="78"/>
      <c r="BC19" s="78"/>
      <c r="BD19" s="78"/>
      <c r="BE19" s="78"/>
      <c r="BF19" s="78"/>
      <c r="BG19" s="78"/>
      <c r="BH19" s="78"/>
      <c r="BI19" s="76"/>
      <c r="BJ19" s="76"/>
      <c r="BK19" s="76"/>
    </row>
    <row r="20" spans="1:63" ht="20.25" customHeight="1">
      <c r="A20" s="82" t="s">
        <v>51</v>
      </c>
      <c r="B20" s="138">
        <v>0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1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1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2</v>
      </c>
      <c r="AK20" s="139">
        <v>0</v>
      </c>
      <c r="AL20" s="139">
        <v>0</v>
      </c>
      <c r="AM20" s="139">
        <v>0</v>
      </c>
      <c r="AN20" s="139">
        <v>1</v>
      </c>
      <c r="AO20" s="139"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v>0</v>
      </c>
      <c r="AU20" s="139">
        <v>0</v>
      </c>
      <c r="AV20" s="139">
        <v>1</v>
      </c>
      <c r="AW20" s="139">
        <v>0</v>
      </c>
      <c r="AX20" s="159">
        <v>0</v>
      </c>
      <c r="AY20" s="160">
        <v>0</v>
      </c>
      <c r="AZ20" s="140">
        <v>6</v>
      </c>
      <c r="BA20" s="78"/>
      <c r="BB20" s="78"/>
      <c r="BC20" s="78"/>
      <c r="BD20" s="78"/>
      <c r="BE20" s="78"/>
      <c r="BF20" s="78"/>
      <c r="BG20" s="78"/>
      <c r="BH20" s="78"/>
      <c r="BI20" s="76"/>
      <c r="BJ20" s="76"/>
      <c r="BK20" s="76"/>
    </row>
    <row r="21" spans="1:63" ht="20.25" customHeight="1">
      <c r="A21" s="105" t="s">
        <v>52</v>
      </c>
      <c r="B21" s="145">
        <v>0</v>
      </c>
      <c r="C21" s="146">
        <v>0</v>
      </c>
      <c r="D21" s="146">
        <v>1</v>
      </c>
      <c r="E21" s="146">
        <v>0</v>
      </c>
      <c r="F21" s="146">
        <v>1</v>
      </c>
      <c r="G21" s="146">
        <v>0</v>
      </c>
      <c r="H21" s="146">
        <v>1</v>
      </c>
      <c r="I21" s="146">
        <v>0</v>
      </c>
      <c r="J21" s="146">
        <v>16</v>
      </c>
      <c r="K21" s="146">
        <v>1</v>
      </c>
      <c r="L21" s="146">
        <v>30</v>
      </c>
      <c r="M21" s="146">
        <v>0</v>
      </c>
      <c r="N21" s="146">
        <v>4</v>
      </c>
      <c r="O21" s="146">
        <v>1</v>
      </c>
      <c r="P21" s="146">
        <v>15</v>
      </c>
      <c r="Q21" s="146">
        <v>1</v>
      </c>
      <c r="R21" s="146">
        <v>1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1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3</v>
      </c>
      <c r="AE21" s="146">
        <v>0</v>
      </c>
      <c r="AF21" s="146">
        <v>8</v>
      </c>
      <c r="AG21" s="146">
        <v>0</v>
      </c>
      <c r="AH21" s="146">
        <v>10</v>
      </c>
      <c r="AI21" s="146">
        <v>0</v>
      </c>
      <c r="AJ21" s="146">
        <v>16</v>
      </c>
      <c r="AK21" s="146">
        <v>0</v>
      </c>
      <c r="AL21" s="146">
        <v>3</v>
      </c>
      <c r="AM21" s="146">
        <v>0</v>
      </c>
      <c r="AN21" s="146">
        <v>24</v>
      </c>
      <c r="AO21" s="146">
        <v>0</v>
      </c>
      <c r="AP21" s="146">
        <v>3</v>
      </c>
      <c r="AQ21" s="146">
        <v>0</v>
      </c>
      <c r="AR21" s="146">
        <v>5</v>
      </c>
      <c r="AS21" s="146">
        <v>0</v>
      </c>
      <c r="AT21" s="146">
        <v>0</v>
      </c>
      <c r="AU21" s="146">
        <v>0</v>
      </c>
      <c r="AV21" s="146">
        <v>2</v>
      </c>
      <c r="AW21" s="146">
        <v>0</v>
      </c>
      <c r="AX21" s="161">
        <v>0</v>
      </c>
      <c r="AY21" s="162">
        <v>0</v>
      </c>
      <c r="AZ21" s="147">
        <v>144</v>
      </c>
      <c r="BA21" s="78"/>
      <c r="BB21" s="78"/>
      <c r="BC21" s="78"/>
      <c r="BD21" s="78"/>
      <c r="BE21" s="78"/>
      <c r="BF21" s="78"/>
      <c r="BG21" s="78"/>
      <c r="BH21" s="78"/>
      <c r="BI21" s="76"/>
      <c r="BJ21" s="76"/>
      <c r="BK21" s="76"/>
    </row>
    <row r="22" spans="1:63" ht="20.25" customHeight="1">
      <c r="A22" s="83" t="s">
        <v>53</v>
      </c>
      <c r="B22" s="141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1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1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63">
        <v>0</v>
      </c>
      <c r="AY22" s="164">
        <v>0</v>
      </c>
      <c r="AZ22" s="144">
        <v>2</v>
      </c>
      <c r="BA22" s="78"/>
      <c r="BB22" s="78"/>
      <c r="BC22" s="78"/>
      <c r="BD22" s="78"/>
      <c r="BE22" s="78"/>
      <c r="BF22" s="78"/>
      <c r="BG22" s="78"/>
      <c r="BH22" s="78"/>
      <c r="BI22" s="76"/>
      <c r="BJ22" s="76"/>
      <c r="BK22" s="76"/>
    </row>
    <row r="23" spans="1:63" ht="20.25" customHeight="1">
      <c r="A23" s="77" t="s">
        <v>54</v>
      </c>
      <c r="B23" s="130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1</v>
      </c>
      <c r="I23" s="131">
        <v>0</v>
      </c>
      <c r="J23" s="131">
        <v>2</v>
      </c>
      <c r="K23" s="131">
        <v>0</v>
      </c>
      <c r="L23" s="131">
        <v>2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1</v>
      </c>
      <c r="AO23" s="131">
        <v>0</v>
      </c>
      <c r="AP23" s="131">
        <v>0</v>
      </c>
      <c r="AQ23" s="131">
        <v>0</v>
      </c>
      <c r="AR23" s="131">
        <v>4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55">
        <v>0</v>
      </c>
      <c r="AY23" s="156">
        <v>0</v>
      </c>
      <c r="AZ23" s="133">
        <v>10</v>
      </c>
      <c r="BA23" s="78"/>
      <c r="BB23" s="78"/>
      <c r="BC23" s="78"/>
      <c r="BD23" s="78"/>
      <c r="BE23" s="78"/>
      <c r="BF23" s="78"/>
      <c r="BG23" s="78"/>
      <c r="BH23" s="78"/>
      <c r="BI23" s="76"/>
      <c r="BJ23" s="76"/>
      <c r="BK23" s="76"/>
    </row>
    <row r="24" spans="1:63" ht="20.25" customHeight="1">
      <c r="A24" s="80" t="s">
        <v>55</v>
      </c>
      <c r="B24" s="134">
        <v>0</v>
      </c>
      <c r="C24" s="135">
        <v>0</v>
      </c>
      <c r="D24" s="135">
        <v>0</v>
      </c>
      <c r="E24" s="135">
        <v>0</v>
      </c>
      <c r="F24" s="135">
        <v>2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1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2</v>
      </c>
      <c r="AE24" s="135">
        <v>0</v>
      </c>
      <c r="AF24" s="135">
        <v>2</v>
      </c>
      <c r="AG24" s="135">
        <v>0</v>
      </c>
      <c r="AH24" s="135">
        <v>2</v>
      </c>
      <c r="AI24" s="135">
        <v>0</v>
      </c>
      <c r="AJ24" s="135">
        <v>7</v>
      </c>
      <c r="AK24" s="135">
        <v>0</v>
      </c>
      <c r="AL24" s="135">
        <v>0</v>
      </c>
      <c r="AM24" s="135">
        <v>0</v>
      </c>
      <c r="AN24" s="135">
        <v>3</v>
      </c>
      <c r="AO24" s="135">
        <v>0</v>
      </c>
      <c r="AP24" s="135">
        <v>2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57">
        <v>0</v>
      </c>
      <c r="AY24" s="158">
        <v>0</v>
      </c>
      <c r="AZ24" s="137">
        <v>21</v>
      </c>
      <c r="BA24" s="78"/>
      <c r="BB24" s="78"/>
      <c r="BC24" s="78"/>
      <c r="BD24" s="78"/>
      <c r="BE24" s="78"/>
      <c r="BF24" s="78"/>
      <c r="BG24" s="78"/>
      <c r="BH24" s="78"/>
      <c r="BI24" s="76"/>
      <c r="BJ24" s="76"/>
      <c r="BK24" s="76"/>
    </row>
    <row r="25" spans="1:63" ht="20.25" customHeight="1">
      <c r="A25" s="80" t="s">
        <v>11</v>
      </c>
      <c r="B25" s="134">
        <v>0</v>
      </c>
      <c r="C25" s="135">
        <v>0</v>
      </c>
      <c r="D25" s="135">
        <v>0</v>
      </c>
      <c r="E25" s="135">
        <v>0</v>
      </c>
      <c r="F25" s="135">
        <v>1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1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1</v>
      </c>
      <c r="AG25" s="135">
        <v>0</v>
      </c>
      <c r="AH25" s="135">
        <v>1</v>
      </c>
      <c r="AI25" s="135">
        <v>0</v>
      </c>
      <c r="AJ25" s="135">
        <v>2</v>
      </c>
      <c r="AK25" s="135">
        <v>0</v>
      </c>
      <c r="AL25" s="135">
        <v>0</v>
      </c>
      <c r="AM25" s="135">
        <v>0</v>
      </c>
      <c r="AN25" s="135">
        <v>3</v>
      </c>
      <c r="AO25" s="135">
        <v>0</v>
      </c>
      <c r="AP25" s="135">
        <v>1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57">
        <v>0</v>
      </c>
      <c r="AY25" s="158">
        <v>0</v>
      </c>
      <c r="AZ25" s="137">
        <v>10</v>
      </c>
      <c r="BA25" s="78"/>
      <c r="BB25" s="78"/>
      <c r="BC25" s="78"/>
      <c r="BD25" s="78"/>
      <c r="BE25" s="78"/>
      <c r="BF25" s="78"/>
      <c r="BG25" s="78"/>
      <c r="BH25" s="78"/>
      <c r="BI25" s="76"/>
      <c r="BJ25" s="76"/>
      <c r="BK25" s="76"/>
    </row>
    <row r="26" spans="1:63" ht="20.25" customHeight="1">
      <c r="A26" s="82" t="s">
        <v>56</v>
      </c>
      <c r="B26" s="138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1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1</v>
      </c>
      <c r="AG26" s="139">
        <v>0</v>
      </c>
      <c r="AH26" s="139">
        <v>1</v>
      </c>
      <c r="AI26" s="139">
        <v>0</v>
      </c>
      <c r="AJ26" s="139">
        <v>3</v>
      </c>
      <c r="AK26" s="139">
        <v>0</v>
      </c>
      <c r="AL26" s="139">
        <v>1</v>
      </c>
      <c r="AM26" s="139">
        <v>0</v>
      </c>
      <c r="AN26" s="139">
        <v>4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v>0</v>
      </c>
      <c r="AX26" s="159">
        <v>0</v>
      </c>
      <c r="AY26" s="160">
        <v>0</v>
      </c>
      <c r="AZ26" s="140">
        <v>11</v>
      </c>
      <c r="BA26" s="78"/>
      <c r="BB26" s="78"/>
      <c r="BC26" s="78"/>
      <c r="BD26" s="78"/>
      <c r="BE26" s="78"/>
      <c r="BF26" s="78"/>
      <c r="BG26" s="78"/>
      <c r="BH26" s="78"/>
      <c r="BI26" s="76"/>
      <c r="BJ26" s="76"/>
      <c r="BK26" s="76"/>
    </row>
    <row r="27" spans="1:63" ht="20.25" customHeight="1">
      <c r="A27" s="105" t="s">
        <v>57</v>
      </c>
      <c r="B27" s="145">
        <v>0</v>
      </c>
      <c r="C27" s="146">
        <v>0</v>
      </c>
      <c r="D27" s="146">
        <v>0</v>
      </c>
      <c r="E27" s="146">
        <v>0</v>
      </c>
      <c r="F27" s="146">
        <v>2</v>
      </c>
      <c r="G27" s="146">
        <v>0</v>
      </c>
      <c r="H27" s="146">
        <v>2</v>
      </c>
      <c r="I27" s="146">
        <v>0</v>
      </c>
      <c r="J27" s="146">
        <v>2</v>
      </c>
      <c r="K27" s="146">
        <v>0</v>
      </c>
      <c r="L27" s="146">
        <v>2</v>
      </c>
      <c r="M27" s="146">
        <v>0</v>
      </c>
      <c r="N27" s="146">
        <v>0</v>
      </c>
      <c r="O27" s="146">
        <v>0</v>
      </c>
      <c r="P27" s="146">
        <v>1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2</v>
      </c>
      <c r="AE27" s="146">
        <v>0</v>
      </c>
      <c r="AF27" s="146">
        <v>3</v>
      </c>
      <c r="AG27" s="146">
        <v>0</v>
      </c>
      <c r="AH27" s="146">
        <v>3</v>
      </c>
      <c r="AI27" s="146">
        <v>0</v>
      </c>
      <c r="AJ27" s="146">
        <v>10</v>
      </c>
      <c r="AK27" s="146">
        <v>0</v>
      </c>
      <c r="AL27" s="146">
        <v>1</v>
      </c>
      <c r="AM27" s="146">
        <v>0</v>
      </c>
      <c r="AN27" s="146">
        <v>8</v>
      </c>
      <c r="AO27" s="146">
        <v>0</v>
      </c>
      <c r="AP27" s="146">
        <v>2</v>
      </c>
      <c r="AQ27" s="146">
        <v>0</v>
      </c>
      <c r="AR27" s="146">
        <v>4</v>
      </c>
      <c r="AS27" s="146">
        <v>0</v>
      </c>
      <c r="AT27" s="146">
        <v>0</v>
      </c>
      <c r="AU27" s="146">
        <v>0</v>
      </c>
      <c r="AV27" s="146">
        <v>0</v>
      </c>
      <c r="AW27" s="146">
        <v>0</v>
      </c>
      <c r="AX27" s="161">
        <v>0</v>
      </c>
      <c r="AY27" s="162">
        <v>0</v>
      </c>
      <c r="AZ27" s="147">
        <v>42</v>
      </c>
      <c r="BA27" s="78"/>
      <c r="BB27" s="78"/>
      <c r="BC27" s="78"/>
      <c r="BD27" s="78"/>
      <c r="BE27" s="78"/>
      <c r="BF27" s="78"/>
      <c r="BG27" s="78"/>
      <c r="BH27" s="78"/>
      <c r="BI27" s="76"/>
      <c r="BJ27" s="76"/>
      <c r="BK27" s="76"/>
    </row>
    <row r="28" spans="1:63" ht="20.25" customHeight="1">
      <c r="A28" s="77" t="s">
        <v>58</v>
      </c>
      <c r="B28" s="130">
        <v>0</v>
      </c>
      <c r="C28" s="132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1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1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2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3</v>
      </c>
      <c r="AS28" s="131">
        <v>0</v>
      </c>
      <c r="AT28" s="131">
        <v>0</v>
      </c>
      <c r="AU28" s="131">
        <v>0</v>
      </c>
      <c r="AV28" s="131">
        <v>0</v>
      </c>
      <c r="AW28" s="131">
        <v>0</v>
      </c>
      <c r="AX28" s="131">
        <v>0</v>
      </c>
      <c r="AY28" s="132">
        <v>0</v>
      </c>
      <c r="AZ28" s="133">
        <v>7</v>
      </c>
      <c r="BA28" s="78"/>
      <c r="BB28" s="78"/>
      <c r="BC28" s="78"/>
      <c r="BD28" s="78"/>
      <c r="BE28" s="78"/>
      <c r="BF28" s="78"/>
      <c r="BG28" s="78"/>
      <c r="BH28" s="78"/>
      <c r="BI28" s="76"/>
      <c r="BJ28" s="76"/>
      <c r="BK28" s="76"/>
    </row>
    <row r="29" spans="1:63" ht="20.25" customHeight="1">
      <c r="A29" s="84" t="s">
        <v>59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1</v>
      </c>
      <c r="O29" s="146">
        <v>0</v>
      </c>
      <c r="P29" s="146">
        <v>17</v>
      </c>
      <c r="Q29" s="146">
        <v>0</v>
      </c>
      <c r="R29" s="146">
        <v>2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2</v>
      </c>
      <c r="AE29" s="146">
        <v>0</v>
      </c>
      <c r="AF29" s="146">
        <v>7</v>
      </c>
      <c r="AG29" s="146">
        <v>0</v>
      </c>
      <c r="AH29" s="146">
        <v>0</v>
      </c>
      <c r="AI29" s="146">
        <v>0</v>
      </c>
      <c r="AJ29" s="146">
        <v>3</v>
      </c>
      <c r="AK29" s="146">
        <v>0</v>
      </c>
      <c r="AL29" s="146">
        <v>0</v>
      </c>
      <c r="AM29" s="146">
        <v>0</v>
      </c>
      <c r="AN29" s="146">
        <v>2</v>
      </c>
      <c r="AO29" s="146">
        <v>0</v>
      </c>
      <c r="AP29" s="146">
        <v>7</v>
      </c>
      <c r="AQ29" s="146">
        <v>0</v>
      </c>
      <c r="AR29" s="146">
        <v>5</v>
      </c>
      <c r="AS29" s="146">
        <v>0</v>
      </c>
      <c r="AT29" s="146">
        <v>0</v>
      </c>
      <c r="AU29" s="146">
        <v>0</v>
      </c>
      <c r="AV29" s="146">
        <v>1</v>
      </c>
      <c r="AW29" s="146">
        <v>0</v>
      </c>
      <c r="AX29" s="161">
        <v>0</v>
      </c>
      <c r="AY29" s="162">
        <v>0</v>
      </c>
      <c r="AZ29" s="147">
        <v>47</v>
      </c>
      <c r="BA29" s="78"/>
      <c r="BB29" s="78"/>
      <c r="BC29" s="78"/>
      <c r="BD29" s="78"/>
      <c r="BE29" s="78"/>
      <c r="BF29" s="78"/>
      <c r="BG29" s="78"/>
      <c r="BH29" s="78"/>
      <c r="BI29" s="76"/>
      <c r="BJ29" s="76"/>
      <c r="BK29" s="76"/>
    </row>
    <row r="30" spans="1:63" ht="20.25" customHeight="1">
      <c r="A30" s="83" t="s">
        <v>60</v>
      </c>
      <c r="B30" s="141">
        <v>0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1</v>
      </c>
      <c r="M30" s="142">
        <v>0</v>
      </c>
      <c r="N30" s="142">
        <v>1</v>
      </c>
      <c r="O30" s="142">
        <v>0</v>
      </c>
      <c r="P30" s="142">
        <v>17</v>
      </c>
      <c r="Q30" s="142">
        <v>0</v>
      </c>
      <c r="R30" s="142">
        <v>3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2</v>
      </c>
      <c r="AE30" s="142">
        <v>0</v>
      </c>
      <c r="AF30" s="142">
        <v>7</v>
      </c>
      <c r="AG30" s="142">
        <v>0</v>
      </c>
      <c r="AH30" s="142">
        <v>0</v>
      </c>
      <c r="AI30" s="142">
        <v>0</v>
      </c>
      <c r="AJ30" s="142">
        <v>5</v>
      </c>
      <c r="AK30" s="142">
        <v>0</v>
      </c>
      <c r="AL30" s="142">
        <v>0</v>
      </c>
      <c r="AM30" s="142">
        <v>0</v>
      </c>
      <c r="AN30" s="142">
        <v>2</v>
      </c>
      <c r="AO30" s="142">
        <v>0</v>
      </c>
      <c r="AP30" s="142">
        <v>7</v>
      </c>
      <c r="AQ30" s="142">
        <v>0</v>
      </c>
      <c r="AR30" s="142">
        <v>8</v>
      </c>
      <c r="AS30" s="142">
        <v>0</v>
      </c>
      <c r="AT30" s="142">
        <v>0</v>
      </c>
      <c r="AU30" s="142">
        <v>0</v>
      </c>
      <c r="AV30" s="142">
        <v>1</v>
      </c>
      <c r="AW30" s="142">
        <v>0</v>
      </c>
      <c r="AX30" s="163">
        <v>0</v>
      </c>
      <c r="AY30" s="164">
        <v>0</v>
      </c>
      <c r="AZ30" s="144">
        <v>54</v>
      </c>
      <c r="BA30" s="78"/>
      <c r="BB30" s="78"/>
      <c r="BC30" s="78"/>
      <c r="BD30" s="78"/>
      <c r="BE30" s="78"/>
      <c r="BF30" s="78"/>
      <c r="BG30" s="78"/>
      <c r="BH30" s="78"/>
      <c r="BI30" s="76"/>
      <c r="BJ30" s="76"/>
      <c r="BK30" s="76"/>
    </row>
    <row r="31" spans="1:63" ht="20.25" customHeight="1">
      <c r="A31" s="106" t="s">
        <v>61</v>
      </c>
      <c r="B31" s="130">
        <v>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2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1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>
        <v>0</v>
      </c>
      <c r="AT31" s="131">
        <v>0</v>
      </c>
      <c r="AU31" s="131">
        <v>0</v>
      </c>
      <c r="AV31" s="131">
        <v>0</v>
      </c>
      <c r="AW31" s="131">
        <v>0</v>
      </c>
      <c r="AX31" s="155">
        <v>0</v>
      </c>
      <c r="AY31" s="156">
        <v>0</v>
      </c>
      <c r="AZ31" s="133">
        <v>3</v>
      </c>
      <c r="BA31" s="78"/>
      <c r="BB31" s="78"/>
      <c r="BC31" s="78"/>
      <c r="BD31" s="78"/>
      <c r="BE31" s="78"/>
      <c r="BF31" s="78"/>
      <c r="BG31" s="78"/>
      <c r="BH31" s="78"/>
      <c r="BI31" s="76"/>
      <c r="BJ31" s="76"/>
      <c r="BK31" s="76"/>
    </row>
    <row r="32" spans="1:63" ht="20.25" customHeight="1">
      <c r="A32" s="85" t="s">
        <v>62</v>
      </c>
      <c r="B32" s="134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1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135">
        <v>0</v>
      </c>
      <c r="AS32" s="135">
        <v>0</v>
      </c>
      <c r="AT32" s="135">
        <v>0</v>
      </c>
      <c r="AU32" s="135">
        <v>0</v>
      </c>
      <c r="AV32" s="135">
        <v>0</v>
      </c>
      <c r="AW32" s="135">
        <v>0</v>
      </c>
      <c r="AX32" s="157">
        <v>0</v>
      </c>
      <c r="AY32" s="158">
        <v>0</v>
      </c>
      <c r="AZ32" s="137">
        <v>1</v>
      </c>
      <c r="BA32" s="78"/>
      <c r="BB32" s="78"/>
      <c r="BC32" s="78"/>
      <c r="BD32" s="78"/>
      <c r="BE32" s="78"/>
      <c r="BF32" s="78"/>
      <c r="BG32" s="78"/>
      <c r="BH32" s="78"/>
      <c r="BI32" s="76"/>
      <c r="BJ32" s="76"/>
      <c r="BK32" s="76"/>
    </row>
    <row r="33" spans="1:63" ht="20.25" customHeight="1">
      <c r="A33" s="85" t="s">
        <v>63</v>
      </c>
      <c r="B33" s="134">
        <v>0</v>
      </c>
      <c r="C33" s="135">
        <v>0</v>
      </c>
      <c r="D33" s="135">
        <v>0</v>
      </c>
      <c r="E33" s="135">
        <v>0</v>
      </c>
      <c r="F33" s="135">
        <v>4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3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1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2</v>
      </c>
      <c r="AO33" s="135">
        <v>0</v>
      </c>
      <c r="AP33" s="135">
        <v>0</v>
      </c>
      <c r="AQ33" s="135">
        <v>0</v>
      </c>
      <c r="AR33" s="135">
        <v>6</v>
      </c>
      <c r="AS33" s="135">
        <v>0</v>
      </c>
      <c r="AT33" s="135">
        <v>0</v>
      </c>
      <c r="AU33" s="135">
        <v>0</v>
      </c>
      <c r="AV33" s="135">
        <v>0</v>
      </c>
      <c r="AW33" s="135">
        <v>0</v>
      </c>
      <c r="AX33" s="157">
        <v>0</v>
      </c>
      <c r="AY33" s="158">
        <v>0</v>
      </c>
      <c r="AZ33" s="137">
        <v>16</v>
      </c>
      <c r="BA33" s="78"/>
      <c r="BB33" s="78"/>
      <c r="BC33" s="78"/>
      <c r="BD33" s="78"/>
      <c r="BE33" s="78"/>
      <c r="BF33" s="78"/>
      <c r="BG33" s="78"/>
      <c r="BH33" s="78"/>
      <c r="BI33" s="76"/>
      <c r="BJ33" s="76"/>
      <c r="BK33" s="76"/>
    </row>
    <row r="34" spans="1:63" ht="20.25" customHeight="1">
      <c r="A34" s="85" t="s">
        <v>64</v>
      </c>
      <c r="B34" s="134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1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135">
        <v>1</v>
      </c>
      <c r="AK34" s="135">
        <v>0</v>
      </c>
      <c r="AL34" s="135">
        <v>0</v>
      </c>
      <c r="AM34" s="135">
        <v>0</v>
      </c>
      <c r="AN34" s="135">
        <v>2</v>
      </c>
      <c r="AO34" s="135">
        <v>0</v>
      </c>
      <c r="AP34" s="135">
        <v>0</v>
      </c>
      <c r="AQ34" s="135">
        <v>0</v>
      </c>
      <c r="AR34" s="135">
        <v>6</v>
      </c>
      <c r="AS34" s="135">
        <v>0</v>
      </c>
      <c r="AT34" s="135">
        <v>0</v>
      </c>
      <c r="AU34" s="135">
        <v>0</v>
      </c>
      <c r="AV34" s="135">
        <v>0</v>
      </c>
      <c r="AW34" s="135">
        <v>0</v>
      </c>
      <c r="AX34" s="157">
        <v>0</v>
      </c>
      <c r="AY34" s="158">
        <v>0</v>
      </c>
      <c r="AZ34" s="137">
        <v>10</v>
      </c>
      <c r="BA34" s="78"/>
      <c r="BB34" s="78"/>
      <c r="BC34" s="78"/>
      <c r="BD34" s="78"/>
      <c r="BE34" s="78"/>
      <c r="BF34" s="78"/>
      <c r="BG34" s="78"/>
      <c r="BH34" s="78"/>
      <c r="BI34" s="76"/>
      <c r="BJ34" s="76"/>
      <c r="BK34" s="76"/>
    </row>
    <row r="35" spans="1:63" ht="20.25" customHeight="1">
      <c r="A35" s="80" t="s">
        <v>65</v>
      </c>
      <c r="B35" s="134">
        <v>0</v>
      </c>
      <c r="C35" s="136">
        <v>0</v>
      </c>
      <c r="D35" s="135">
        <v>1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6</v>
      </c>
      <c r="M35" s="135">
        <v>0</v>
      </c>
      <c r="N35" s="135">
        <v>0</v>
      </c>
      <c r="O35" s="135">
        <v>0</v>
      </c>
      <c r="P35" s="135">
        <v>8</v>
      </c>
      <c r="Q35" s="135">
        <v>0</v>
      </c>
      <c r="R35" s="135">
        <v>15</v>
      </c>
      <c r="S35" s="135">
        <v>1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1</v>
      </c>
      <c r="AA35" s="135">
        <v>0</v>
      </c>
      <c r="AB35" s="135">
        <v>0</v>
      </c>
      <c r="AC35" s="135">
        <v>0</v>
      </c>
      <c r="AD35" s="135">
        <v>3</v>
      </c>
      <c r="AE35" s="135">
        <v>0</v>
      </c>
      <c r="AF35" s="135">
        <v>18</v>
      </c>
      <c r="AG35" s="135">
        <v>0</v>
      </c>
      <c r="AH35" s="135">
        <v>10</v>
      </c>
      <c r="AI35" s="135">
        <v>0</v>
      </c>
      <c r="AJ35" s="135">
        <v>24</v>
      </c>
      <c r="AK35" s="135">
        <v>0</v>
      </c>
      <c r="AL35" s="135">
        <v>0</v>
      </c>
      <c r="AM35" s="135">
        <v>0</v>
      </c>
      <c r="AN35" s="135">
        <v>4</v>
      </c>
      <c r="AO35" s="135">
        <v>0</v>
      </c>
      <c r="AP35" s="135">
        <v>3</v>
      </c>
      <c r="AQ35" s="135">
        <v>0</v>
      </c>
      <c r="AR35" s="135">
        <v>30</v>
      </c>
      <c r="AS35" s="135">
        <v>0</v>
      </c>
      <c r="AT35" s="135">
        <v>0</v>
      </c>
      <c r="AU35" s="135">
        <v>0</v>
      </c>
      <c r="AV35" s="135">
        <v>4</v>
      </c>
      <c r="AW35" s="135">
        <v>0</v>
      </c>
      <c r="AX35" s="135">
        <v>0</v>
      </c>
      <c r="AY35" s="136">
        <v>0</v>
      </c>
      <c r="AZ35" s="137">
        <v>127</v>
      </c>
      <c r="BA35" s="78"/>
      <c r="BB35" s="78"/>
      <c r="BC35" s="78"/>
      <c r="BD35" s="78"/>
      <c r="BE35" s="78"/>
      <c r="BF35" s="78"/>
      <c r="BG35" s="78"/>
      <c r="BH35" s="78"/>
      <c r="BI35" s="76"/>
      <c r="BJ35" s="76"/>
      <c r="BK35" s="76"/>
    </row>
    <row r="36" spans="1:63" ht="20.25" customHeight="1">
      <c r="A36" s="80" t="s">
        <v>66</v>
      </c>
      <c r="B36" s="134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2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4</v>
      </c>
      <c r="AI36" s="135">
        <v>0</v>
      </c>
      <c r="AJ36" s="135">
        <v>3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1</v>
      </c>
      <c r="AQ36" s="135">
        <v>0</v>
      </c>
      <c r="AR36" s="135">
        <v>2</v>
      </c>
      <c r="AS36" s="135">
        <v>0</v>
      </c>
      <c r="AT36" s="135">
        <v>0</v>
      </c>
      <c r="AU36" s="135">
        <v>0</v>
      </c>
      <c r="AV36" s="135">
        <v>1</v>
      </c>
      <c r="AW36" s="135">
        <v>0</v>
      </c>
      <c r="AX36" s="157">
        <v>0</v>
      </c>
      <c r="AY36" s="158">
        <v>0</v>
      </c>
      <c r="AZ36" s="137">
        <v>13</v>
      </c>
      <c r="BA36" s="78"/>
      <c r="BB36" s="78"/>
      <c r="BC36" s="78"/>
      <c r="BD36" s="78"/>
      <c r="BE36" s="78"/>
      <c r="BF36" s="78"/>
      <c r="BG36" s="78"/>
      <c r="BH36" s="78"/>
      <c r="BI36" s="76"/>
      <c r="BJ36" s="76"/>
      <c r="BK36" s="76"/>
    </row>
    <row r="37" spans="1:63" ht="20.25" customHeight="1" thickBot="1">
      <c r="A37" s="86" t="s">
        <v>67</v>
      </c>
      <c r="B37" s="148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3</v>
      </c>
      <c r="M37" s="149">
        <v>0</v>
      </c>
      <c r="N37" s="149">
        <v>0</v>
      </c>
      <c r="O37" s="149">
        <v>0</v>
      </c>
      <c r="P37" s="149">
        <v>4</v>
      </c>
      <c r="Q37" s="149">
        <v>0</v>
      </c>
      <c r="R37" s="149">
        <v>6</v>
      </c>
      <c r="S37" s="149">
        <v>0</v>
      </c>
      <c r="T37" s="149">
        <v>0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1</v>
      </c>
      <c r="AA37" s="149">
        <v>0</v>
      </c>
      <c r="AB37" s="149">
        <v>0</v>
      </c>
      <c r="AC37" s="149">
        <v>0</v>
      </c>
      <c r="AD37" s="149">
        <v>3</v>
      </c>
      <c r="AE37" s="149">
        <v>0</v>
      </c>
      <c r="AF37" s="149">
        <v>6</v>
      </c>
      <c r="AG37" s="149">
        <v>0</v>
      </c>
      <c r="AH37" s="149">
        <v>3</v>
      </c>
      <c r="AI37" s="149">
        <v>0</v>
      </c>
      <c r="AJ37" s="149">
        <v>5</v>
      </c>
      <c r="AK37" s="149">
        <v>0</v>
      </c>
      <c r="AL37" s="149">
        <v>0</v>
      </c>
      <c r="AM37" s="149">
        <v>0</v>
      </c>
      <c r="AN37" s="149">
        <v>2</v>
      </c>
      <c r="AO37" s="149">
        <v>0</v>
      </c>
      <c r="AP37" s="149">
        <v>1</v>
      </c>
      <c r="AQ37" s="149">
        <v>0</v>
      </c>
      <c r="AR37" s="149">
        <v>4</v>
      </c>
      <c r="AS37" s="149">
        <v>0</v>
      </c>
      <c r="AT37" s="149">
        <v>0</v>
      </c>
      <c r="AU37" s="149">
        <v>0</v>
      </c>
      <c r="AV37" s="149">
        <v>1</v>
      </c>
      <c r="AW37" s="149">
        <v>0</v>
      </c>
      <c r="AX37" s="165">
        <v>0</v>
      </c>
      <c r="AY37" s="166">
        <v>0</v>
      </c>
      <c r="AZ37" s="150">
        <v>39</v>
      </c>
      <c r="BA37" s="78"/>
      <c r="BB37" s="78"/>
      <c r="BC37" s="78"/>
      <c r="BD37" s="78"/>
      <c r="BE37" s="78"/>
      <c r="BF37" s="78"/>
      <c r="BG37" s="78"/>
      <c r="BH37" s="78"/>
      <c r="BI37" s="76"/>
      <c r="BJ37" s="76"/>
      <c r="BK37" s="76"/>
    </row>
    <row r="38" spans="1:60" s="76" customFormat="1" ht="20.25" customHeight="1" thickBot="1" thickTop="1">
      <c r="A38" s="87" t="s">
        <v>32</v>
      </c>
      <c r="B38" s="154">
        <v>0</v>
      </c>
      <c r="C38" s="151">
        <v>0</v>
      </c>
      <c r="D38" s="151">
        <v>2</v>
      </c>
      <c r="E38" s="151">
        <v>0</v>
      </c>
      <c r="F38" s="151">
        <v>7</v>
      </c>
      <c r="G38" s="151">
        <v>0</v>
      </c>
      <c r="H38" s="151">
        <v>3</v>
      </c>
      <c r="I38" s="151">
        <v>0</v>
      </c>
      <c r="J38" s="151">
        <v>18</v>
      </c>
      <c r="K38" s="151">
        <v>1</v>
      </c>
      <c r="L38" s="151">
        <v>43</v>
      </c>
      <c r="M38" s="151">
        <v>0</v>
      </c>
      <c r="N38" s="151">
        <v>5</v>
      </c>
      <c r="O38" s="151">
        <v>1</v>
      </c>
      <c r="P38" s="151">
        <v>44</v>
      </c>
      <c r="Q38" s="151">
        <v>1</v>
      </c>
      <c r="R38" s="151">
        <v>19</v>
      </c>
      <c r="S38" s="151">
        <v>1</v>
      </c>
      <c r="T38" s="151">
        <v>0</v>
      </c>
      <c r="U38" s="151">
        <v>0</v>
      </c>
      <c r="V38" s="151">
        <v>0</v>
      </c>
      <c r="W38" s="151">
        <v>0</v>
      </c>
      <c r="X38" s="151">
        <v>1</v>
      </c>
      <c r="Y38" s="151">
        <v>0</v>
      </c>
      <c r="Z38" s="151">
        <v>1</v>
      </c>
      <c r="AA38" s="151">
        <v>0</v>
      </c>
      <c r="AB38" s="151">
        <v>0</v>
      </c>
      <c r="AC38" s="151">
        <v>0</v>
      </c>
      <c r="AD38" s="151">
        <v>11</v>
      </c>
      <c r="AE38" s="151">
        <v>0</v>
      </c>
      <c r="AF38" s="151">
        <v>37</v>
      </c>
      <c r="AG38" s="151">
        <v>0</v>
      </c>
      <c r="AH38" s="151">
        <v>24</v>
      </c>
      <c r="AI38" s="151">
        <v>0</v>
      </c>
      <c r="AJ38" s="151">
        <v>56</v>
      </c>
      <c r="AK38" s="151">
        <v>0</v>
      </c>
      <c r="AL38" s="151">
        <v>4</v>
      </c>
      <c r="AM38" s="151">
        <v>0</v>
      </c>
      <c r="AN38" s="151">
        <v>42</v>
      </c>
      <c r="AO38" s="151">
        <v>0</v>
      </c>
      <c r="AP38" s="151">
        <v>15</v>
      </c>
      <c r="AQ38" s="151">
        <v>0</v>
      </c>
      <c r="AR38" s="151">
        <v>60</v>
      </c>
      <c r="AS38" s="151">
        <v>0</v>
      </c>
      <c r="AT38" s="151">
        <v>0</v>
      </c>
      <c r="AU38" s="151">
        <v>0</v>
      </c>
      <c r="AV38" s="151">
        <v>7</v>
      </c>
      <c r="AW38" s="151">
        <v>0</v>
      </c>
      <c r="AX38" s="167">
        <v>0</v>
      </c>
      <c r="AY38" s="168">
        <v>0</v>
      </c>
      <c r="AZ38" s="153">
        <v>399</v>
      </c>
      <c r="BA38" s="78"/>
      <c r="BB38" s="78"/>
      <c r="BC38" s="78"/>
      <c r="BD38" s="78"/>
      <c r="BE38" s="78"/>
      <c r="BF38" s="78"/>
      <c r="BG38" s="78"/>
      <c r="BH38" s="78"/>
    </row>
    <row r="39" spans="1:60" s="76" customFormat="1" ht="17.25" customHeight="1">
      <c r="A39" s="66"/>
      <c r="B39" s="88"/>
      <c r="C39" s="88"/>
      <c r="D39" s="89"/>
      <c r="E39" s="89"/>
      <c r="F39" s="88"/>
      <c r="G39" s="88"/>
      <c r="H39" s="90"/>
      <c r="I39" s="90"/>
      <c r="J39" s="90"/>
      <c r="K39" s="90"/>
      <c r="L39" s="91"/>
      <c r="M39" s="91"/>
      <c r="N39" s="88"/>
      <c r="O39" s="88"/>
      <c r="P39" s="90"/>
      <c r="Q39" s="90"/>
      <c r="R39" s="88"/>
      <c r="S39" s="88"/>
      <c r="T39" s="90"/>
      <c r="U39" s="90"/>
      <c r="V39" s="90"/>
      <c r="W39" s="90"/>
      <c r="X39" s="91"/>
      <c r="Y39" s="91"/>
      <c r="Z39" s="88"/>
      <c r="AA39" s="88"/>
      <c r="AB39" s="90"/>
      <c r="AC39" s="90"/>
      <c r="AD39" s="88"/>
      <c r="AE39" s="88"/>
      <c r="AF39" s="90"/>
      <c r="AG39" s="90"/>
      <c r="AH39" s="90"/>
      <c r="AI39" s="90"/>
      <c r="AJ39" s="90"/>
      <c r="AK39" s="90"/>
      <c r="AL39" s="88"/>
      <c r="AM39" s="88"/>
      <c r="AN39" s="90"/>
      <c r="AO39" s="90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90"/>
      <c r="BA39" s="90"/>
      <c r="BB39" s="90"/>
      <c r="BC39" s="88"/>
      <c r="BD39" s="90"/>
      <c r="BE39" s="88"/>
      <c r="BF39" s="90"/>
      <c r="BG39" s="90"/>
      <c r="BH39" s="90"/>
    </row>
    <row r="40" spans="1:63" ht="17.25" customHeight="1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94"/>
      <c r="L40" s="91"/>
      <c r="M40" s="91"/>
      <c r="N40" s="95"/>
      <c r="O40" s="95"/>
      <c r="P40" s="95"/>
      <c r="Q40" s="95"/>
      <c r="R40" s="95"/>
      <c r="S40" s="95"/>
      <c r="T40" s="95"/>
      <c r="U40" s="95"/>
      <c r="V40" s="94"/>
      <c r="W40" s="94"/>
      <c r="X40" s="91"/>
      <c r="Y40" s="91"/>
      <c r="Z40" s="95"/>
      <c r="AA40" s="95"/>
      <c r="AB40" s="95"/>
      <c r="AC40" s="95"/>
      <c r="AD40" s="95"/>
      <c r="AE40" s="95"/>
      <c r="AF40" s="95"/>
      <c r="AG40" s="95"/>
      <c r="AH40" s="94"/>
      <c r="AI40" s="94"/>
      <c r="AJ40" s="91"/>
      <c r="AK40" s="91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4"/>
      <c r="BB40" s="91"/>
      <c r="BC40" s="95"/>
      <c r="BD40" s="95"/>
      <c r="BE40" s="95"/>
      <c r="BF40" s="95"/>
      <c r="BG40" s="94"/>
      <c r="BH40" s="91"/>
      <c r="BI40" s="76"/>
      <c r="BJ40" s="76"/>
      <c r="BK40" s="76"/>
    </row>
    <row r="41" spans="1:63" ht="17.25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4"/>
      <c r="L41" s="91"/>
      <c r="M41" s="91"/>
      <c r="N41" s="88"/>
      <c r="O41" s="88"/>
      <c r="P41" s="76"/>
      <c r="Q41" s="76"/>
      <c r="R41" s="88"/>
      <c r="S41" s="88"/>
      <c r="T41" s="76"/>
      <c r="U41" s="76"/>
      <c r="V41" s="76"/>
      <c r="W41" s="76"/>
      <c r="X41" s="76"/>
      <c r="Y41" s="76"/>
      <c r="Z41" s="88"/>
      <c r="AA41" s="88"/>
      <c r="AB41" s="76"/>
      <c r="AC41" s="76"/>
      <c r="AD41" s="88"/>
      <c r="AE41" s="88"/>
      <c r="AF41" s="76"/>
      <c r="AG41" s="76"/>
      <c r="AH41" s="76"/>
      <c r="AI41" s="76"/>
      <c r="AJ41" s="76"/>
      <c r="AK41" s="76"/>
      <c r="AL41" s="88"/>
      <c r="AM41" s="88"/>
      <c r="AN41" s="76"/>
      <c r="AO41" s="76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76"/>
      <c r="BA41" s="76"/>
      <c r="BB41" s="96"/>
      <c r="BC41" s="96"/>
      <c r="BD41" s="96"/>
      <c r="BE41" s="96"/>
      <c r="BF41" s="96"/>
      <c r="BG41" s="96"/>
      <c r="BH41" s="76"/>
      <c r="BI41" s="76"/>
      <c r="BJ41" s="76"/>
      <c r="BK41" s="76"/>
    </row>
    <row r="42" spans="1:63" ht="17.25" customHeight="1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4"/>
      <c r="L42" s="91"/>
      <c r="M42" s="91"/>
      <c r="N42" s="88"/>
      <c r="O42" s="88"/>
      <c r="P42" s="76"/>
      <c r="Q42" s="76"/>
      <c r="R42" s="88"/>
      <c r="S42" s="88"/>
      <c r="T42" s="76"/>
      <c r="U42" s="76"/>
      <c r="V42" s="76"/>
      <c r="W42" s="76"/>
      <c r="X42" s="76"/>
      <c r="Y42" s="76"/>
      <c r="Z42" s="88"/>
      <c r="AA42" s="88"/>
      <c r="AB42" s="76"/>
      <c r="AC42" s="76"/>
      <c r="AD42" s="88"/>
      <c r="AE42" s="88"/>
      <c r="AF42" s="76"/>
      <c r="AG42" s="76"/>
      <c r="AH42" s="76"/>
      <c r="AI42" s="76"/>
      <c r="AJ42" s="76"/>
      <c r="AK42" s="76"/>
      <c r="AL42" s="88"/>
      <c r="AM42" s="88"/>
      <c r="AN42" s="76"/>
      <c r="AO42" s="76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76"/>
      <c r="BA42" s="76"/>
      <c r="BB42" s="96"/>
      <c r="BC42" s="96"/>
      <c r="BD42" s="96"/>
      <c r="BE42" s="96"/>
      <c r="BF42" s="96"/>
      <c r="BG42" s="96"/>
      <c r="BH42" s="76"/>
      <c r="BI42" s="76"/>
      <c r="BJ42" s="76"/>
      <c r="BK42" s="76"/>
    </row>
    <row r="43" spans="1:63" ht="17.2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1"/>
      <c r="M43" s="91"/>
      <c r="N43" s="88"/>
      <c r="O43" s="88"/>
      <c r="P43" s="76"/>
      <c r="Q43" s="76"/>
      <c r="R43" s="88"/>
      <c r="S43" s="88"/>
      <c r="T43" s="76"/>
      <c r="U43" s="76"/>
      <c r="V43" s="76"/>
      <c r="W43" s="76"/>
      <c r="X43" s="76"/>
      <c r="Y43" s="76"/>
      <c r="Z43" s="88"/>
      <c r="AA43" s="88"/>
      <c r="AB43" s="76"/>
      <c r="AC43" s="76"/>
      <c r="AD43" s="88"/>
      <c r="AE43" s="88"/>
      <c r="AF43" s="76"/>
      <c r="AG43" s="76"/>
      <c r="AH43" s="76"/>
      <c r="AI43" s="76"/>
      <c r="AJ43" s="76"/>
      <c r="AK43" s="76"/>
      <c r="AL43" s="88"/>
      <c r="AM43" s="88"/>
      <c r="AN43" s="76"/>
      <c r="AO43" s="76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6"/>
      <c r="BA43" s="76"/>
      <c r="BB43" s="76"/>
      <c r="BC43" s="88"/>
      <c r="BD43" s="97"/>
      <c r="BE43" s="88"/>
      <c r="BF43" s="97"/>
      <c r="BG43" s="97"/>
      <c r="BH43" s="76"/>
      <c r="BI43" s="76"/>
      <c r="BJ43" s="76"/>
      <c r="BK43" s="76"/>
    </row>
    <row r="44" spans="1:63" ht="17.25" customHeight="1">
      <c r="A44" s="98"/>
      <c r="B44" s="93"/>
      <c r="C44" s="93"/>
      <c r="D44" s="93"/>
      <c r="E44" s="93"/>
      <c r="F44" s="93"/>
      <c r="G44" s="93"/>
      <c r="H44" s="93"/>
      <c r="I44" s="93"/>
      <c r="J44" s="94"/>
      <c r="K44" s="94"/>
      <c r="L44" s="91"/>
      <c r="M44" s="91"/>
      <c r="N44" s="88"/>
      <c r="O44" s="88"/>
      <c r="P44" s="76"/>
      <c r="Q44" s="76"/>
      <c r="R44" s="88"/>
      <c r="S44" s="88"/>
      <c r="T44" s="76"/>
      <c r="U44" s="76"/>
      <c r="V44" s="76"/>
      <c r="W44" s="76"/>
      <c r="X44" s="76"/>
      <c r="Y44" s="76"/>
      <c r="Z44" s="88"/>
      <c r="AA44" s="88"/>
      <c r="AB44" s="76"/>
      <c r="AC44" s="76"/>
      <c r="AD44" s="88"/>
      <c r="AE44" s="88"/>
      <c r="AF44" s="76"/>
      <c r="AG44" s="76"/>
      <c r="AH44" s="76"/>
      <c r="AI44" s="76"/>
      <c r="AJ44" s="76"/>
      <c r="AK44" s="76"/>
      <c r="AL44" s="88"/>
      <c r="AM44" s="88"/>
      <c r="AN44" s="76"/>
      <c r="AO44" s="76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76"/>
      <c r="BA44" s="76"/>
      <c r="BB44" s="76"/>
      <c r="BC44" s="88"/>
      <c r="BD44" s="76"/>
      <c r="BE44" s="88"/>
      <c r="BF44" s="76"/>
      <c r="BG44" s="76"/>
      <c r="BH44" s="76"/>
      <c r="BI44" s="76"/>
      <c r="BJ44" s="76"/>
      <c r="BK44" s="76"/>
    </row>
    <row r="45" spans="1:63" ht="17.25" customHeight="1">
      <c r="A45" s="98"/>
      <c r="B45" s="93"/>
      <c r="C45" s="93"/>
      <c r="D45" s="93"/>
      <c r="E45" s="93"/>
      <c r="F45" s="93"/>
      <c r="G45" s="93"/>
      <c r="H45" s="93"/>
      <c r="I45" s="93"/>
      <c r="J45" s="94"/>
      <c r="K45" s="94"/>
      <c r="L45" s="91"/>
      <c r="M45" s="91"/>
      <c r="N45" s="88"/>
      <c r="O45" s="88"/>
      <c r="P45" s="76"/>
      <c r="Q45" s="76"/>
      <c r="R45" s="88"/>
      <c r="S45" s="88"/>
      <c r="T45" s="76"/>
      <c r="U45" s="76"/>
      <c r="V45" s="76"/>
      <c r="W45" s="76"/>
      <c r="X45" s="76"/>
      <c r="Y45" s="76"/>
      <c r="Z45" s="88"/>
      <c r="AA45" s="88"/>
      <c r="AB45" s="76"/>
      <c r="AC45" s="76"/>
      <c r="AD45" s="88"/>
      <c r="AE45" s="88"/>
      <c r="AF45" s="76"/>
      <c r="AG45" s="76"/>
      <c r="AH45" s="76"/>
      <c r="AI45" s="76"/>
      <c r="AJ45" s="76"/>
      <c r="AK45" s="76"/>
      <c r="AL45" s="88"/>
      <c r="AM45" s="88"/>
      <c r="AN45" s="76"/>
      <c r="AO45" s="76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76"/>
      <c r="BA45" s="76"/>
      <c r="BB45" s="76"/>
      <c r="BC45" s="88"/>
      <c r="BD45" s="97"/>
      <c r="BE45" s="88"/>
      <c r="BF45" s="97"/>
      <c r="BG45" s="97"/>
      <c r="BH45" s="76"/>
      <c r="BI45" s="76"/>
      <c r="BJ45" s="76"/>
      <c r="BK45" s="76"/>
    </row>
    <row r="46" spans="1:63" ht="17.25" customHeight="1">
      <c r="A46" s="98"/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1"/>
      <c r="M46" s="91"/>
      <c r="N46" s="88"/>
      <c r="O46" s="88"/>
      <c r="P46" s="76"/>
      <c r="Q46" s="76"/>
      <c r="R46" s="88"/>
      <c r="S46" s="88"/>
      <c r="T46" s="76"/>
      <c r="U46" s="76"/>
      <c r="V46" s="76"/>
      <c r="W46" s="76"/>
      <c r="X46" s="76"/>
      <c r="Y46" s="76"/>
      <c r="Z46" s="88"/>
      <c r="AA46" s="88"/>
      <c r="AB46" s="76"/>
      <c r="AC46" s="76"/>
      <c r="AD46" s="88"/>
      <c r="AE46" s="88"/>
      <c r="AF46" s="76"/>
      <c r="AG46" s="76"/>
      <c r="AH46" s="76"/>
      <c r="AI46" s="76"/>
      <c r="AJ46" s="76"/>
      <c r="AK46" s="76"/>
      <c r="AL46" s="88"/>
      <c r="AM46" s="88"/>
      <c r="AN46" s="76"/>
      <c r="AO46" s="76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76"/>
      <c r="BA46" s="76"/>
      <c r="BB46" s="76"/>
      <c r="BC46" s="88"/>
      <c r="BD46" s="76"/>
      <c r="BE46" s="88"/>
      <c r="BF46" s="76"/>
      <c r="BG46" s="76"/>
      <c r="BH46" s="76"/>
      <c r="BI46" s="76"/>
      <c r="BJ46" s="76"/>
      <c r="BK46" s="76"/>
    </row>
    <row r="47" spans="1:63" ht="17.25" customHeigh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94"/>
      <c r="L47" s="91"/>
      <c r="M47" s="91"/>
      <c r="N47" s="88"/>
      <c r="O47" s="88"/>
      <c r="P47" s="76"/>
      <c r="Q47" s="76"/>
      <c r="R47" s="88"/>
      <c r="S47" s="88"/>
      <c r="T47" s="76"/>
      <c r="U47" s="76"/>
      <c r="V47" s="76"/>
      <c r="W47" s="76"/>
      <c r="X47" s="76"/>
      <c r="Y47" s="76"/>
      <c r="Z47" s="88"/>
      <c r="AA47" s="88"/>
      <c r="AB47" s="76"/>
      <c r="AC47" s="76"/>
      <c r="AD47" s="88"/>
      <c r="AE47" s="88"/>
      <c r="AF47" s="76"/>
      <c r="AG47" s="76"/>
      <c r="AH47" s="76"/>
      <c r="AI47" s="76"/>
      <c r="AJ47" s="76"/>
      <c r="AK47" s="76"/>
      <c r="AL47" s="88"/>
      <c r="AM47" s="88"/>
      <c r="AN47" s="76"/>
      <c r="AO47" s="76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76"/>
      <c r="BA47" s="76"/>
      <c r="BB47" s="76"/>
      <c r="BC47" s="88"/>
      <c r="BD47" s="76"/>
      <c r="BE47" s="88"/>
      <c r="BF47" s="76"/>
      <c r="BG47" s="76"/>
      <c r="BH47" s="76"/>
      <c r="BI47" s="76"/>
      <c r="BJ47" s="76"/>
      <c r="BK47" s="76"/>
    </row>
    <row r="48" spans="1:63" ht="17.25" customHeight="1">
      <c r="A48" s="92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1"/>
      <c r="M48" s="91"/>
      <c r="N48" s="88"/>
      <c r="O48" s="88"/>
      <c r="P48" s="76"/>
      <c r="Q48" s="76"/>
      <c r="R48" s="88"/>
      <c r="S48" s="88"/>
      <c r="T48" s="76"/>
      <c r="U48" s="76"/>
      <c r="V48" s="76"/>
      <c r="W48" s="76"/>
      <c r="X48" s="76"/>
      <c r="Y48" s="76"/>
      <c r="Z48" s="88"/>
      <c r="AA48" s="88"/>
      <c r="AB48" s="76"/>
      <c r="AC48" s="76"/>
      <c r="AD48" s="88"/>
      <c r="AE48" s="88"/>
      <c r="AF48" s="76"/>
      <c r="AG48" s="76"/>
      <c r="AH48" s="76"/>
      <c r="AI48" s="76"/>
      <c r="AJ48" s="76"/>
      <c r="AK48" s="76"/>
      <c r="AL48" s="88"/>
      <c r="AM48" s="88"/>
      <c r="AN48" s="76"/>
      <c r="AO48" s="76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76"/>
      <c r="BA48" s="76"/>
      <c r="BB48" s="76"/>
      <c r="BC48" s="88"/>
      <c r="BD48" s="76"/>
      <c r="BE48" s="88"/>
      <c r="BF48" s="76"/>
      <c r="BG48" s="76"/>
      <c r="BH48" s="76"/>
      <c r="BI48" s="76"/>
      <c r="BJ48" s="76"/>
      <c r="BK48" s="76"/>
    </row>
    <row r="49" spans="1:63" ht="17.25" customHeight="1">
      <c r="A49" s="98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  <c r="M49" s="91"/>
      <c r="N49" s="88"/>
      <c r="O49" s="88"/>
      <c r="P49" s="76"/>
      <c r="Q49" s="76"/>
      <c r="R49" s="88"/>
      <c r="S49" s="88"/>
      <c r="T49" s="76"/>
      <c r="U49" s="76"/>
      <c r="V49" s="76"/>
      <c r="W49" s="76"/>
      <c r="X49" s="76"/>
      <c r="Y49" s="76"/>
      <c r="Z49" s="88"/>
      <c r="AA49" s="88"/>
      <c r="AB49" s="76"/>
      <c r="AC49" s="76"/>
      <c r="AD49" s="88"/>
      <c r="AE49" s="88"/>
      <c r="AF49" s="76"/>
      <c r="AG49" s="76"/>
      <c r="AH49" s="76"/>
      <c r="AI49" s="76"/>
      <c r="AJ49" s="76"/>
      <c r="AK49" s="76"/>
      <c r="AL49" s="88"/>
      <c r="AM49" s="88"/>
      <c r="AN49" s="76"/>
      <c r="AO49" s="76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76"/>
      <c r="BA49" s="76"/>
      <c r="BB49" s="76"/>
      <c r="BC49" s="88"/>
      <c r="BD49" s="76"/>
      <c r="BE49" s="88"/>
      <c r="BF49" s="76"/>
      <c r="BG49" s="76"/>
      <c r="BH49" s="76"/>
      <c r="BI49" s="76"/>
      <c r="BJ49" s="76"/>
      <c r="BK49" s="76"/>
    </row>
    <row r="50" spans="4:63" ht="12">
      <c r="D50" s="100"/>
      <c r="E50" s="100"/>
      <c r="BA50" s="76"/>
      <c r="BB50" s="76"/>
      <c r="BC50" s="101"/>
      <c r="BD50" s="76"/>
      <c r="BE50" s="101"/>
      <c r="BF50" s="76"/>
      <c r="BG50" s="76"/>
      <c r="BH50" s="76"/>
      <c r="BI50" s="76"/>
      <c r="BJ50" s="76"/>
      <c r="BK50" s="76"/>
    </row>
    <row r="51" spans="4:63" ht="12">
      <c r="D51" s="100"/>
      <c r="E51" s="100"/>
      <c r="BA51" s="76"/>
      <c r="BB51" s="76"/>
      <c r="BC51" s="101"/>
      <c r="BD51" s="76"/>
      <c r="BE51" s="101"/>
      <c r="BF51" s="76"/>
      <c r="BG51" s="76"/>
      <c r="BH51" s="76"/>
      <c r="BI51" s="76"/>
      <c r="BJ51" s="76"/>
      <c r="BK51" s="76"/>
    </row>
    <row r="52" spans="53:63" ht="12">
      <c r="BA52" s="76"/>
      <c r="BB52" s="76"/>
      <c r="BC52" s="101"/>
      <c r="BD52" s="76"/>
      <c r="BE52" s="101"/>
      <c r="BF52" s="76"/>
      <c r="BG52" s="76"/>
      <c r="BH52" s="76"/>
      <c r="BI52" s="76"/>
      <c r="BJ52" s="76"/>
      <c r="BK52" s="76"/>
    </row>
    <row r="53" spans="53:63" ht="12">
      <c r="BA53" s="76"/>
      <c r="BB53" s="76"/>
      <c r="BC53" s="101"/>
      <c r="BD53" s="76"/>
      <c r="BE53" s="101"/>
      <c r="BF53" s="76"/>
      <c r="BG53" s="76"/>
      <c r="BH53" s="76"/>
      <c r="BI53" s="76"/>
      <c r="BJ53" s="76"/>
      <c r="BK53" s="76"/>
    </row>
    <row r="54" spans="53:63" ht="12">
      <c r="BA54" s="76"/>
      <c r="BB54" s="76"/>
      <c r="BC54" s="101"/>
      <c r="BD54" s="76"/>
      <c r="BE54" s="101"/>
      <c r="BF54" s="76"/>
      <c r="BG54" s="76"/>
      <c r="BH54" s="76"/>
      <c r="BI54" s="76"/>
      <c r="BJ54" s="76"/>
      <c r="BK54" s="76"/>
    </row>
    <row r="55" spans="53:63" ht="12">
      <c r="BA55" s="76"/>
      <c r="BB55" s="76"/>
      <c r="BC55" s="101"/>
      <c r="BD55" s="76"/>
      <c r="BE55" s="101"/>
      <c r="BF55" s="76"/>
      <c r="BG55" s="76"/>
      <c r="BH55" s="76"/>
      <c r="BI55" s="76"/>
      <c r="BJ55" s="76"/>
      <c r="BK55" s="76"/>
    </row>
    <row r="56" spans="53:63" ht="12">
      <c r="BA56" s="76"/>
      <c r="BB56" s="76"/>
      <c r="BC56" s="101"/>
      <c r="BD56" s="76"/>
      <c r="BE56" s="101"/>
      <c r="BF56" s="76"/>
      <c r="BG56" s="76"/>
      <c r="BH56" s="76"/>
      <c r="BI56" s="76"/>
      <c r="BJ56" s="76"/>
      <c r="BK56" s="76"/>
    </row>
    <row r="57" spans="53:63" ht="12">
      <c r="BA57" s="76"/>
      <c r="BB57" s="76"/>
      <c r="BC57" s="101"/>
      <c r="BD57" s="76"/>
      <c r="BE57" s="101"/>
      <c r="BF57" s="76"/>
      <c r="BG57" s="76"/>
      <c r="BH57" s="76"/>
      <c r="BI57" s="76"/>
      <c r="BJ57" s="76"/>
      <c r="BK57" s="76"/>
    </row>
    <row r="58" spans="53:63" ht="12">
      <c r="BA58" s="76"/>
      <c r="BB58" s="76"/>
      <c r="BC58" s="101"/>
      <c r="BD58" s="76"/>
      <c r="BE58" s="101"/>
      <c r="BF58" s="76"/>
      <c r="BG58" s="76"/>
      <c r="BH58" s="76"/>
      <c r="BI58" s="76"/>
      <c r="BJ58" s="76"/>
      <c r="BK58" s="76"/>
    </row>
    <row r="59" spans="53:63" ht="12">
      <c r="BA59" s="76"/>
      <c r="BB59" s="76"/>
      <c r="BC59" s="101"/>
      <c r="BD59" s="76"/>
      <c r="BE59" s="101"/>
      <c r="BF59" s="76"/>
      <c r="BG59" s="76"/>
      <c r="BH59" s="76"/>
      <c r="BI59" s="76"/>
      <c r="BJ59" s="76"/>
      <c r="BK59" s="76"/>
    </row>
  </sheetData>
  <sheetProtection/>
  <mergeCells count="26">
    <mergeCell ref="B2:B3"/>
    <mergeCell ref="J2:J3"/>
    <mergeCell ref="L2:L3"/>
    <mergeCell ref="N2:N3"/>
    <mergeCell ref="D2:D3"/>
    <mergeCell ref="H2:H3"/>
    <mergeCell ref="F2:F3"/>
    <mergeCell ref="AJ2:AJ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V2:AV3"/>
    <mergeCell ref="AX2:AX3"/>
    <mergeCell ref="AZ2:AZ3"/>
    <mergeCell ref="AN2:AN3"/>
    <mergeCell ref="AP2:AP3"/>
    <mergeCell ref="AR2:AR3"/>
    <mergeCell ref="AT2:AT3"/>
  </mergeCells>
  <printOptions horizontalCentered="1" verticalCentered="1"/>
  <pageMargins left="0.3937007874015748" right="0" top="0.3937007874015748" bottom="0" header="0.11811023622047245" footer="0.9055118110236221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友田  眞児</dc:creator>
  <cp:keywords/>
  <dc:description/>
  <cp:lastModifiedBy>kikaku07</cp:lastModifiedBy>
  <cp:lastPrinted>2009-04-22T06:19:26Z</cp:lastPrinted>
  <dcterms:created xsi:type="dcterms:W3CDTF">1999-02-12T08:50:19Z</dcterms:created>
  <dcterms:modified xsi:type="dcterms:W3CDTF">2011-04-13T06:32:08Z</dcterms:modified>
  <cp:category/>
  <cp:version/>
  <cp:contentType/>
  <cp:contentStatus/>
</cp:coreProperties>
</file>