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19200" windowHeight="11625"/>
  </bookViews>
  <sheets>
    <sheet name="入力" sheetId="1" r:id="rId1"/>
    <sheet name="出力" sheetId="2" r:id="rId2"/>
  </sheets>
  <definedNames>
    <definedName name="_xlnm.Print_Area" localSheetId="1">出力!$A$1:$CT$138</definedName>
    <definedName name="_xlnm.Print_Area" localSheetId="0">入力!$A$1:$Q$222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I134" i="2" l="1"/>
  <c r="CC134" i="2"/>
  <c r="BW134" i="2"/>
  <c r="BQ134" i="2"/>
  <c r="BK134" i="2"/>
  <c r="BI124" i="2"/>
  <c r="BI113" i="2"/>
  <c r="BI100" i="2"/>
  <c r="BI89" i="2"/>
  <c r="BI77" i="2"/>
  <c r="P136" i="2"/>
  <c r="AM134" i="2"/>
  <c r="AI134" i="2"/>
  <c r="AD134" i="2"/>
  <c r="Y134" i="2"/>
  <c r="V134" i="2"/>
  <c r="R134" i="2"/>
  <c r="U131" i="2"/>
  <c r="P113" i="2"/>
  <c r="W124" i="2"/>
  <c r="Z121" i="2"/>
  <c r="P110" i="2"/>
  <c r="AI103" i="2"/>
  <c r="AD103" i="2"/>
  <c r="L103" i="2"/>
  <c r="AD101" i="2"/>
  <c r="X101" i="2"/>
  <c r="T101" i="2"/>
  <c r="L101" i="2"/>
  <c r="AD99" i="2"/>
  <c r="X99" i="2"/>
  <c r="L99" i="2"/>
  <c r="AJ97" i="2"/>
  <c r="AD97" i="2"/>
  <c r="X97" i="2"/>
  <c r="T97" i="2"/>
  <c r="P97" i="2"/>
  <c r="L97" i="2"/>
  <c r="L88" i="2"/>
  <c r="Q80" i="2"/>
  <c r="AB78" i="2"/>
  <c r="W76" i="2"/>
  <c r="AG74" i="2"/>
  <c r="W74" i="2"/>
  <c r="Q74" i="2"/>
  <c r="L78" i="2"/>
  <c r="L76" i="2"/>
  <c r="L74" i="2"/>
  <c r="G54" i="2"/>
  <c r="H58" i="2" s="1"/>
  <c r="O29" i="1"/>
  <c r="CB8" i="2"/>
  <c r="CB5" i="2"/>
  <c r="BI8" i="2"/>
  <c r="BI6" i="2"/>
  <c r="BI4" i="2"/>
  <c r="N57" i="2" l="1"/>
  <c r="I59" i="2"/>
  <c r="L55" i="2"/>
</calcChain>
</file>

<file path=xl/sharedStrings.xml><?xml version="1.0" encoding="utf-8"?>
<sst xmlns="http://schemas.openxmlformats.org/spreadsheetml/2006/main" count="212" uniqueCount="170">
  <si>
    <t>被災者氏名：</t>
    <rPh sb="0" eb="3">
      <t>ヒサイシャ</t>
    </rPh>
    <rPh sb="3" eb="5">
      <t>シメイ</t>
    </rPh>
    <phoneticPr fontId="1"/>
  </si>
  <si>
    <t>整理番号：</t>
    <rPh sb="0" eb="2">
      <t>セイリ</t>
    </rPh>
    <rPh sb="2" eb="4">
      <t>バンゴウ</t>
    </rPh>
    <phoneticPr fontId="1"/>
  </si>
  <si>
    <t>災害発生日：</t>
    <rPh sb="0" eb="2">
      <t>サイガイ</t>
    </rPh>
    <rPh sb="2" eb="4">
      <t>ハッセイ</t>
    </rPh>
    <rPh sb="4" eb="5">
      <t>ビ</t>
    </rPh>
    <phoneticPr fontId="1"/>
  </si>
  <si>
    <t>記入担当者</t>
    <rPh sb="0" eb="2">
      <t>キニュウ</t>
    </rPh>
    <rPh sb="2" eb="5">
      <t>タントウシャ</t>
    </rPh>
    <phoneticPr fontId="1"/>
  </si>
  <si>
    <t>部署名</t>
    <rPh sb="0" eb="2">
      <t>ブショ</t>
    </rPh>
    <rPh sb="2" eb="3">
      <t>メイ</t>
    </rPh>
    <phoneticPr fontId="1"/>
  </si>
  <si>
    <t>職氏名</t>
    <rPh sb="0" eb="1">
      <t>ショク</t>
    </rPh>
    <rPh sb="1" eb="3">
      <t>シメイ</t>
    </rPh>
    <phoneticPr fontId="1"/>
  </si>
  <si>
    <t>■お問い合わせ先■</t>
    <rPh sb="2" eb="3">
      <t>ト</t>
    </rPh>
    <rPh sb="4" eb="5">
      <t>ア</t>
    </rPh>
    <rPh sb="7" eb="8">
      <t>サキ</t>
    </rPh>
    <phoneticPr fontId="1"/>
  </si>
  <si>
    <t>機械</t>
    <rPh sb="0" eb="2">
      <t>キカイ</t>
    </rPh>
    <phoneticPr fontId="1"/>
  </si>
  <si>
    <t>高所・足場・脚立等</t>
    <rPh sb="0" eb="2">
      <t>コウショ</t>
    </rPh>
    <rPh sb="3" eb="5">
      <t>アシバ</t>
    </rPh>
    <rPh sb="6" eb="8">
      <t>キャタツ</t>
    </rPh>
    <rPh sb="8" eb="9">
      <t>トウ</t>
    </rPh>
    <phoneticPr fontId="1"/>
  </si>
  <si>
    <t>滑り・つまずきの原因物（転倒の原因）</t>
    <rPh sb="0" eb="1">
      <t>スベ</t>
    </rPh>
    <rPh sb="8" eb="10">
      <t>ゲンイン</t>
    </rPh>
    <rPh sb="10" eb="11">
      <t>ブツ</t>
    </rPh>
    <rPh sb="12" eb="14">
      <t>テントウ</t>
    </rPh>
    <rPh sb="15" eb="17">
      <t>ゲンイン</t>
    </rPh>
    <phoneticPr fontId="1"/>
  </si>
  <si>
    <t>電気・熱</t>
    <rPh sb="0" eb="2">
      <t>デンキ</t>
    </rPh>
    <rPh sb="3" eb="4">
      <t>ネツ</t>
    </rPh>
    <phoneticPr fontId="1"/>
  </si>
  <si>
    <t>騒音・振動・放射線</t>
    <rPh sb="0" eb="2">
      <t>ソウオン</t>
    </rPh>
    <rPh sb="3" eb="5">
      <t>シンドウ</t>
    </rPh>
    <rPh sb="6" eb="9">
      <t>ホウシャセン</t>
    </rPh>
    <phoneticPr fontId="1"/>
  </si>
  <si>
    <t>材料・有害物</t>
    <rPh sb="0" eb="2">
      <t>ザイリョウ</t>
    </rPh>
    <rPh sb="3" eb="6">
      <t>ユウガイブツ</t>
    </rPh>
    <phoneticPr fontId="1"/>
  </si>
  <si>
    <t>重量物や無理な作業姿勢（腰痛等の場合）</t>
    <rPh sb="0" eb="2">
      <t>ジュウリョウ</t>
    </rPh>
    <rPh sb="2" eb="3">
      <t>ブツ</t>
    </rPh>
    <rPh sb="4" eb="6">
      <t>ムリ</t>
    </rPh>
    <rPh sb="7" eb="9">
      <t>サギョウ</t>
    </rPh>
    <rPh sb="9" eb="11">
      <t>シセイ</t>
    </rPh>
    <rPh sb="12" eb="14">
      <t>ヨウツウ</t>
    </rPh>
    <rPh sb="14" eb="15">
      <t>トウ</t>
    </rPh>
    <rPh sb="16" eb="18">
      <t>バアイ</t>
    </rPh>
    <phoneticPr fontId="1"/>
  </si>
  <si>
    <t>上記以外</t>
    <rPh sb="0" eb="2">
      <t>ジョウキ</t>
    </rPh>
    <rPh sb="2" eb="4">
      <t>イガイ</t>
    </rPh>
    <phoneticPr fontId="1"/>
  </si>
  <si>
    <t>（具体的に）</t>
    <rPh sb="1" eb="4">
      <t>グタイテキ</t>
    </rPh>
    <phoneticPr fontId="1"/>
  </si>
  <si>
    <t>（作業内容等）</t>
    <rPh sb="1" eb="3">
      <t>サギョウ</t>
    </rPh>
    <rPh sb="3" eb="5">
      <t>ナイヨウ</t>
    </rPh>
    <rPh sb="5" eb="6">
      <t>トウ</t>
    </rPh>
    <phoneticPr fontId="1"/>
  </si>
  <si>
    <t>墜落</t>
    <rPh sb="0" eb="2">
      <t>ツイラク</t>
    </rPh>
    <phoneticPr fontId="1"/>
  </si>
  <si>
    <t>転倒</t>
    <rPh sb="0" eb="2">
      <t>テントウ</t>
    </rPh>
    <phoneticPr fontId="1"/>
  </si>
  <si>
    <t>激突</t>
    <rPh sb="0" eb="2">
      <t>ゲキトツ</t>
    </rPh>
    <phoneticPr fontId="1"/>
  </si>
  <si>
    <t>飛来・落下</t>
    <rPh sb="0" eb="2">
      <t>ヒライ</t>
    </rPh>
    <rPh sb="3" eb="5">
      <t>ラッカ</t>
    </rPh>
    <phoneticPr fontId="1"/>
  </si>
  <si>
    <t>崩壊・倒壊</t>
    <rPh sb="0" eb="2">
      <t>ホウカイ</t>
    </rPh>
    <rPh sb="3" eb="5">
      <t>トウカイ</t>
    </rPh>
    <phoneticPr fontId="1"/>
  </si>
  <si>
    <t>激突され</t>
    <rPh sb="0" eb="2">
      <t>ゲキトツ</t>
    </rPh>
    <phoneticPr fontId="1"/>
  </si>
  <si>
    <t>はさまれ・巻き込まれ</t>
    <rPh sb="5" eb="6">
      <t>マ</t>
    </rPh>
    <rPh sb="7" eb="8">
      <t>コ</t>
    </rPh>
    <phoneticPr fontId="1"/>
  </si>
  <si>
    <t>切れ・こすれ</t>
    <rPh sb="0" eb="1">
      <t>キ</t>
    </rPh>
    <phoneticPr fontId="1"/>
  </si>
  <si>
    <t>高温、低温物との接触</t>
    <rPh sb="0" eb="2">
      <t>コウオン</t>
    </rPh>
    <rPh sb="3" eb="5">
      <t>テイオン</t>
    </rPh>
    <rPh sb="5" eb="6">
      <t>ブツ</t>
    </rPh>
    <rPh sb="8" eb="10">
      <t>セッショク</t>
    </rPh>
    <phoneticPr fontId="1"/>
  </si>
  <si>
    <t>有害物等との接触</t>
    <rPh sb="0" eb="3">
      <t>ユウガイブツ</t>
    </rPh>
    <rPh sb="3" eb="4">
      <t>トウ</t>
    </rPh>
    <rPh sb="6" eb="8">
      <t>セッショク</t>
    </rPh>
    <phoneticPr fontId="1"/>
  </si>
  <si>
    <t>感電</t>
    <rPh sb="0" eb="2">
      <t>カンデン</t>
    </rPh>
    <phoneticPr fontId="1"/>
  </si>
  <si>
    <t>爆発、破裂</t>
    <rPh sb="0" eb="2">
      <t>バクハツ</t>
    </rPh>
    <rPh sb="3" eb="5">
      <t>ハレツ</t>
    </rPh>
    <phoneticPr fontId="1"/>
  </si>
  <si>
    <t>交通事故</t>
    <rPh sb="0" eb="2">
      <t>コウツウ</t>
    </rPh>
    <rPh sb="2" eb="4">
      <t>ジコ</t>
    </rPh>
    <phoneticPr fontId="1"/>
  </si>
  <si>
    <t>動作の反動・無理な動作（腰のひねりなど）</t>
    <rPh sb="0" eb="2">
      <t>ドウサ</t>
    </rPh>
    <rPh sb="3" eb="5">
      <t>ハンドウ</t>
    </rPh>
    <rPh sb="6" eb="8">
      <t>ムリ</t>
    </rPh>
    <rPh sb="9" eb="11">
      <t>ドウサ</t>
    </rPh>
    <rPh sb="12" eb="13">
      <t>コシ</t>
    </rPh>
    <phoneticPr fontId="1"/>
  </si>
  <si>
    <t>上記以外</t>
    <rPh sb="0" eb="2">
      <t>ジョウキ</t>
    </rPh>
    <rPh sb="2" eb="4">
      <t>イガイ</t>
    </rPh>
    <phoneticPr fontId="1"/>
  </si>
  <si>
    <t>認知の可否</t>
    <rPh sb="0" eb="2">
      <t>ニンチ</t>
    </rPh>
    <rPh sb="3" eb="5">
      <t>カヒ</t>
    </rPh>
    <phoneticPr fontId="1"/>
  </si>
  <si>
    <t>回避の可否</t>
    <rPh sb="0" eb="2">
      <t>カイヒ</t>
    </rPh>
    <rPh sb="3" eb="5">
      <t>カヒ</t>
    </rPh>
    <phoneticPr fontId="1"/>
  </si>
  <si>
    <t>最大どの程度になると予想されるか</t>
    <phoneticPr fontId="1"/>
  </si>
  <si>
    <t>あらかじめ講じられていた対策の内容</t>
    <phoneticPr fontId="1"/>
  </si>
  <si>
    <t>プロセス上の作用点</t>
    <phoneticPr fontId="1"/>
  </si>
  <si>
    <t>危険源</t>
    <rPh sb="0" eb="2">
      <t>キケン</t>
    </rPh>
    <rPh sb="2" eb="3">
      <t>ミナモト</t>
    </rPh>
    <phoneticPr fontId="1"/>
  </si>
  <si>
    <t>人</t>
    <rPh sb="0" eb="1">
      <t>ヒト</t>
    </rPh>
    <phoneticPr fontId="1"/>
  </si>
  <si>
    <t>危険状態</t>
    <rPh sb="0" eb="2">
      <t>キケン</t>
    </rPh>
    <rPh sb="2" eb="4">
      <t>ジョウタイ</t>
    </rPh>
    <phoneticPr fontId="1"/>
  </si>
  <si>
    <t>危険事象</t>
    <rPh sb="0" eb="2">
      <t>キケン</t>
    </rPh>
    <rPh sb="2" eb="4">
      <t>ジショウ</t>
    </rPh>
    <phoneticPr fontId="1"/>
  </si>
  <si>
    <t>回避</t>
    <rPh sb="0" eb="2">
      <t>カイヒ</t>
    </rPh>
    <phoneticPr fontId="1"/>
  </si>
  <si>
    <t>危害</t>
    <rPh sb="0" eb="2">
      <t>キガイ</t>
    </rPh>
    <phoneticPr fontId="1"/>
  </si>
  <si>
    <t>対策の不備</t>
    <rPh sb="0" eb="2">
      <t>タイサク</t>
    </rPh>
    <rPh sb="3" eb="5">
      <t>フビ</t>
    </rPh>
    <phoneticPr fontId="1"/>
  </si>
  <si>
    <t>労働災害検証結果等報告書　入力支援</t>
    <rPh sb="0" eb="2">
      <t>ロウドウ</t>
    </rPh>
    <rPh sb="2" eb="4">
      <t>サイガイ</t>
    </rPh>
    <rPh sb="4" eb="6">
      <t>ケンショウ</t>
    </rPh>
    <rPh sb="6" eb="8">
      <t>ケッカ</t>
    </rPh>
    <rPh sb="8" eb="9">
      <t>トウ</t>
    </rPh>
    <rPh sb="9" eb="12">
      <t>ホウコクショ</t>
    </rPh>
    <rPh sb="13" eb="15">
      <t>ニュウリョク</t>
    </rPh>
    <rPh sb="15" eb="17">
      <t>シエン</t>
    </rPh>
    <phoneticPr fontId="1"/>
  </si>
  <si>
    <t>〇</t>
    <phoneticPr fontId="1"/>
  </si>
  <si>
    <t>名古屋北労働基準監督署</t>
  </si>
  <si>
    <t>安全衛生課</t>
  </si>
  <si>
    <t>052-961-8654</t>
  </si>
  <si>
    <t>4618575</t>
  </si>
  <si>
    <t>名古屋市東区白壁１－１５－１</t>
  </si>
  <si>
    <t>名古屋南労働基準監督署</t>
  </si>
  <si>
    <t>052-651-9208</t>
  </si>
  <si>
    <t>4558525</t>
  </si>
  <si>
    <t>名古屋市港区港明１－１０－４</t>
  </si>
  <si>
    <t>名古屋東労働基準監督署</t>
  </si>
  <si>
    <t>052-800-0793</t>
  </si>
  <si>
    <t>4688551</t>
  </si>
  <si>
    <t>名古屋市天白区中平５－２１０１</t>
  </si>
  <si>
    <t>豊橋労働基準監督署</t>
  </si>
  <si>
    <t>0532-54-1193</t>
  </si>
  <si>
    <t>4400884</t>
  </si>
  <si>
    <t>豊橋市大国町１１１</t>
  </si>
  <si>
    <t>岡崎労働基準監督署</t>
  </si>
  <si>
    <t>第二方面</t>
  </si>
  <si>
    <t>0564-52-3162</t>
  </si>
  <si>
    <t>4440813</t>
  </si>
  <si>
    <t>岡崎市羽根町字北乾地５０－１</t>
  </si>
  <si>
    <t>一宮労働基準監督署</t>
  </si>
  <si>
    <t>0586-80-8091</t>
  </si>
  <si>
    <t>4910903</t>
  </si>
  <si>
    <t>一宮市八幡４－８－７</t>
  </si>
  <si>
    <t>半田労働基準監督署</t>
  </si>
  <si>
    <t>0569-55-7391</t>
  </si>
  <si>
    <t>4758560</t>
  </si>
  <si>
    <t>半田市宮路町２００－４</t>
  </si>
  <si>
    <r>
      <t>１　災害情報等の入力（</t>
    </r>
    <r>
      <rPr>
        <b/>
        <sz val="14"/>
        <color rgb="FFFF0000"/>
        <rFont val="MS P ゴシック"/>
        <family val="3"/>
        <charset val="128"/>
      </rPr>
      <t>該当がある場合のみ</t>
    </r>
    <r>
      <rPr>
        <b/>
        <sz val="14"/>
        <color theme="1"/>
        <rFont val="MS P ゴシック"/>
        <family val="3"/>
        <charset val="128"/>
      </rPr>
      <t>）</t>
    </r>
    <rPh sb="2" eb="4">
      <t>サイガイ</t>
    </rPh>
    <rPh sb="4" eb="6">
      <t>ジョウホウ</t>
    </rPh>
    <rPh sb="6" eb="7">
      <t>トウ</t>
    </rPh>
    <rPh sb="8" eb="10">
      <t>ニュウリョク</t>
    </rPh>
    <rPh sb="11" eb="13">
      <t>ガイトウ</t>
    </rPh>
    <rPh sb="16" eb="18">
      <t>バアイ</t>
    </rPh>
    <phoneticPr fontId="1"/>
  </si>
  <si>
    <t>津島労働基準監督署</t>
  </si>
  <si>
    <t>0567-26-4155</t>
  </si>
  <si>
    <t>4960042</t>
  </si>
  <si>
    <t>津島市寺前町３－８７－４</t>
  </si>
  <si>
    <t>瀬戸労働基準監督署</t>
  </si>
  <si>
    <t>0561-82-2103</t>
  </si>
  <si>
    <t>4890881</t>
  </si>
  <si>
    <t>瀬戸市熊野町１００</t>
  </si>
  <si>
    <t>刈谷労働基準監督署</t>
  </si>
  <si>
    <t>0566-80-9843</t>
  </si>
  <si>
    <t>4480858</t>
  </si>
  <si>
    <t>刈谷市若松町１－４６－１</t>
  </si>
  <si>
    <t>岡崎労働基準監督署西尾支署</t>
  </si>
  <si>
    <t>監督・安衛課</t>
  </si>
  <si>
    <t>0563-57-7161</t>
  </si>
  <si>
    <t>4450072</t>
  </si>
  <si>
    <t>西尾市徳次町下十五夜１３</t>
  </si>
  <si>
    <t>江南労働基準監督署</t>
  </si>
  <si>
    <t>0587-54-2443</t>
  </si>
  <si>
    <t>4838162</t>
  </si>
  <si>
    <t>江南市尾崎町河原１０１</t>
  </si>
  <si>
    <t>整理番号</t>
    <rPh sb="0" eb="2">
      <t>セイリ</t>
    </rPh>
    <rPh sb="2" eb="4">
      <t>バンゴウ</t>
    </rPh>
    <phoneticPr fontId="1"/>
  </si>
  <si>
    <t>-</t>
    <phoneticPr fontId="1"/>
  </si>
  <si>
    <t>名古屋西労働基準監督署</t>
  </si>
  <si>
    <t>052-855-2572</t>
  </si>
  <si>
    <t>4530813</t>
  </si>
  <si>
    <t>名古屋市中村区二ツ橋町３－３７</t>
  </si>
  <si>
    <t>豊田労働基準監督署</t>
  </si>
  <si>
    <t>0565-30-7111</t>
  </si>
  <si>
    <t>4710867</t>
  </si>
  <si>
    <t>豊田市常盤町３－２５－２</t>
  </si>
  <si>
    <t>災害発生日</t>
    <rPh sb="0" eb="2">
      <t>サイガイ</t>
    </rPh>
    <rPh sb="2" eb="4">
      <t>ハッセイ</t>
    </rPh>
    <rPh sb="4" eb="5">
      <t>ビ</t>
    </rPh>
    <phoneticPr fontId="1"/>
  </si>
  <si>
    <t>令和</t>
    <rPh sb="0" eb="2">
      <t>レイワ</t>
    </rPh>
    <phoneticPr fontId="1"/>
  </si>
  <si>
    <t>年</t>
    <rPh sb="0" eb="1">
      <t>トシ</t>
    </rPh>
    <phoneticPr fontId="1"/>
  </si>
  <si>
    <t>月</t>
    <rPh sb="0" eb="1">
      <t>ツキ</t>
    </rPh>
    <phoneticPr fontId="1"/>
  </si>
  <si>
    <t>日</t>
    <rPh sb="0" eb="1">
      <t>ヒ</t>
    </rPh>
    <phoneticPr fontId="1"/>
  </si>
  <si>
    <t>被災者氏名</t>
    <rPh sb="0" eb="3">
      <t>ヒサイシャ</t>
    </rPh>
    <rPh sb="3" eb="5">
      <t>シメイ</t>
    </rPh>
    <phoneticPr fontId="1"/>
  </si>
  <si>
    <t>氏</t>
    <rPh sb="0" eb="1">
      <t>シ</t>
    </rPh>
    <phoneticPr fontId="1"/>
  </si>
  <si>
    <t>記入担当者</t>
    <rPh sb="0" eb="2">
      <t>キニュウ</t>
    </rPh>
    <rPh sb="2" eb="4">
      <t>タントウ</t>
    </rPh>
    <rPh sb="4" eb="5">
      <t>シャ</t>
    </rPh>
    <phoneticPr fontId="1"/>
  </si>
  <si>
    <t>バーコード下の番号</t>
    <rPh sb="5" eb="6">
      <t>シタ</t>
    </rPh>
    <rPh sb="7" eb="9">
      <t>バンゴウ</t>
    </rPh>
    <phoneticPr fontId="1"/>
  </si>
  <si>
    <t>（12桁の番号）</t>
    <rPh sb="3" eb="4">
      <t>ケタ</t>
    </rPh>
    <rPh sb="5" eb="7">
      <t>バンゴウ</t>
    </rPh>
    <phoneticPr fontId="1"/>
  </si>
  <si>
    <r>
      <t>２　問い合わせ先の監督署（</t>
    </r>
    <r>
      <rPr>
        <b/>
        <sz val="14"/>
        <color rgb="FFFF0000"/>
        <rFont val="MS P ゴシック"/>
        <family val="3"/>
        <charset val="128"/>
      </rPr>
      <t>該当がある場合のみ</t>
    </r>
    <r>
      <rPr>
        <b/>
        <sz val="14"/>
        <color theme="1"/>
        <rFont val="MS P ゴシック"/>
        <family val="3"/>
        <charset val="128"/>
      </rPr>
      <t>）</t>
    </r>
    <rPh sb="2" eb="3">
      <t>ト</t>
    </rPh>
    <rPh sb="4" eb="5">
      <t>ア</t>
    </rPh>
    <rPh sb="7" eb="8">
      <t>サキ</t>
    </rPh>
    <rPh sb="9" eb="12">
      <t>カントクショ</t>
    </rPh>
    <rPh sb="13" eb="15">
      <t>ガイトウ</t>
    </rPh>
    <rPh sb="18" eb="20">
      <t>バアイ</t>
    </rPh>
    <phoneticPr fontId="1"/>
  </si>
  <si>
    <t>次のボックスから選択してください</t>
    <rPh sb="0" eb="1">
      <t>ツギ</t>
    </rPh>
    <rPh sb="8" eb="10">
      <t>センタク</t>
    </rPh>
    <phoneticPr fontId="1"/>
  </si>
  <si>
    <t>お問い合わせ先</t>
    <rPh sb="1" eb="2">
      <t>ト</t>
    </rPh>
    <rPh sb="3" eb="4">
      <t>ア</t>
    </rPh>
    <rPh sb="6" eb="7">
      <t>サキ</t>
    </rPh>
    <phoneticPr fontId="1"/>
  </si>
  <si>
    <t>３　プロセスに沿って災害を検証する（回答１～回答１１）</t>
    <rPh sb="7" eb="8">
      <t>ソ</t>
    </rPh>
    <rPh sb="10" eb="12">
      <t>サイガイ</t>
    </rPh>
    <rPh sb="13" eb="15">
      <t>ケンショウ</t>
    </rPh>
    <rPh sb="18" eb="20">
      <t>カイトウ</t>
    </rPh>
    <rPh sb="22" eb="24">
      <t>カイトウ</t>
    </rPh>
    <phoneticPr fontId="1"/>
  </si>
  <si>
    <t>回答１　（該当するものに〇をつけてください）</t>
    <rPh sb="0" eb="2">
      <t>カイトウ</t>
    </rPh>
    <rPh sb="5" eb="7">
      <t>ガイトウ</t>
    </rPh>
    <phoneticPr fontId="1"/>
  </si>
  <si>
    <t>重量物な無理な作業姿勢(腰痛等の場合）</t>
    <rPh sb="0" eb="2">
      <t>ジュウリョウ</t>
    </rPh>
    <rPh sb="2" eb="3">
      <t>ブツ</t>
    </rPh>
    <rPh sb="4" eb="6">
      <t>ムリ</t>
    </rPh>
    <rPh sb="7" eb="9">
      <t>サギョウ</t>
    </rPh>
    <rPh sb="9" eb="11">
      <t>シセイ</t>
    </rPh>
    <rPh sb="12" eb="14">
      <t>ヨウツウ</t>
    </rPh>
    <rPh sb="14" eb="15">
      <t>トウ</t>
    </rPh>
    <rPh sb="16" eb="18">
      <t>バアイ</t>
    </rPh>
    <phoneticPr fontId="1"/>
  </si>
  <si>
    <t>滑り・つまずきの原因物（転倒の場合）</t>
    <rPh sb="0" eb="1">
      <t>スベ</t>
    </rPh>
    <rPh sb="8" eb="10">
      <t>ゲンイン</t>
    </rPh>
    <rPh sb="10" eb="11">
      <t>ブツ</t>
    </rPh>
    <rPh sb="12" eb="14">
      <t>テントウ</t>
    </rPh>
    <rPh sb="15" eb="17">
      <t>バアイ</t>
    </rPh>
    <phoneticPr fontId="1"/>
  </si>
  <si>
    <t>回答２</t>
    <rPh sb="0" eb="2">
      <t>カイトウ</t>
    </rPh>
    <phoneticPr fontId="1"/>
  </si>
  <si>
    <t>回答３</t>
    <rPh sb="0" eb="2">
      <t>カイトウ</t>
    </rPh>
    <phoneticPr fontId="1"/>
  </si>
  <si>
    <t>回答４　（該当するものに〇をつけてください）</t>
    <rPh sb="0" eb="2">
      <t>カイトウ</t>
    </rPh>
    <rPh sb="5" eb="7">
      <t>ガイトウ</t>
    </rPh>
    <phoneticPr fontId="1"/>
  </si>
  <si>
    <t>回答５</t>
    <rPh sb="0" eb="2">
      <t>カイトウ</t>
    </rPh>
    <phoneticPr fontId="1"/>
  </si>
  <si>
    <t>認知の可否</t>
    <rPh sb="0" eb="2">
      <t>ニンチ</t>
    </rPh>
    <rPh sb="3" eb="5">
      <t>カヒ</t>
    </rPh>
    <phoneticPr fontId="1"/>
  </si>
  <si>
    <t>回答６</t>
    <rPh sb="0" eb="2">
      <t>カイトウ</t>
    </rPh>
    <phoneticPr fontId="1"/>
  </si>
  <si>
    <t>回避の可否</t>
    <rPh sb="0" eb="2">
      <t>カイヒ</t>
    </rPh>
    <rPh sb="3" eb="5">
      <t>カヒ</t>
    </rPh>
    <phoneticPr fontId="1"/>
  </si>
  <si>
    <t>回答７</t>
    <rPh sb="0" eb="2">
      <t>カイトウ</t>
    </rPh>
    <phoneticPr fontId="1"/>
  </si>
  <si>
    <r>
      <rPr>
        <b/>
        <sz val="11"/>
        <color theme="1"/>
        <rFont val="MS P ゴシック"/>
        <family val="3"/>
        <charset val="128"/>
      </rPr>
      <t>「危害」</t>
    </r>
    <r>
      <rPr>
        <sz val="11"/>
        <color theme="1"/>
        <rFont val="MS P ゴシック"/>
        <family val="2"/>
        <charset val="128"/>
      </rPr>
      <t>の大きさ（被災人数、休業日数等）</t>
    </r>
    <rPh sb="1" eb="3">
      <t>キガイ</t>
    </rPh>
    <rPh sb="5" eb="6">
      <t>オオ</t>
    </rPh>
    <rPh sb="9" eb="11">
      <t>ヒサイ</t>
    </rPh>
    <rPh sb="11" eb="13">
      <t>ニンズウ</t>
    </rPh>
    <rPh sb="14" eb="16">
      <t>キュウギョウ</t>
    </rPh>
    <rPh sb="16" eb="18">
      <t>ニッスウ</t>
    </rPh>
    <rPh sb="18" eb="19">
      <t>トウ</t>
    </rPh>
    <phoneticPr fontId="1"/>
  </si>
  <si>
    <t>回答８</t>
    <rPh sb="0" eb="2">
      <t>カイトウ</t>
    </rPh>
    <phoneticPr fontId="1"/>
  </si>
  <si>
    <t>最大どの程度になると予想されるか</t>
    <rPh sb="0" eb="2">
      <t>サイダイ</t>
    </rPh>
    <rPh sb="4" eb="6">
      <t>テイド</t>
    </rPh>
    <rPh sb="10" eb="12">
      <t>ヨソウ</t>
    </rPh>
    <phoneticPr fontId="1"/>
  </si>
  <si>
    <t>回答９</t>
    <rPh sb="0" eb="2">
      <t>カイトウ</t>
    </rPh>
    <phoneticPr fontId="1"/>
  </si>
  <si>
    <t>あらかじめ講じられていた対策の内容</t>
    <rPh sb="5" eb="6">
      <t>コウ</t>
    </rPh>
    <rPh sb="12" eb="14">
      <t>タイサク</t>
    </rPh>
    <rPh sb="15" eb="17">
      <t>ナイヨウ</t>
    </rPh>
    <phoneticPr fontId="1"/>
  </si>
  <si>
    <t>回答１０　（該当するものに〇をつけてください）</t>
    <rPh sb="0" eb="2">
      <t>カイトウ</t>
    </rPh>
    <rPh sb="6" eb="8">
      <t>ガイトウ</t>
    </rPh>
    <phoneticPr fontId="1"/>
  </si>
  <si>
    <t>プロセス上の作用点</t>
    <rPh sb="4" eb="5">
      <t>ウエ</t>
    </rPh>
    <rPh sb="6" eb="9">
      <t>サヨウテン</t>
    </rPh>
    <phoneticPr fontId="1"/>
  </si>
  <si>
    <t>危険源</t>
    <rPh sb="0" eb="2">
      <t>キケン</t>
    </rPh>
    <rPh sb="2" eb="3">
      <t>ミナモト</t>
    </rPh>
    <phoneticPr fontId="1"/>
  </si>
  <si>
    <t>人</t>
    <rPh sb="0" eb="1">
      <t>ヒト</t>
    </rPh>
    <phoneticPr fontId="1"/>
  </si>
  <si>
    <t>危険状態</t>
    <rPh sb="0" eb="2">
      <t>キケン</t>
    </rPh>
    <rPh sb="2" eb="4">
      <t>ジョウタイ</t>
    </rPh>
    <phoneticPr fontId="1"/>
  </si>
  <si>
    <t>危険事象</t>
    <rPh sb="0" eb="2">
      <t>キケン</t>
    </rPh>
    <rPh sb="2" eb="4">
      <t>ジショウ</t>
    </rPh>
    <phoneticPr fontId="1"/>
  </si>
  <si>
    <t>回避</t>
    <rPh sb="0" eb="2">
      <t>カイヒ</t>
    </rPh>
    <phoneticPr fontId="1"/>
  </si>
  <si>
    <t>危害</t>
    <rPh sb="0" eb="2">
      <t>キガイ</t>
    </rPh>
    <phoneticPr fontId="1"/>
  </si>
  <si>
    <t>回答１１</t>
    <rPh sb="0" eb="2">
      <t>カイトウ</t>
    </rPh>
    <phoneticPr fontId="1"/>
  </si>
  <si>
    <t>対策の不備</t>
    <rPh sb="0" eb="2">
      <t>タイサク</t>
    </rPh>
    <rPh sb="3" eb="5">
      <t>フビ</t>
    </rPh>
    <phoneticPr fontId="1"/>
  </si>
  <si>
    <t>４　プロセスに沿って対策を検討する（回答⑫～回答⑰）</t>
    <phoneticPr fontId="1"/>
  </si>
  <si>
    <t>回答１２</t>
    <rPh sb="0" eb="2">
      <t>カイトウ</t>
    </rPh>
    <phoneticPr fontId="1"/>
  </si>
  <si>
    <r>
      <rPr>
        <b/>
        <sz val="11"/>
        <color theme="1"/>
        <rFont val="MS P ゴシック"/>
        <family val="3"/>
        <charset val="128"/>
      </rPr>
      <t>「危険源」</t>
    </r>
    <r>
      <rPr>
        <sz val="11"/>
        <color theme="1"/>
        <rFont val="MS P ゴシック"/>
        <family val="2"/>
        <charset val="128"/>
      </rPr>
      <t>への対策もしくは</t>
    </r>
    <r>
      <rPr>
        <b/>
        <sz val="11"/>
        <color theme="1"/>
        <rFont val="MS P ゴシック"/>
        <family val="3"/>
        <charset val="128"/>
      </rPr>
      <t>作業方法の選択</t>
    </r>
    <r>
      <rPr>
        <sz val="11"/>
        <color theme="1"/>
        <rFont val="MS P ゴシック"/>
        <family val="2"/>
        <charset val="128"/>
      </rPr>
      <t>等の観点から、対策を記載してください</t>
    </r>
    <rPh sb="1" eb="3">
      <t>キケン</t>
    </rPh>
    <rPh sb="3" eb="4">
      <t>ミナモト</t>
    </rPh>
    <rPh sb="7" eb="9">
      <t>タイサク</t>
    </rPh>
    <rPh sb="13" eb="15">
      <t>サギョウ</t>
    </rPh>
    <rPh sb="15" eb="17">
      <t>ホウホウ</t>
    </rPh>
    <rPh sb="18" eb="20">
      <t>センタク</t>
    </rPh>
    <rPh sb="20" eb="21">
      <t>トウ</t>
    </rPh>
    <rPh sb="22" eb="24">
      <t>カンテン</t>
    </rPh>
    <rPh sb="27" eb="29">
      <t>タイサク</t>
    </rPh>
    <rPh sb="30" eb="32">
      <t>キサイ</t>
    </rPh>
    <phoneticPr fontId="1"/>
  </si>
  <si>
    <t>回答１３</t>
    <rPh sb="0" eb="2">
      <t>カイトウ</t>
    </rPh>
    <phoneticPr fontId="1"/>
  </si>
  <si>
    <r>
      <rPr>
        <b/>
        <sz val="11"/>
        <color theme="1"/>
        <rFont val="MS P ゴシック"/>
        <family val="3"/>
        <charset val="128"/>
      </rPr>
      <t>「危険状態」</t>
    </r>
    <r>
      <rPr>
        <sz val="11"/>
        <color theme="1"/>
        <rFont val="MS P ゴシック"/>
        <family val="2"/>
        <charset val="128"/>
      </rPr>
      <t>の発生に対して働きかける観点から、対策を記載してください</t>
    </r>
    <rPh sb="1" eb="3">
      <t>キケン</t>
    </rPh>
    <rPh sb="3" eb="5">
      <t>ジョウタイ</t>
    </rPh>
    <rPh sb="7" eb="9">
      <t>ハッセイ</t>
    </rPh>
    <rPh sb="10" eb="11">
      <t>タイ</t>
    </rPh>
    <rPh sb="13" eb="14">
      <t>ハタラ</t>
    </rPh>
    <rPh sb="18" eb="20">
      <t>カンテン</t>
    </rPh>
    <rPh sb="23" eb="25">
      <t>タイサク</t>
    </rPh>
    <rPh sb="26" eb="28">
      <t>キサイ</t>
    </rPh>
    <phoneticPr fontId="1"/>
  </si>
  <si>
    <t>回答１４</t>
    <rPh sb="0" eb="2">
      <t>カイトウ</t>
    </rPh>
    <phoneticPr fontId="1"/>
  </si>
  <si>
    <r>
      <rPr>
        <b/>
        <sz val="11"/>
        <color theme="1"/>
        <rFont val="MS P ゴシック"/>
        <family val="3"/>
        <charset val="128"/>
      </rPr>
      <t>「危険事象」</t>
    </r>
    <r>
      <rPr>
        <sz val="11"/>
        <color theme="1"/>
        <rFont val="MS P ゴシック"/>
        <family val="2"/>
        <charset val="128"/>
      </rPr>
      <t>の発生に対して働きかける観点から、対策を記載してください</t>
    </r>
    <rPh sb="1" eb="3">
      <t>キケン</t>
    </rPh>
    <rPh sb="3" eb="5">
      <t>ジショウ</t>
    </rPh>
    <rPh sb="7" eb="9">
      <t>ハッセイ</t>
    </rPh>
    <rPh sb="10" eb="11">
      <t>タイ</t>
    </rPh>
    <rPh sb="13" eb="14">
      <t>ハタラ</t>
    </rPh>
    <rPh sb="18" eb="20">
      <t>カンテン</t>
    </rPh>
    <rPh sb="23" eb="25">
      <t>タイサク</t>
    </rPh>
    <rPh sb="26" eb="28">
      <t>キサイ</t>
    </rPh>
    <phoneticPr fontId="1"/>
  </si>
  <si>
    <t>回答１５</t>
    <rPh sb="0" eb="2">
      <t>カイトウ</t>
    </rPh>
    <phoneticPr fontId="1"/>
  </si>
  <si>
    <r>
      <rPr>
        <b/>
        <sz val="11"/>
        <color theme="1"/>
        <rFont val="MS P ゴシック"/>
        <family val="3"/>
        <charset val="128"/>
      </rPr>
      <t>「回避」</t>
    </r>
    <r>
      <rPr>
        <sz val="11"/>
        <color theme="1"/>
        <rFont val="MS P ゴシック"/>
        <family val="2"/>
        <charset val="128"/>
      </rPr>
      <t>の補助に対して働きかける観点から、対策を記載してください</t>
    </r>
    <rPh sb="1" eb="3">
      <t>カイヒ</t>
    </rPh>
    <rPh sb="5" eb="7">
      <t>ホジョ</t>
    </rPh>
    <rPh sb="8" eb="9">
      <t>タイ</t>
    </rPh>
    <rPh sb="11" eb="12">
      <t>ハタラ</t>
    </rPh>
    <rPh sb="16" eb="18">
      <t>カンテン</t>
    </rPh>
    <rPh sb="21" eb="23">
      <t>タイサク</t>
    </rPh>
    <rPh sb="24" eb="26">
      <t>キサイ</t>
    </rPh>
    <phoneticPr fontId="1"/>
  </si>
  <si>
    <t>回答１６</t>
    <rPh sb="0" eb="2">
      <t>カイトウ</t>
    </rPh>
    <phoneticPr fontId="1"/>
  </si>
  <si>
    <r>
      <rPr>
        <b/>
        <sz val="11"/>
        <color theme="1"/>
        <rFont val="MS P ゴシック"/>
        <family val="3"/>
        <charset val="128"/>
      </rPr>
      <t>「危害」</t>
    </r>
    <r>
      <rPr>
        <sz val="11"/>
        <color theme="1"/>
        <rFont val="MS P ゴシック"/>
        <family val="2"/>
        <charset val="128"/>
      </rPr>
      <t>の軽減に対して働きかける観点から、対策を記載してください</t>
    </r>
    <rPh sb="1" eb="3">
      <t>キガイ</t>
    </rPh>
    <rPh sb="5" eb="7">
      <t>ケイゲン</t>
    </rPh>
    <rPh sb="8" eb="9">
      <t>タイ</t>
    </rPh>
    <rPh sb="11" eb="12">
      <t>ハタラ</t>
    </rPh>
    <rPh sb="16" eb="18">
      <t>カンテン</t>
    </rPh>
    <rPh sb="21" eb="23">
      <t>タイサク</t>
    </rPh>
    <rPh sb="24" eb="26">
      <t>キサイ</t>
    </rPh>
    <phoneticPr fontId="1"/>
  </si>
  <si>
    <t>回答１７　（該当するものに〇をつけてください）</t>
    <rPh sb="0" eb="2">
      <t>カイトウ</t>
    </rPh>
    <rPh sb="6" eb="8">
      <t>ガイトウ</t>
    </rPh>
    <phoneticPr fontId="1"/>
  </si>
  <si>
    <t>入力判定</t>
    <rPh sb="0" eb="2">
      <t>ニュウリョク</t>
    </rPh>
    <rPh sb="2" eb="4">
      <t>ハンテイ</t>
    </rPh>
    <phoneticPr fontId="1"/>
  </si>
  <si>
    <t>TEL</t>
    <phoneticPr fontId="1"/>
  </si>
  <si>
    <r>
      <t>「危険源」</t>
    </r>
    <r>
      <rPr>
        <sz val="8"/>
        <color theme="1"/>
        <rFont val="游ゴシック"/>
        <family val="3"/>
        <charset val="128"/>
        <scheme val="minor"/>
      </rPr>
      <t>への対策もしくは</t>
    </r>
    <r>
      <rPr>
        <b/>
        <sz val="8"/>
        <color theme="1"/>
        <rFont val="游ゴシック"/>
        <family val="3"/>
        <charset val="128"/>
        <scheme val="minor"/>
      </rPr>
      <t>作業方法の選択</t>
    </r>
    <r>
      <rPr>
        <sz val="8"/>
        <color theme="1"/>
        <rFont val="游ゴシック"/>
        <family val="3"/>
        <charset val="128"/>
        <scheme val="minor"/>
      </rPr>
      <t>等の観点から、対策を記載してください。</t>
    </r>
  </si>
  <si>
    <r>
      <t>「危険状態」</t>
    </r>
    <r>
      <rPr>
        <sz val="8"/>
        <color theme="1"/>
        <rFont val="游ゴシック"/>
        <family val="3"/>
        <charset val="128"/>
        <scheme val="minor"/>
      </rPr>
      <t>の発生に対して働きかける観点から、対策を記載してください。</t>
    </r>
  </si>
  <si>
    <r>
      <t>「危険事象」</t>
    </r>
    <r>
      <rPr>
        <sz val="8"/>
        <color theme="1"/>
        <rFont val="游ゴシック"/>
        <family val="3"/>
        <charset val="128"/>
        <scheme val="minor"/>
      </rPr>
      <t>の発生に対して働きかける観点から、対策を記載してください。</t>
    </r>
    <rPh sb="3" eb="5">
      <t>ジショウ</t>
    </rPh>
    <phoneticPr fontId="1"/>
  </si>
  <si>
    <r>
      <t>「回避」</t>
    </r>
    <r>
      <rPr>
        <sz val="8"/>
        <color theme="1"/>
        <rFont val="游ゴシック"/>
        <family val="3"/>
        <charset val="128"/>
        <scheme val="minor"/>
      </rPr>
      <t>の補助に対して働きかける観点から、対策を記載してください。</t>
    </r>
    <rPh sb="1" eb="3">
      <t>カイヒ</t>
    </rPh>
    <rPh sb="5" eb="7">
      <t>ホジョ</t>
    </rPh>
    <phoneticPr fontId="1"/>
  </si>
  <si>
    <r>
      <rPr>
        <b/>
        <sz val="8"/>
        <color theme="1"/>
        <rFont val="游ゴシック"/>
        <family val="3"/>
        <charset val="128"/>
        <scheme val="minor"/>
      </rPr>
      <t>「危害」</t>
    </r>
    <r>
      <rPr>
        <sz val="8"/>
        <color theme="1"/>
        <rFont val="游ゴシック"/>
        <family val="3"/>
        <charset val="128"/>
        <scheme val="minor"/>
      </rPr>
      <t>の大きさ（被災人数、休業日数等）</t>
    </r>
    <phoneticPr fontId="1"/>
  </si>
  <si>
    <r>
      <t>「危害」</t>
    </r>
    <r>
      <rPr>
        <sz val="8"/>
        <color theme="1"/>
        <rFont val="游ゴシック"/>
        <family val="3"/>
        <charset val="128"/>
        <scheme val="minor"/>
      </rPr>
      <t>の軽減に対して働きかける観点から、対策を記載してください。</t>
    </r>
    <phoneticPr fontId="1"/>
  </si>
  <si>
    <t>愛知労働局　労働基準部　安全課</t>
    <phoneticPr fontId="1"/>
  </si>
  <si>
    <t>本エクセルファイルは、愛知労働局が推進する「論理的な安全衛生管理の推進・定着」を図ることを目的に、愛知労働局及び県内の労働基準監督署で配布している「労働災害検証結果報告書」の作成、印刷を支援するものです。
監督署へ提出書類作成のほか、災害発生プロセスに沿った労働災害の検証を自社で考える際などに、ご利用ください。</t>
    <rPh sb="0" eb="1">
      <t>ホン</t>
    </rPh>
    <rPh sb="11" eb="13">
      <t>アイチ</t>
    </rPh>
    <rPh sb="13" eb="15">
      <t>ロウドウ</t>
    </rPh>
    <rPh sb="15" eb="16">
      <t>キョク</t>
    </rPh>
    <rPh sb="17" eb="19">
      <t>スイシン</t>
    </rPh>
    <rPh sb="22" eb="25">
      <t>ロンリテキ</t>
    </rPh>
    <rPh sb="26" eb="28">
      <t>アンゼン</t>
    </rPh>
    <rPh sb="28" eb="30">
      <t>エイセイ</t>
    </rPh>
    <rPh sb="30" eb="32">
      <t>カンリ</t>
    </rPh>
    <rPh sb="33" eb="35">
      <t>スイシン</t>
    </rPh>
    <rPh sb="36" eb="38">
      <t>テイチャク</t>
    </rPh>
    <rPh sb="40" eb="41">
      <t>ハカ</t>
    </rPh>
    <rPh sb="45" eb="47">
      <t>モクテキ</t>
    </rPh>
    <rPh sb="49" eb="51">
      <t>アイチ</t>
    </rPh>
    <rPh sb="51" eb="53">
      <t>ロウドウ</t>
    </rPh>
    <rPh sb="53" eb="54">
      <t>キョク</t>
    </rPh>
    <rPh sb="54" eb="55">
      <t>オヨ</t>
    </rPh>
    <rPh sb="56" eb="58">
      <t>ケンナイ</t>
    </rPh>
    <rPh sb="59" eb="61">
      <t>ロウドウ</t>
    </rPh>
    <rPh sb="61" eb="63">
      <t>キジュン</t>
    </rPh>
    <rPh sb="63" eb="66">
      <t>カントクショ</t>
    </rPh>
    <rPh sb="67" eb="69">
      <t>ハイフ</t>
    </rPh>
    <rPh sb="74" eb="76">
      <t>ロウドウ</t>
    </rPh>
    <rPh sb="76" eb="78">
      <t>サイガイ</t>
    </rPh>
    <rPh sb="78" eb="80">
      <t>ケンショウ</t>
    </rPh>
    <rPh sb="80" eb="82">
      <t>ケッカ</t>
    </rPh>
    <rPh sb="82" eb="85">
      <t>ホウコクショ</t>
    </rPh>
    <rPh sb="87" eb="89">
      <t>サクセイ</t>
    </rPh>
    <rPh sb="90" eb="92">
      <t>インサツ</t>
    </rPh>
    <rPh sb="93" eb="95">
      <t>シエン</t>
    </rPh>
    <rPh sb="103" eb="106">
      <t>カントクショ</t>
    </rPh>
    <rPh sb="107" eb="109">
      <t>テイシュツ</t>
    </rPh>
    <rPh sb="109" eb="111">
      <t>ショルイ</t>
    </rPh>
    <rPh sb="111" eb="113">
      <t>サクセイ</t>
    </rPh>
    <rPh sb="117" eb="119">
      <t>サイガイ</t>
    </rPh>
    <rPh sb="119" eb="121">
      <t>ハッセイ</t>
    </rPh>
    <rPh sb="126" eb="127">
      <t>ソ</t>
    </rPh>
    <rPh sb="129" eb="131">
      <t>ロウドウ</t>
    </rPh>
    <rPh sb="131" eb="133">
      <t>サイガイ</t>
    </rPh>
    <rPh sb="134" eb="136">
      <t>ケンショウ</t>
    </rPh>
    <rPh sb="137" eb="139">
      <t>ジシャ</t>
    </rPh>
    <rPh sb="140" eb="141">
      <t>カンガ</t>
    </rPh>
    <rPh sb="143" eb="144">
      <t>サイ</t>
    </rPh>
    <rPh sb="149" eb="151">
      <t>リヨウ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</si>
</sst>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411]ggge&quot;年&quot;m&quot;月&quot;d&quot;日&quot;;@"/>
    <numFmt numFmtId="177" formatCode="0_ "/>
  </numFmts>
  <fonts count="14">
    <font>
      <sz val="11"/>
      <color theme="1"/>
      <name val="MS P ゴシック"/>
      <family val="2"/>
      <charset val="128"/>
    </font>
    <font>
      <sz val="6"/>
      <name val="MS P ゴシック"/>
      <family val="2"/>
      <charset val="128"/>
    </font>
    <font>
      <b/>
      <sz val="11"/>
      <color theme="1"/>
      <name val="MS P ゴシック"/>
      <family val="3"/>
      <charset val="128"/>
    </font>
    <font>
      <sz val="11"/>
      <color indexed="8"/>
      <name val="ＭＳ Ｐゴシック"/>
      <family val="3"/>
      <charset val="128"/>
    </font>
    <font>
      <b/>
      <sz val="14"/>
      <color theme="1"/>
      <name val="MS P ゴシック"/>
      <family val="3"/>
      <charset val="128"/>
    </font>
    <font>
      <b/>
      <sz val="14"/>
      <color rgb="FFFF0000"/>
      <name val="MS P ゴシック"/>
      <family val="3"/>
      <charset val="128"/>
    </font>
    <font>
      <sz val="11"/>
      <color theme="1"/>
      <name val="MS P ゴシック"/>
      <family val="3"/>
      <charset val="128"/>
    </font>
    <font>
      <sz val="11"/>
      <color theme="1"/>
      <name val="游ゴシック"/>
      <family val="3"/>
      <charset val="128"/>
      <scheme val="minor"/>
    </font>
    <font>
      <b/>
      <sz val="11"/>
      <color theme="1"/>
      <name val="游ゴシック"/>
      <family val="3"/>
      <charset val="128"/>
      <scheme val="minor"/>
    </font>
    <font>
      <sz val="9"/>
      <color theme="1"/>
      <name val="游ゴシック"/>
      <family val="3"/>
      <charset val="128"/>
      <scheme val="minor"/>
    </font>
    <font>
      <sz val="8"/>
      <color theme="1"/>
      <name val="游ゴシック"/>
      <family val="3"/>
      <charset val="128"/>
      <scheme val="minor"/>
    </font>
    <font>
      <b/>
      <sz val="8"/>
      <color theme="1"/>
      <name val="游ゴシック"/>
      <family val="3"/>
      <charset val="128"/>
      <scheme val="minor"/>
    </font>
    <font>
      <sz val="10"/>
      <color theme="1"/>
      <name val="游ゴシック"/>
      <family val="3"/>
      <charset val="128"/>
      <scheme val="minor"/>
    </font>
    <font>
      <sz val="22"/>
      <color theme="1"/>
      <name val="MS P ゴシック"/>
      <family val="2"/>
      <charset val="128"/>
    </font>
  </fonts>
  <fills count="2">
    <fill>
      <patternFill patternType="none"/>
    </fill>
    <fill>
      <patternFill patternType="gray125"/>
    </fill>
  </fills>
  <borders count="37">
    <border>
      <left/>
      <right/>
      <top/>
      <bottom/>
      <diagonal/>
    </border>
    <border>
      <left/>
      <right/>
      <top/>
      <bottom style="thick">
        <color theme="0" tint="-0.34998626667073579"/>
      </bottom>
      <diagonal/>
    </border>
    <border>
      <left style="medium">
        <color indexed="64"/>
      </left>
      <right style="medium">
        <color indexed="64"/>
      </right>
      <top style="medium">
        <color indexed="64"/>
      </top>
      <bottom style="medium">
        <color indexed="64"/>
      </bottom>
      <diagonal/>
    </border>
    <border>
      <left/>
      <right/>
      <top/>
      <bottom style="thin">
        <color auto="1"/>
      </bottom>
      <diagonal/>
    </border>
    <border>
      <left style="thin">
        <color indexed="22"/>
      </left>
      <right style="thin">
        <color indexed="22"/>
      </right>
      <top style="thin">
        <color indexed="22"/>
      </top>
      <bottom style="thin">
        <color indexed="22"/>
      </bottom>
      <diagonal/>
    </border>
    <border>
      <left style="thick">
        <color theme="9"/>
      </left>
      <right/>
      <top style="thick">
        <color theme="9"/>
      </top>
      <bottom/>
      <diagonal/>
    </border>
    <border>
      <left/>
      <right/>
      <top style="thick">
        <color theme="9"/>
      </top>
      <bottom/>
      <diagonal/>
    </border>
    <border>
      <left/>
      <right style="thick">
        <color theme="9"/>
      </right>
      <top style="thick">
        <color theme="9"/>
      </top>
      <bottom/>
      <diagonal/>
    </border>
    <border>
      <left style="thick">
        <color theme="9"/>
      </left>
      <right/>
      <top/>
      <bottom/>
      <diagonal/>
    </border>
    <border>
      <left/>
      <right style="thick">
        <color theme="9"/>
      </right>
      <top/>
      <bottom/>
      <diagonal/>
    </border>
    <border>
      <left style="thick">
        <color theme="9"/>
      </left>
      <right/>
      <top/>
      <bottom style="thick">
        <color theme="9"/>
      </bottom>
      <diagonal/>
    </border>
    <border>
      <left/>
      <right/>
      <top/>
      <bottom style="thick">
        <color theme="9"/>
      </bottom>
      <diagonal/>
    </border>
    <border>
      <left/>
      <right style="thick">
        <color theme="9"/>
      </right>
      <top/>
      <bottom style="thick">
        <color theme="9"/>
      </bottom>
      <diagonal/>
    </border>
    <border>
      <left style="medium">
        <color theme="0" tint="-0.24994659260841701"/>
      </left>
      <right style="medium">
        <color theme="0" tint="-0.24994659260841701"/>
      </right>
      <top style="medium">
        <color theme="0" tint="-0.24994659260841701"/>
      </top>
      <bottom style="medium">
        <color theme="0" tint="-0.24994659260841701"/>
      </bottom>
      <diagonal/>
    </border>
    <border>
      <left style="medium">
        <color theme="0" tint="-0.24994659260841701"/>
      </left>
      <right/>
      <top style="medium">
        <color theme="0" tint="-0.24994659260841701"/>
      </top>
      <bottom style="medium">
        <color theme="0" tint="-0.24994659260841701"/>
      </bottom>
      <diagonal/>
    </border>
    <border>
      <left/>
      <right style="medium">
        <color theme="0" tint="-0.24994659260841701"/>
      </right>
      <top style="medium">
        <color theme="0" tint="-0.24994659260841701"/>
      </top>
      <bottom style="medium">
        <color theme="0" tint="-0.24994659260841701"/>
      </bottom>
      <diagonal/>
    </border>
    <border>
      <left/>
      <right/>
      <top style="medium">
        <color theme="0" tint="-0.24994659260841701"/>
      </top>
      <bottom style="medium">
        <color theme="0" tint="-0.24994659260841701"/>
      </bottom>
      <diagonal/>
    </border>
    <border>
      <left style="thick">
        <color theme="8"/>
      </left>
      <right/>
      <top style="thick">
        <color theme="8"/>
      </top>
      <bottom/>
      <diagonal/>
    </border>
    <border>
      <left/>
      <right/>
      <top style="thick">
        <color theme="8"/>
      </top>
      <bottom/>
      <diagonal/>
    </border>
    <border>
      <left/>
      <right style="thick">
        <color theme="8"/>
      </right>
      <top style="thick">
        <color theme="8"/>
      </top>
      <bottom/>
      <diagonal/>
    </border>
    <border>
      <left style="thick">
        <color theme="8"/>
      </left>
      <right/>
      <top/>
      <bottom/>
      <diagonal/>
    </border>
    <border>
      <left/>
      <right style="thick">
        <color theme="8"/>
      </right>
      <top/>
      <bottom/>
      <diagonal/>
    </border>
    <border>
      <left style="thick">
        <color theme="8"/>
      </left>
      <right/>
      <top/>
      <bottom style="thick">
        <color theme="8"/>
      </bottom>
      <diagonal/>
    </border>
    <border>
      <left/>
      <right/>
      <top/>
      <bottom style="thick">
        <color theme="8"/>
      </bottom>
      <diagonal/>
    </border>
    <border>
      <left/>
      <right style="thick">
        <color theme="8"/>
      </right>
      <top/>
      <bottom style="thick">
        <color theme="8"/>
      </bottom>
      <diagonal/>
    </border>
    <border>
      <left style="thick">
        <color rgb="FFC00000"/>
      </left>
      <right/>
      <top style="thick">
        <color rgb="FFC00000"/>
      </top>
      <bottom/>
      <diagonal/>
    </border>
    <border>
      <left/>
      <right/>
      <top style="thick">
        <color rgb="FFC00000"/>
      </top>
      <bottom/>
      <diagonal/>
    </border>
    <border>
      <left/>
      <right style="thick">
        <color rgb="FFC00000"/>
      </right>
      <top style="thick">
        <color rgb="FFC00000"/>
      </top>
      <bottom/>
      <diagonal/>
    </border>
    <border>
      <left style="thick">
        <color rgb="FFC00000"/>
      </left>
      <right/>
      <top/>
      <bottom/>
      <diagonal/>
    </border>
    <border>
      <left/>
      <right style="thick">
        <color rgb="FFC00000"/>
      </right>
      <top/>
      <bottom/>
      <diagonal/>
    </border>
    <border>
      <left style="thick">
        <color rgb="FFC00000"/>
      </left>
      <right/>
      <top/>
      <bottom style="thick">
        <color rgb="FFC00000"/>
      </bottom>
      <diagonal/>
    </border>
    <border>
      <left/>
      <right/>
      <top/>
      <bottom style="thick">
        <color rgb="FFC00000"/>
      </bottom>
      <diagonal/>
    </border>
    <border>
      <left/>
      <right style="thick">
        <color rgb="FFC00000"/>
      </right>
      <top/>
      <bottom style="thick">
        <color rgb="FFC00000"/>
      </bottom>
      <diagonal/>
    </border>
    <border>
      <left/>
      <right/>
      <top/>
      <bottom style="medium">
        <color theme="0" tint="-0.34998626667073579"/>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theme="0" tint="-0.24994659260841701"/>
      </left>
      <right/>
      <top/>
      <bottom/>
      <diagonal/>
    </border>
  </borders>
  <cellStyleXfs count="2">
    <xf numFmtId="0" fontId="0" fillId="0" borderId="0">
      <alignment vertical="center"/>
    </xf>
    <xf numFmtId="0" fontId="3" fillId="0" borderId="0"/>
  </cellStyleXfs>
  <cellXfs count="88">
    <xf numFmtId="0" fontId="0" fillId="0" borderId="0" xfId="0">
      <alignment vertical="center"/>
    </xf>
    <xf numFmtId="0" fontId="0" fillId="0" borderId="0" xfId="0" applyAlignment="1">
      <alignment vertical="center"/>
    </xf>
    <xf numFmtId="0" fontId="0" fillId="0" borderId="0" xfId="0" applyBorder="1" applyAlignment="1">
      <alignment vertical="center"/>
    </xf>
    <xf numFmtId="0" fontId="3" fillId="0" borderId="4" xfId="1" applyFont="1" applyFill="1" applyBorder="1" applyAlignment="1"/>
    <xf numFmtId="49" fontId="0" fillId="0" borderId="0" xfId="0" applyNumberFormat="1" applyBorder="1" applyAlignment="1">
      <alignment horizontal="center" vertical="center"/>
    </xf>
    <xf numFmtId="0" fontId="0" fillId="0" borderId="0" xfId="0" applyAlignment="1">
      <alignment horizontal="center" vertical="center"/>
    </xf>
    <xf numFmtId="0" fontId="0" fillId="0" borderId="0" xfId="0" applyBorder="1" applyAlignment="1">
      <alignment horizontal="center" vertical="center"/>
    </xf>
    <xf numFmtId="0" fontId="2" fillId="0" borderId="0" xfId="0" applyFont="1">
      <alignment vertical="center"/>
    </xf>
    <xf numFmtId="0" fontId="6" fillId="0" borderId="0" xfId="0" applyFont="1">
      <alignment vertical="center"/>
    </xf>
    <xf numFmtId="0" fontId="0" fillId="0" borderId="36" xfId="0" applyBorder="1" applyAlignment="1">
      <alignment vertical="center"/>
    </xf>
    <xf numFmtId="0" fontId="7" fillId="0" borderId="0" xfId="0" applyFont="1">
      <alignment vertical="center"/>
    </xf>
    <xf numFmtId="0" fontId="7" fillId="0" borderId="0" xfId="0" applyFont="1" applyFill="1">
      <alignment vertical="center"/>
    </xf>
    <xf numFmtId="0" fontId="8" fillId="0" borderId="0" xfId="0" applyFont="1" applyFill="1" applyAlignment="1">
      <alignment vertical="center"/>
    </xf>
    <xf numFmtId="0" fontId="7" fillId="0" borderId="33" xfId="0" applyFont="1" applyBorder="1">
      <alignment vertical="center"/>
    </xf>
    <xf numFmtId="0" fontId="7" fillId="0" borderId="0" xfId="0" applyFont="1" applyBorder="1">
      <alignment vertical="center"/>
    </xf>
    <xf numFmtId="0" fontId="7" fillId="0" borderId="1" xfId="0" applyFont="1" applyBorder="1">
      <alignment vertical="center"/>
    </xf>
    <xf numFmtId="0" fontId="9" fillId="0" borderId="0" xfId="0" applyFont="1">
      <alignment vertical="center"/>
    </xf>
    <xf numFmtId="0" fontId="9" fillId="0" borderId="2" xfId="0" applyFont="1" applyBorder="1">
      <alignment vertical="center"/>
    </xf>
    <xf numFmtId="0" fontId="10" fillId="0" borderId="0" xfId="0" applyFont="1" applyAlignment="1">
      <alignment vertical="center"/>
    </xf>
    <xf numFmtId="0" fontId="7" fillId="0" borderId="0" xfId="0" applyFont="1" applyAlignment="1">
      <alignment vertical="center"/>
    </xf>
    <xf numFmtId="0" fontId="7" fillId="0" borderId="0" xfId="0" applyFont="1" applyBorder="1" applyAlignment="1">
      <alignment vertical="center" wrapText="1"/>
    </xf>
    <xf numFmtId="0" fontId="10" fillId="0" borderId="0" xfId="0" applyFont="1">
      <alignment vertical="center"/>
    </xf>
    <xf numFmtId="0" fontId="9" fillId="0" borderId="0" xfId="0" applyFont="1" applyAlignment="1">
      <alignment vertical="center"/>
    </xf>
    <xf numFmtId="0" fontId="9" fillId="0" borderId="0" xfId="0" applyFont="1" applyBorder="1">
      <alignment vertical="center"/>
    </xf>
    <xf numFmtId="0" fontId="12" fillId="0" borderId="0" xfId="0" applyFont="1">
      <alignment vertical="center"/>
    </xf>
    <xf numFmtId="0" fontId="12" fillId="0" borderId="0" xfId="0" applyFont="1" applyAlignment="1">
      <alignment vertical="center" wrapText="1"/>
    </xf>
    <xf numFmtId="49" fontId="0" fillId="0" borderId="13" xfId="0" applyNumberFormat="1" applyBorder="1" applyAlignment="1" applyProtection="1">
      <alignment horizontal="center" vertical="center"/>
      <protection locked="0"/>
    </xf>
    <xf numFmtId="0" fontId="0" fillId="0" borderId="13" xfId="0" applyBorder="1" applyAlignment="1" applyProtection="1">
      <alignment horizontal="center" vertical="center"/>
      <protection locked="0"/>
    </xf>
    <xf numFmtId="0" fontId="0" fillId="0" borderId="0" xfId="0" applyAlignment="1">
      <alignment vertical="center"/>
    </xf>
    <xf numFmtId="0" fontId="13" fillId="0" borderId="0" xfId="0" applyFont="1">
      <alignment vertical="center"/>
    </xf>
    <xf numFmtId="0" fontId="0" fillId="0" borderId="0" xfId="0" applyAlignment="1">
      <alignment vertical="center" wrapText="1"/>
    </xf>
    <xf numFmtId="0" fontId="0" fillId="0" borderId="14" xfId="0" applyBorder="1" applyAlignment="1" applyProtection="1">
      <alignment vertical="center"/>
      <protection locked="0"/>
    </xf>
    <xf numFmtId="0" fontId="0" fillId="0" borderId="16" xfId="0" applyBorder="1" applyAlignment="1" applyProtection="1">
      <alignment vertical="center"/>
      <protection locked="0"/>
    </xf>
    <xf numFmtId="0" fontId="0" fillId="0" borderId="15" xfId="0" applyBorder="1" applyAlignment="1" applyProtection="1">
      <alignment vertical="center"/>
      <protection locked="0"/>
    </xf>
    <xf numFmtId="0" fontId="0" fillId="0" borderId="34" xfId="0" applyBorder="1" applyAlignment="1">
      <alignment horizontal="center" vertical="center"/>
    </xf>
    <xf numFmtId="0" fontId="0" fillId="0" borderId="35" xfId="0" applyBorder="1" applyAlignment="1">
      <alignment vertical="center"/>
    </xf>
    <xf numFmtId="0" fontId="4" fillId="0" borderId="25" xfId="0" applyFont="1" applyBorder="1" applyAlignment="1">
      <alignment vertical="center"/>
    </xf>
    <xf numFmtId="0" fontId="4" fillId="0" borderId="26" xfId="0" applyFont="1" applyBorder="1" applyAlignment="1">
      <alignment vertical="center"/>
    </xf>
    <xf numFmtId="0" fontId="4" fillId="0" borderId="27" xfId="0" applyFont="1" applyBorder="1" applyAlignment="1">
      <alignment vertical="center"/>
    </xf>
    <xf numFmtId="0" fontId="4" fillId="0" borderId="28" xfId="0" applyFont="1" applyBorder="1" applyAlignment="1">
      <alignment vertical="center"/>
    </xf>
    <xf numFmtId="0" fontId="4" fillId="0" borderId="0" xfId="0" applyFont="1" applyBorder="1" applyAlignment="1">
      <alignment vertical="center"/>
    </xf>
    <xf numFmtId="0" fontId="4" fillId="0" borderId="29" xfId="0" applyFont="1" applyBorder="1" applyAlignment="1">
      <alignment vertical="center"/>
    </xf>
    <xf numFmtId="0" fontId="4" fillId="0" borderId="30" xfId="0" applyFont="1" applyBorder="1" applyAlignment="1">
      <alignment vertical="center"/>
    </xf>
    <xf numFmtId="0" fontId="4" fillId="0" borderId="31" xfId="0" applyFont="1" applyBorder="1" applyAlignment="1">
      <alignment vertical="center"/>
    </xf>
    <xf numFmtId="0" fontId="4" fillId="0" borderId="32" xfId="0" applyFont="1" applyBorder="1" applyAlignment="1">
      <alignment vertical="center"/>
    </xf>
    <xf numFmtId="0" fontId="4" fillId="0" borderId="17" xfId="0" applyFont="1" applyBorder="1" applyAlignment="1">
      <alignment vertical="center"/>
    </xf>
    <xf numFmtId="0" fontId="4" fillId="0" borderId="18" xfId="0" applyFont="1" applyBorder="1" applyAlignment="1">
      <alignment vertical="center"/>
    </xf>
    <xf numFmtId="0" fontId="4" fillId="0" borderId="19"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22" xfId="0" applyFont="1" applyBorder="1" applyAlignment="1">
      <alignment vertical="center"/>
    </xf>
    <xf numFmtId="0" fontId="4" fillId="0" borderId="23" xfId="0" applyFont="1" applyBorder="1" applyAlignment="1">
      <alignment vertical="center"/>
    </xf>
    <xf numFmtId="0" fontId="4" fillId="0" borderId="24" xfId="0" applyFont="1" applyBorder="1" applyAlignment="1">
      <alignment vertical="center"/>
    </xf>
    <xf numFmtId="0" fontId="0" fillId="0" borderId="0" xfId="0" applyAlignment="1">
      <alignment vertical="center"/>
    </xf>
    <xf numFmtId="0" fontId="0" fillId="0" borderId="0" xfId="0" applyBorder="1" applyAlignment="1">
      <alignment vertical="center"/>
    </xf>
    <xf numFmtId="0" fontId="0" fillId="0" borderId="0" xfId="0" applyAlignment="1">
      <alignment vertical="center" shrinkToFit="1"/>
    </xf>
    <xf numFmtId="177" fontId="0" fillId="0" borderId="14" xfId="0" applyNumberFormat="1" applyBorder="1" applyAlignment="1" applyProtection="1">
      <alignment horizontal="center" vertical="center"/>
      <protection locked="0"/>
    </xf>
    <xf numFmtId="177" fontId="0" fillId="0" borderId="16" xfId="0" applyNumberFormat="1" applyBorder="1" applyAlignment="1" applyProtection="1">
      <alignment horizontal="center" vertical="center"/>
      <protection locked="0"/>
    </xf>
    <xf numFmtId="177" fontId="0" fillId="0" borderId="15" xfId="0" applyNumberFormat="1" applyBorder="1" applyAlignment="1" applyProtection="1">
      <alignment horizontal="center" vertical="center"/>
      <protection locked="0"/>
    </xf>
    <xf numFmtId="0" fontId="4" fillId="0" borderId="5"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8" xfId="0" applyFont="1" applyBorder="1" applyAlignment="1">
      <alignment vertical="center"/>
    </xf>
    <xf numFmtId="0" fontId="4" fillId="0" borderId="9" xfId="0" applyFont="1" applyBorder="1" applyAlignment="1">
      <alignment vertical="center"/>
    </xf>
    <xf numFmtId="0" fontId="4" fillId="0" borderId="10" xfId="0" applyFont="1" applyBorder="1" applyAlignment="1">
      <alignment vertical="center"/>
    </xf>
    <xf numFmtId="0" fontId="4" fillId="0" borderId="11" xfId="0" applyFont="1" applyBorder="1" applyAlignment="1">
      <alignment vertical="center"/>
    </xf>
    <xf numFmtId="0" fontId="4" fillId="0" borderId="12" xfId="0" applyFont="1" applyBorder="1" applyAlignment="1">
      <alignment vertical="center"/>
    </xf>
    <xf numFmtId="49" fontId="0" fillId="0" borderId="14" xfId="0" applyNumberFormat="1" applyBorder="1" applyAlignment="1" applyProtection="1">
      <alignment horizontal="center" vertical="center"/>
      <protection locked="0"/>
    </xf>
    <xf numFmtId="49" fontId="0" fillId="0" borderId="15" xfId="0" applyNumberFormat="1" applyBorder="1" applyAlignment="1" applyProtection="1">
      <alignment horizontal="center" vertical="center"/>
      <protection locked="0"/>
    </xf>
    <xf numFmtId="0" fontId="12" fillId="0" borderId="0" xfId="0" applyFont="1" applyAlignment="1">
      <alignment vertical="center" wrapText="1"/>
    </xf>
    <xf numFmtId="0" fontId="8" fillId="0" borderId="0" xfId="0" applyFont="1" applyFill="1" applyAlignment="1">
      <alignment vertical="center"/>
    </xf>
    <xf numFmtId="0" fontId="7" fillId="0" borderId="0" xfId="0" applyFont="1" applyAlignment="1">
      <alignment vertical="center"/>
    </xf>
    <xf numFmtId="0" fontId="11" fillId="0" borderId="0" xfId="0" applyFont="1" applyAlignment="1">
      <alignment vertical="center"/>
    </xf>
    <xf numFmtId="0" fontId="9" fillId="0" borderId="3" xfId="0" applyFont="1" applyBorder="1" applyAlignment="1">
      <alignment vertical="center"/>
    </xf>
    <xf numFmtId="0" fontId="7" fillId="0" borderId="0" xfId="0" applyFont="1" applyBorder="1" applyAlignment="1">
      <alignment vertical="center"/>
    </xf>
    <xf numFmtId="0" fontId="7" fillId="0" borderId="3" xfId="0" applyFont="1" applyBorder="1" applyAlignment="1">
      <alignment vertical="center"/>
    </xf>
    <xf numFmtId="0" fontId="9" fillId="0" borderId="0" xfId="0" applyFont="1" applyBorder="1" applyAlignment="1">
      <alignment vertical="center" wrapText="1"/>
    </xf>
    <xf numFmtId="0" fontId="9" fillId="0" borderId="3" xfId="0" applyFont="1" applyBorder="1" applyAlignment="1">
      <alignment vertical="center" wrapText="1"/>
    </xf>
    <xf numFmtId="0" fontId="0" fillId="0" borderId="3" xfId="0" applyBorder="1" applyAlignment="1">
      <alignment vertical="center"/>
    </xf>
    <xf numFmtId="0" fontId="7" fillId="0" borderId="0" xfId="0" applyFont="1" applyBorder="1" applyAlignment="1">
      <alignment vertical="center" wrapText="1"/>
    </xf>
    <xf numFmtId="0" fontId="7" fillId="0" borderId="3" xfId="0" applyFont="1" applyBorder="1" applyAlignment="1">
      <alignment vertical="center" wrapText="1"/>
    </xf>
    <xf numFmtId="0" fontId="9" fillId="0" borderId="0" xfId="0" applyFont="1" applyAlignment="1">
      <alignment vertical="center" shrinkToFit="1"/>
    </xf>
    <xf numFmtId="0" fontId="10" fillId="0" borderId="0" xfId="0" applyFont="1" applyAlignment="1">
      <alignment vertical="center"/>
    </xf>
    <xf numFmtId="0" fontId="10" fillId="0" borderId="0" xfId="0" applyFont="1" applyBorder="1" applyAlignment="1">
      <alignment vertical="center" wrapText="1"/>
    </xf>
    <xf numFmtId="0" fontId="9" fillId="0" borderId="0" xfId="0" applyFont="1" applyAlignment="1">
      <alignment vertical="center" wrapText="1"/>
    </xf>
    <xf numFmtId="0" fontId="8" fillId="0" borderId="0" xfId="0" applyFont="1" applyFill="1" applyAlignment="1">
      <alignment horizontal="distributed" vertical="center"/>
    </xf>
    <xf numFmtId="0" fontId="12" fillId="0" borderId="0" xfId="0" applyFont="1" applyAlignment="1">
      <alignment horizontal="center" vertical="center"/>
    </xf>
    <xf numFmtId="176" fontId="12" fillId="0" borderId="0" xfId="0" applyNumberFormat="1" applyFont="1" applyAlignment="1">
      <alignment horizontal="center" vertical="center"/>
    </xf>
  </cellXfs>
  <cellStyles count="2">
    <cellStyle name="標準" xfId="0" builtinId="0"/>
    <cellStyle name="標準_Sheet1" xfId="1"/>
  </cellStyles>
  <dxfs count="0"/>
  <tableStyles count="0" defaultTableStyle="TableStyleMedium2" defaultPivotStyle="PivotStyleLight16"/>
  <colors>
    <mruColors>
      <color rgb="FFCC0000"/>
      <color rgb="FFA50021"/>
      <color rgb="FFFF5050"/>
      <color rgb="FFFFCCCC"/>
      <color rgb="FFFF9999"/>
      <color rgb="FFFF7C80"/>
      <color rgb="FFFF9966"/>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activeX/activeX1.xml><?xml version="1.0" encoding="utf-8"?>
<ax:ocx xmlns:ax="http://schemas.microsoft.com/office/2006/activeX" xmlns:r="http://schemas.openxmlformats.org/officeDocument/2006/relationships" ax:classid="{D9347033-9612-11D1-9D75-00C04FCC8CDC}" ax:persistence="persistPropertyBag">
  <ax:ocxPr ax:name="_cx" ax:value="4789"/>
  <ax:ocxPr ax:name="_cy" ax:value="1588"/>
  <ax:ocxPr ax:name="Style" ax:value="7"/>
  <ax:ocxPr ax:name="SubStyle" ax:value="-1"/>
  <ax:ocxPr ax:name="Validation" ax:value="0"/>
  <ax:ocxPr ax:name="LineWeight" ax:value="3"/>
  <ax:ocxPr ax:name="Direction" ax:value="0"/>
  <ax:ocxPr ax:name="ShowData" ax:value="1"/>
  <ax:ocxPr ax:name="Value" ax:value=""/>
  <ax:ocxPr ax:name="ForeColor" ax:value="0"/>
  <ax:ocxPr ax:name="BackColor" ax:value="16777215"/>
</ax:ocx>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3" Type="http://schemas.openxmlformats.org/officeDocument/2006/relationships/image" Target="../media/image3.png"/><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 Type="http://schemas.openxmlformats.org/officeDocument/2006/relationships/image" Target="../media/image2.png"/><Relationship Id="rId16" Type="http://schemas.openxmlformats.org/officeDocument/2006/relationships/image" Target="../media/image16.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emf"/><Relationship Id="rId15" Type="http://schemas.openxmlformats.org/officeDocument/2006/relationships/image" Target="../media/image15.emf"/><Relationship Id="rId10" Type="http://schemas.openxmlformats.org/officeDocument/2006/relationships/image" Target="../media/image10.emf"/><Relationship Id="rId19" Type="http://schemas.openxmlformats.org/officeDocument/2006/relationships/image" Target="../media/image19.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s>
</file>

<file path=xl/drawings/_rels/drawing2.xml.rels><?xml version="1.0" encoding="UTF-8" standalone="yes"?>
<Relationships xmlns="http://schemas.openxmlformats.org/package/2006/relationships"><Relationship Id="rId3" Type="http://schemas.openxmlformats.org/officeDocument/2006/relationships/image" Target="../media/image23.emf"/><Relationship Id="rId2" Type="http://schemas.openxmlformats.org/officeDocument/2006/relationships/image" Target="../media/image22.emf"/><Relationship Id="rId1" Type="http://schemas.openxmlformats.org/officeDocument/2006/relationships/image" Target="../media/image21.png"/><Relationship Id="rId5" Type="http://schemas.openxmlformats.org/officeDocument/2006/relationships/image" Target="../media/image25.emf"/><Relationship Id="rId4" Type="http://schemas.openxmlformats.org/officeDocument/2006/relationships/image" Target="../media/image2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0.emf"/></Relationships>
</file>

<file path=xl/drawings/drawing1.xml><?xml version="1.0" encoding="utf-8"?>
<xdr:wsDr xmlns:xdr="http://schemas.openxmlformats.org/drawingml/2006/spreadsheetDrawing" xmlns:a="http://schemas.openxmlformats.org/drawingml/2006/main">
  <xdr:twoCellAnchor>
    <xdr:from>
      <xdr:col>1</xdr:col>
      <xdr:colOff>38100</xdr:colOff>
      <xdr:row>12</xdr:row>
      <xdr:rowOff>0</xdr:rowOff>
    </xdr:from>
    <xdr:to>
      <xdr:col>5</xdr:col>
      <xdr:colOff>504825</xdr:colOff>
      <xdr:row>30</xdr:row>
      <xdr:rowOff>9525</xdr:rowOff>
    </xdr:to>
    <xdr:grpSp>
      <xdr:nvGrpSpPr>
        <xdr:cNvPr id="2" name="グループ化 1"/>
        <xdr:cNvGrpSpPr/>
      </xdr:nvGrpSpPr>
      <xdr:grpSpPr>
        <a:xfrm>
          <a:off x="381000" y="2628900"/>
          <a:ext cx="3133725" cy="3248025"/>
          <a:chOff x="381000" y="2095500"/>
          <a:chExt cx="3209925" cy="3248025"/>
        </a:xfrm>
      </xdr:grpSpPr>
      <xdr:pic>
        <xdr:nvPicPr>
          <xdr:cNvPr id="3" name="図 2"/>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381000" y="2095500"/>
            <a:ext cx="2209800" cy="324802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 name="正方形/長方形 3"/>
          <xdr:cNvSpPr/>
        </xdr:nvSpPr>
        <xdr:spPr>
          <a:xfrm>
            <a:off x="438150" y="2152650"/>
            <a:ext cx="2066925" cy="628650"/>
          </a:xfrm>
          <a:prstGeom prst="rect">
            <a:avLst/>
          </a:prstGeom>
          <a:noFill/>
          <a:ln>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5" name="直線矢印コネクタ 4"/>
          <xdr:cNvCxnSpPr/>
        </xdr:nvCxnSpPr>
        <xdr:spPr>
          <a:xfrm flipV="1">
            <a:off x="2524125" y="2371725"/>
            <a:ext cx="838200" cy="0"/>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 name="正方形/長方形 5"/>
          <xdr:cNvSpPr/>
        </xdr:nvSpPr>
        <xdr:spPr>
          <a:xfrm>
            <a:off x="1962150" y="5181600"/>
            <a:ext cx="561975" cy="133350"/>
          </a:xfrm>
          <a:prstGeom prst="rect">
            <a:avLst/>
          </a:prstGeom>
          <a:noFill/>
          <a:ln>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7" name="直線矢印コネクタ 6"/>
          <xdr:cNvCxnSpPr/>
        </xdr:nvCxnSpPr>
        <xdr:spPr>
          <a:xfrm flipV="1">
            <a:off x="2552700" y="5095875"/>
            <a:ext cx="1038225" cy="161925"/>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8" name="左大かっこ 7"/>
          <xdr:cNvSpPr/>
        </xdr:nvSpPr>
        <xdr:spPr>
          <a:xfrm>
            <a:off x="3448050" y="2305050"/>
            <a:ext cx="66675" cy="2486025"/>
          </a:xfrm>
          <a:prstGeom prst="leftBracket">
            <a:avLst/>
          </a:prstGeom>
          <a:noFill/>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grpSp>
    <xdr:clientData/>
  </xdr:twoCellAnchor>
  <xdr:twoCellAnchor editAs="oneCell">
    <xdr:from>
      <xdr:col>5</xdr:col>
      <xdr:colOff>371475</xdr:colOff>
      <xdr:row>61</xdr:row>
      <xdr:rowOff>76201</xdr:rowOff>
    </xdr:from>
    <xdr:to>
      <xdr:col>10</xdr:col>
      <xdr:colOff>495300</xdr:colOff>
      <xdr:row>75</xdr:row>
      <xdr:rowOff>86357</xdr:rowOff>
    </xdr:to>
    <xdr:pic>
      <xdr:nvPicPr>
        <xdr:cNvPr id="9" name="図 8"/>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381375" y="10810876"/>
          <a:ext cx="3457575" cy="2419981"/>
        </a:xfrm>
        <a:prstGeom prst="rect">
          <a:avLst/>
        </a:prstGeom>
      </xdr:spPr>
    </xdr:pic>
    <xdr:clientData/>
  </xdr:twoCellAnchor>
  <xdr:twoCellAnchor>
    <xdr:from>
      <xdr:col>5</xdr:col>
      <xdr:colOff>419100</xdr:colOff>
      <xdr:row>61</xdr:row>
      <xdr:rowOff>95250</xdr:rowOff>
    </xdr:from>
    <xdr:to>
      <xdr:col>7</xdr:col>
      <xdr:colOff>523875</xdr:colOff>
      <xdr:row>75</xdr:row>
      <xdr:rowOff>28574</xdr:rowOff>
    </xdr:to>
    <xdr:sp macro="" textlink="">
      <xdr:nvSpPr>
        <xdr:cNvPr id="10" name="正方形/長方形 9"/>
        <xdr:cNvSpPr/>
      </xdr:nvSpPr>
      <xdr:spPr>
        <a:xfrm>
          <a:off x="3429000" y="10829925"/>
          <a:ext cx="1438275" cy="2343149"/>
        </a:xfrm>
        <a:prstGeom prst="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8</xdr:col>
      <xdr:colOff>590550</xdr:colOff>
      <xdr:row>97</xdr:row>
      <xdr:rowOff>47625</xdr:rowOff>
    </xdr:from>
    <xdr:to>
      <xdr:col>15</xdr:col>
      <xdr:colOff>142875</xdr:colOff>
      <xdr:row>100</xdr:row>
      <xdr:rowOff>16942</xdr:rowOff>
    </xdr:to>
    <xdr:pic>
      <xdr:nvPicPr>
        <xdr:cNvPr id="11" name="図 10"/>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5600700" y="17059275"/>
          <a:ext cx="4219575" cy="483667"/>
        </a:xfrm>
        <a:prstGeom prst="rect">
          <a:avLst/>
        </a:prstGeom>
      </xdr:spPr>
    </xdr:pic>
    <xdr:clientData/>
  </xdr:twoCellAnchor>
  <xdr:twoCellAnchor editAs="oneCell">
    <xdr:from>
      <xdr:col>1</xdr:col>
      <xdr:colOff>123825</xdr:colOff>
      <xdr:row>36</xdr:row>
      <xdr:rowOff>161925</xdr:rowOff>
    </xdr:from>
    <xdr:to>
      <xdr:col>4</xdr:col>
      <xdr:colOff>333375</xdr:colOff>
      <xdr:row>55</xdr:row>
      <xdr:rowOff>123825</xdr:rowOff>
    </xdr:to>
    <xdr:pic>
      <xdr:nvPicPr>
        <xdr:cNvPr id="13" name="図 12"/>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66725" y="6553200"/>
          <a:ext cx="2209800" cy="3248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161925</xdr:colOff>
      <xdr:row>66</xdr:row>
      <xdr:rowOff>142875</xdr:rowOff>
    </xdr:from>
    <xdr:to>
      <xdr:col>5</xdr:col>
      <xdr:colOff>266700</xdr:colOff>
      <xdr:row>75</xdr:row>
      <xdr:rowOff>57150</xdr:rowOff>
    </xdr:to>
    <xdr:sp macro="" textlink="">
      <xdr:nvSpPr>
        <xdr:cNvPr id="19" name="曲折矢印 18"/>
        <xdr:cNvSpPr/>
      </xdr:nvSpPr>
      <xdr:spPr>
        <a:xfrm rot="16200000" flipH="1">
          <a:off x="1828800" y="11753850"/>
          <a:ext cx="1457325" cy="1438275"/>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1</xdr:col>
      <xdr:colOff>276225</xdr:colOff>
      <xdr:row>158</xdr:row>
      <xdr:rowOff>0</xdr:rowOff>
    </xdr:from>
    <xdr:to>
      <xdr:col>8</xdr:col>
      <xdr:colOff>504825</xdr:colOff>
      <xdr:row>172</xdr:row>
      <xdr:rowOff>161925</xdr:rowOff>
    </xdr:to>
    <xdr:grpSp>
      <xdr:nvGrpSpPr>
        <xdr:cNvPr id="20" name="グループ化 19"/>
        <xdr:cNvGrpSpPr/>
      </xdr:nvGrpSpPr>
      <xdr:grpSpPr>
        <a:xfrm>
          <a:off x="619125" y="28270200"/>
          <a:ext cx="4895850" cy="2562225"/>
          <a:chOff x="600075" y="27679650"/>
          <a:chExt cx="4895850" cy="2571750"/>
        </a:xfrm>
      </xdr:grpSpPr>
      <xdr:pic>
        <xdr:nvPicPr>
          <xdr:cNvPr id="21" name="図 20"/>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600075" y="27679650"/>
            <a:ext cx="3457575" cy="2419981"/>
          </a:xfrm>
          <a:prstGeom prst="rect">
            <a:avLst/>
          </a:prstGeom>
        </xdr:spPr>
      </xdr:pic>
      <xdr:sp macro="" textlink="">
        <xdr:nvSpPr>
          <xdr:cNvPr id="22" name="正方形/長方形 21"/>
          <xdr:cNvSpPr/>
        </xdr:nvSpPr>
        <xdr:spPr>
          <a:xfrm>
            <a:off x="2600325" y="27717749"/>
            <a:ext cx="1438275" cy="2343149"/>
          </a:xfrm>
          <a:prstGeom prst="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3" name="曲折矢印 22"/>
          <xdr:cNvSpPr/>
        </xdr:nvSpPr>
        <xdr:spPr>
          <a:xfrm rot="5400000">
            <a:off x="4048125" y="28803600"/>
            <a:ext cx="1457325" cy="1438275"/>
          </a:xfrm>
          <a:prstGeom prst="bentArrow">
            <a:avLst/>
          </a:prstGeom>
          <a:solidFill>
            <a:srgbClr val="C0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grpSp>
    <xdr:clientData/>
  </xdr:twoCellAnchor>
  <xdr:twoCellAnchor>
    <xdr:from>
      <xdr:col>1</xdr:col>
      <xdr:colOff>304800</xdr:colOff>
      <xdr:row>51</xdr:row>
      <xdr:rowOff>38100</xdr:rowOff>
    </xdr:from>
    <xdr:to>
      <xdr:col>3</xdr:col>
      <xdr:colOff>123825</xdr:colOff>
      <xdr:row>54</xdr:row>
      <xdr:rowOff>57150</xdr:rowOff>
    </xdr:to>
    <xdr:sp macro="" textlink="">
      <xdr:nvSpPr>
        <xdr:cNvPr id="30" name="正方形/長方形 29"/>
        <xdr:cNvSpPr/>
      </xdr:nvSpPr>
      <xdr:spPr>
        <a:xfrm>
          <a:off x="647700" y="9029700"/>
          <a:ext cx="1152525" cy="533400"/>
        </a:xfrm>
        <a:prstGeom prst="rect">
          <a:avLst/>
        </a:prstGeom>
        <a:noFill/>
        <a:ln>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142875</xdr:colOff>
      <xdr:row>38</xdr:row>
      <xdr:rowOff>114300</xdr:rowOff>
    </xdr:from>
    <xdr:to>
      <xdr:col>5</xdr:col>
      <xdr:colOff>600075</xdr:colOff>
      <xdr:row>51</xdr:row>
      <xdr:rowOff>38101</xdr:rowOff>
    </xdr:to>
    <xdr:cxnSp macro="">
      <xdr:nvCxnSpPr>
        <xdr:cNvPr id="31" name="直線矢印コネクタ 30"/>
        <xdr:cNvCxnSpPr/>
      </xdr:nvCxnSpPr>
      <xdr:spPr>
        <a:xfrm flipV="1">
          <a:off x="1819275" y="6858000"/>
          <a:ext cx="1790700" cy="2171701"/>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333375</xdr:colOff>
      <xdr:row>76</xdr:row>
      <xdr:rowOff>9525</xdr:rowOff>
    </xdr:from>
    <xdr:to>
      <xdr:col>9</xdr:col>
      <xdr:colOff>438150</xdr:colOff>
      <xdr:row>79</xdr:row>
      <xdr:rowOff>104775</xdr:rowOff>
    </xdr:to>
    <xdr:pic>
      <xdr:nvPicPr>
        <xdr:cNvPr id="32" name="図 31"/>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3375" y="13325475"/>
          <a:ext cx="5781675"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19050</xdr:colOff>
      <xdr:row>91</xdr:row>
      <xdr:rowOff>76200</xdr:rowOff>
    </xdr:from>
    <xdr:to>
      <xdr:col>9</xdr:col>
      <xdr:colOff>466725</xdr:colOff>
      <xdr:row>95</xdr:row>
      <xdr:rowOff>0</xdr:rowOff>
    </xdr:to>
    <xdr:grpSp>
      <xdr:nvGrpSpPr>
        <xdr:cNvPr id="12" name="グループ化 11"/>
        <xdr:cNvGrpSpPr/>
      </xdr:nvGrpSpPr>
      <xdr:grpSpPr>
        <a:xfrm>
          <a:off x="361950" y="16573500"/>
          <a:ext cx="5781675" cy="609600"/>
          <a:chOff x="361950" y="16040100"/>
          <a:chExt cx="5781675" cy="609600"/>
        </a:xfrm>
      </xdr:grpSpPr>
      <xdr:pic>
        <xdr:nvPicPr>
          <xdr:cNvPr id="34" name="図 33"/>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361950" y="16040100"/>
            <a:ext cx="5781675" cy="6096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5" name="図 34"/>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2686050" y="16402050"/>
            <a:ext cx="409575" cy="17145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1</xdr:col>
      <xdr:colOff>9525</xdr:colOff>
      <xdr:row>101</xdr:row>
      <xdr:rowOff>85725</xdr:rowOff>
    </xdr:from>
    <xdr:to>
      <xdr:col>9</xdr:col>
      <xdr:colOff>466725</xdr:colOff>
      <xdr:row>105</xdr:row>
      <xdr:rowOff>9525</xdr:rowOff>
    </xdr:to>
    <xdr:pic>
      <xdr:nvPicPr>
        <xdr:cNvPr id="36" name="図 35"/>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352425" y="17783175"/>
          <a:ext cx="5791200"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9525</xdr:colOff>
      <xdr:row>115</xdr:row>
      <xdr:rowOff>76200</xdr:rowOff>
    </xdr:from>
    <xdr:to>
      <xdr:col>9</xdr:col>
      <xdr:colOff>457200</xdr:colOff>
      <xdr:row>119</xdr:row>
      <xdr:rowOff>0</xdr:rowOff>
    </xdr:to>
    <xdr:grpSp>
      <xdr:nvGrpSpPr>
        <xdr:cNvPr id="25" name="グループ化 24"/>
        <xdr:cNvGrpSpPr/>
      </xdr:nvGrpSpPr>
      <xdr:grpSpPr>
        <a:xfrm>
          <a:off x="352425" y="20783550"/>
          <a:ext cx="5781675" cy="609600"/>
          <a:chOff x="4486275" y="20888325"/>
          <a:chExt cx="5781675" cy="609600"/>
        </a:xfrm>
      </xdr:grpSpPr>
      <xdr:pic>
        <xdr:nvPicPr>
          <xdr:cNvPr id="37" name="図 36"/>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4486275" y="20888325"/>
            <a:ext cx="5781675" cy="6096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8" name="図 37"/>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5400675" y="21250275"/>
            <a:ext cx="409575" cy="17145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1</xdr:col>
      <xdr:colOff>19050</xdr:colOff>
      <xdr:row>125</xdr:row>
      <xdr:rowOff>76200</xdr:rowOff>
    </xdr:from>
    <xdr:to>
      <xdr:col>9</xdr:col>
      <xdr:colOff>476250</xdr:colOff>
      <xdr:row>129</xdr:row>
      <xdr:rowOff>0</xdr:rowOff>
    </xdr:to>
    <xdr:pic>
      <xdr:nvPicPr>
        <xdr:cNvPr id="39" name="図 38"/>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361950" y="22002750"/>
          <a:ext cx="5791200"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137</xdr:row>
      <xdr:rowOff>47625</xdr:rowOff>
    </xdr:from>
    <xdr:to>
      <xdr:col>9</xdr:col>
      <xdr:colOff>466725</xdr:colOff>
      <xdr:row>140</xdr:row>
      <xdr:rowOff>0</xdr:rowOff>
    </xdr:to>
    <xdr:pic>
      <xdr:nvPicPr>
        <xdr:cNvPr id="40" name="図 39"/>
        <xdr:cNvPicPr>
          <a:picLocks noChangeAspect="1" noChangeArrowheads="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361950" y="24069675"/>
          <a:ext cx="5781675" cy="46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173</xdr:row>
      <xdr:rowOff>123825</xdr:rowOff>
    </xdr:from>
    <xdr:to>
      <xdr:col>9</xdr:col>
      <xdr:colOff>466725</xdr:colOff>
      <xdr:row>178</xdr:row>
      <xdr:rowOff>19050</xdr:rowOff>
    </xdr:to>
    <xdr:pic>
      <xdr:nvPicPr>
        <xdr:cNvPr id="41" name="図 40"/>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361950" y="30432375"/>
          <a:ext cx="5781675" cy="752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182</xdr:row>
      <xdr:rowOff>85725</xdr:rowOff>
    </xdr:from>
    <xdr:to>
      <xdr:col>9</xdr:col>
      <xdr:colOff>466725</xdr:colOff>
      <xdr:row>186</xdr:row>
      <xdr:rowOff>9525</xdr:rowOff>
    </xdr:to>
    <xdr:pic>
      <xdr:nvPicPr>
        <xdr:cNvPr id="42" name="図 41"/>
        <xdr:cNvPicPr>
          <a:picLocks noChangeAspect="1" noChangeArrowheads="1"/>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a:fillRect/>
        </a:stretch>
      </xdr:blipFill>
      <xdr:spPr bwMode="auto">
        <a:xfrm>
          <a:off x="361950" y="31956375"/>
          <a:ext cx="5781675"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190</xdr:row>
      <xdr:rowOff>76200</xdr:rowOff>
    </xdr:from>
    <xdr:to>
      <xdr:col>9</xdr:col>
      <xdr:colOff>485775</xdr:colOff>
      <xdr:row>194</xdr:row>
      <xdr:rowOff>0</xdr:rowOff>
    </xdr:to>
    <xdr:pic>
      <xdr:nvPicPr>
        <xdr:cNvPr id="43" name="図 42"/>
        <xdr:cNvPicPr>
          <a:picLocks noChangeAspect="1" noChangeArrowheads="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a:fillRect/>
        </a:stretch>
      </xdr:blipFill>
      <xdr:spPr bwMode="auto">
        <a:xfrm>
          <a:off x="381000" y="33337500"/>
          <a:ext cx="5781675"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198</xdr:row>
      <xdr:rowOff>123825</xdr:rowOff>
    </xdr:from>
    <xdr:to>
      <xdr:col>9</xdr:col>
      <xdr:colOff>466725</xdr:colOff>
      <xdr:row>203</xdr:row>
      <xdr:rowOff>19050</xdr:rowOff>
    </xdr:to>
    <xdr:pic>
      <xdr:nvPicPr>
        <xdr:cNvPr id="44" name="図 43"/>
        <xdr:cNvPicPr>
          <a:picLocks noChangeAspect="1" noChangeArrowheads="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a:fillRect/>
        </a:stretch>
      </xdr:blipFill>
      <xdr:spPr bwMode="auto">
        <a:xfrm>
          <a:off x="361950" y="34775775"/>
          <a:ext cx="5781675" cy="752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28575</xdr:colOff>
      <xdr:row>207</xdr:row>
      <xdr:rowOff>66675</xdr:rowOff>
    </xdr:from>
    <xdr:to>
      <xdr:col>9</xdr:col>
      <xdr:colOff>476250</xdr:colOff>
      <xdr:row>211</xdr:row>
      <xdr:rowOff>0</xdr:rowOff>
    </xdr:to>
    <xdr:pic>
      <xdr:nvPicPr>
        <xdr:cNvPr id="45" name="図 44"/>
        <xdr:cNvPicPr>
          <a:picLocks noChangeAspect="1" noChangeArrowheads="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371475" y="36280725"/>
          <a:ext cx="5781675"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215</xdr:row>
      <xdr:rowOff>76200</xdr:rowOff>
    </xdr:from>
    <xdr:to>
      <xdr:col>9</xdr:col>
      <xdr:colOff>457200</xdr:colOff>
      <xdr:row>219</xdr:row>
      <xdr:rowOff>0</xdr:rowOff>
    </xdr:to>
    <xdr:pic>
      <xdr:nvPicPr>
        <xdr:cNvPr id="46" name="図 45"/>
        <xdr:cNvPicPr>
          <a:picLocks noChangeAspect="1" noChangeArrowheads="1"/>
        </xdr:cNvPicPr>
      </xdr:nvPicPr>
      <xdr:blipFill>
        <a:blip xmlns:r="http://schemas.openxmlformats.org/officeDocument/2006/relationships" r:embed="rId18" cstate="email">
          <a:extLst>
            <a:ext uri="{28A0092B-C50C-407E-A947-70E740481C1C}">
              <a14:useLocalDpi xmlns:a14="http://schemas.microsoft.com/office/drawing/2010/main"/>
            </a:ext>
          </a:extLst>
        </a:blip>
        <a:srcRect/>
        <a:stretch>
          <a:fillRect/>
        </a:stretch>
      </xdr:blipFill>
      <xdr:spPr bwMode="auto">
        <a:xfrm>
          <a:off x="342900" y="37680900"/>
          <a:ext cx="5791200"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638960</xdr:colOff>
      <xdr:row>0</xdr:row>
      <xdr:rowOff>66675</xdr:rowOff>
    </xdr:from>
    <xdr:to>
      <xdr:col>15</xdr:col>
      <xdr:colOff>514349</xdr:colOff>
      <xdr:row>6</xdr:row>
      <xdr:rowOff>19880</xdr:rowOff>
    </xdr:to>
    <xdr:pic>
      <xdr:nvPicPr>
        <xdr:cNvPr id="47" name="図 46"/>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8982860" y="66675"/>
          <a:ext cx="1208889" cy="14391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52</xdr:col>
      <xdr:colOff>50800</xdr:colOff>
      <xdr:row>0</xdr:row>
      <xdr:rowOff>114300</xdr:rowOff>
    </xdr:from>
    <xdr:to>
      <xdr:col>72</xdr:col>
      <xdr:colOff>63500</xdr:colOff>
      <xdr:row>10</xdr:row>
      <xdr:rowOff>0</xdr:rowOff>
    </xdr:to>
    <xdr:sp macro="" textlink="">
      <xdr:nvSpPr>
        <xdr:cNvPr id="6" name="角丸四角形 5"/>
        <xdr:cNvSpPr/>
      </xdr:nvSpPr>
      <xdr:spPr>
        <a:xfrm>
          <a:off x="8636000" y="114300"/>
          <a:ext cx="3314700" cy="1536700"/>
        </a:xfrm>
        <a:prstGeom prst="roundRect">
          <a:avLst/>
        </a:prstGeom>
        <a:noFill/>
        <a:ln w="19050">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28573</xdr:colOff>
      <xdr:row>68</xdr:row>
      <xdr:rowOff>19053</xdr:rowOff>
    </xdr:from>
    <xdr:to>
      <xdr:col>41</xdr:col>
      <xdr:colOff>12700</xdr:colOff>
      <xdr:row>81</xdr:row>
      <xdr:rowOff>57152</xdr:rowOff>
    </xdr:to>
    <xdr:grpSp>
      <xdr:nvGrpSpPr>
        <xdr:cNvPr id="13" name="グループ化 12"/>
        <xdr:cNvGrpSpPr/>
      </xdr:nvGrpSpPr>
      <xdr:grpSpPr>
        <a:xfrm>
          <a:off x="1000123" y="11049003"/>
          <a:ext cx="5651502" cy="1476374"/>
          <a:chOff x="990598" y="10868024"/>
          <a:chExt cx="5651442" cy="1476174"/>
        </a:xfrm>
      </xdr:grpSpPr>
      <xdr:sp macro="" textlink="">
        <xdr:nvSpPr>
          <xdr:cNvPr id="10" name="角丸四角形 9"/>
          <xdr:cNvSpPr/>
        </xdr:nvSpPr>
        <xdr:spPr>
          <a:xfrm>
            <a:off x="990600" y="10868025"/>
            <a:ext cx="5651440" cy="1476173"/>
          </a:xfrm>
          <a:prstGeom prst="roundRect">
            <a:avLst>
              <a:gd name="adj" fmla="val 10203"/>
            </a:avLst>
          </a:prstGeom>
          <a:no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 name="片側の 2 つの角を丸めた四角形 2"/>
          <xdr:cNvSpPr/>
        </xdr:nvSpPr>
        <xdr:spPr>
          <a:xfrm>
            <a:off x="990598" y="10868024"/>
            <a:ext cx="5648400" cy="619127"/>
          </a:xfrm>
          <a:prstGeom prst="round2SameRect">
            <a:avLst/>
          </a:prstGeom>
          <a:solidFill>
            <a:schemeClr val="accent1">
              <a:lumMod val="20000"/>
              <a:lumOff val="80000"/>
            </a:schemeClr>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300"/>
              </a:lnSpc>
            </a:pPr>
            <a:r>
              <a:rPr kumimoji="1" lang="ja-JP" altLang="en-US" sz="800" b="1">
                <a:solidFill>
                  <a:sysClr val="windowText" lastClr="000000"/>
                </a:solidFill>
              </a:rPr>
              <a:t>「危険源」</a:t>
            </a:r>
            <a:r>
              <a:rPr kumimoji="1" lang="ja-JP" altLang="en-US" sz="800">
                <a:solidFill>
                  <a:sysClr val="windowText" lastClr="000000"/>
                </a:solidFill>
              </a:rPr>
              <a:t>とは、労働者に負傷又は疾病を生じさせる根源となる物のことです。</a:t>
            </a:r>
            <a:endParaRPr kumimoji="1" lang="en-US" altLang="ja-JP" sz="800">
              <a:solidFill>
                <a:sysClr val="windowText" lastClr="000000"/>
              </a:solidFill>
            </a:endParaRPr>
          </a:p>
          <a:p>
            <a:pPr algn="l">
              <a:lnSpc>
                <a:spcPts val="1300"/>
              </a:lnSpc>
            </a:pPr>
            <a:r>
              <a:rPr kumimoji="1" lang="ja-JP" altLang="en-US" sz="800">
                <a:solidFill>
                  <a:sysClr val="windowText" lastClr="000000"/>
                </a:solidFill>
              </a:rPr>
              <a:t>今回の災害のもとになった</a:t>
            </a:r>
            <a:r>
              <a:rPr kumimoji="1" lang="ja-JP" altLang="en-US" sz="800" b="1">
                <a:solidFill>
                  <a:sysClr val="windowText" lastClr="000000"/>
                </a:solidFill>
              </a:rPr>
              <a:t>「危険源」</a:t>
            </a:r>
            <a:r>
              <a:rPr kumimoji="1" lang="ja-JP" altLang="en-US" sz="800">
                <a:solidFill>
                  <a:sysClr val="windowText" lastClr="000000"/>
                </a:solidFill>
              </a:rPr>
              <a:t>は何ですか？該当するものに☑し、</a:t>
            </a:r>
            <a:r>
              <a:rPr kumimoji="1" lang="ja-JP" altLang="en-US" sz="800" b="1">
                <a:solidFill>
                  <a:sysClr val="windowText" lastClr="000000"/>
                </a:solidFill>
              </a:rPr>
              <a:t>「危険源」</a:t>
            </a:r>
            <a:r>
              <a:rPr kumimoji="1" lang="ja-JP" altLang="en-US" sz="800">
                <a:solidFill>
                  <a:sysClr val="windowText" lastClr="000000"/>
                </a:solidFill>
              </a:rPr>
              <a:t>の具体的な名称と、動力・電力等の大きさ、高さ、重さ等を記載してください。</a:t>
            </a:r>
          </a:p>
        </xdr:txBody>
      </xdr:sp>
    </xdr:grpSp>
    <xdr:clientData/>
  </xdr:twoCellAnchor>
  <xdr:twoCellAnchor>
    <xdr:from>
      <xdr:col>6</xdr:col>
      <xdr:colOff>28573</xdr:colOff>
      <xdr:row>82</xdr:row>
      <xdr:rowOff>9524</xdr:rowOff>
    </xdr:from>
    <xdr:to>
      <xdr:col>41</xdr:col>
      <xdr:colOff>12700</xdr:colOff>
      <xdr:row>91</xdr:row>
      <xdr:rowOff>38099</xdr:rowOff>
    </xdr:to>
    <xdr:grpSp>
      <xdr:nvGrpSpPr>
        <xdr:cNvPr id="14" name="グループ化 13"/>
        <xdr:cNvGrpSpPr/>
      </xdr:nvGrpSpPr>
      <xdr:grpSpPr>
        <a:xfrm>
          <a:off x="1000123" y="12639674"/>
          <a:ext cx="5651502" cy="1457325"/>
          <a:chOff x="990598" y="10868025"/>
          <a:chExt cx="5651442" cy="1457325"/>
        </a:xfrm>
      </xdr:grpSpPr>
      <xdr:sp macro="" textlink="">
        <xdr:nvSpPr>
          <xdr:cNvPr id="15" name="角丸四角形 14"/>
          <xdr:cNvSpPr/>
        </xdr:nvSpPr>
        <xdr:spPr>
          <a:xfrm>
            <a:off x="990600" y="10868025"/>
            <a:ext cx="5651440" cy="1457325"/>
          </a:xfrm>
          <a:prstGeom prst="roundRect">
            <a:avLst>
              <a:gd name="adj" fmla="val 10203"/>
            </a:avLst>
          </a:prstGeom>
          <a:no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6" name="片側の 2 つの角を丸めた四角形 15"/>
          <xdr:cNvSpPr/>
        </xdr:nvSpPr>
        <xdr:spPr>
          <a:xfrm>
            <a:off x="990598" y="10868025"/>
            <a:ext cx="5648400" cy="581025"/>
          </a:xfrm>
          <a:prstGeom prst="round2SameRect">
            <a:avLst/>
          </a:prstGeom>
          <a:solidFill>
            <a:schemeClr val="accent1">
              <a:lumMod val="20000"/>
              <a:lumOff val="80000"/>
            </a:schemeClr>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marL="0" marR="0" lvl="0" indent="0" algn="l" defTabSz="914400" eaLnBrk="1" fontAlgn="auto" latinLnBrk="0" hangingPunct="1">
              <a:lnSpc>
                <a:spcPts val="1300"/>
              </a:lnSpc>
              <a:spcBef>
                <a:spcPts val="0"/>
              </a:spcBef>
              <a:spcAft>
                <a:spcPts val="0"/>
              </a:spcAft>
              <a:buClrTx/>
              <a:buSzTx/>
              <a:buFontTx/>
              <a:buNone/>
              <a:tabLst/>
              <a:defRPr/>
            </a:pPr>
            <a:r>
              <a:rPr lang="ja-JP" altLang="ja-JP" sz="800" b="1">
                <a:solidFill>
                  <a:sysClr val="windowText" lastClr="000000"/>
                </a:solidFill>
                <a:effectLst/>
                <a:latin typeface="+mn-lt"/>
                <a:ea typeface="+mn-ea"/>
                <a:cs typeface="+mn-cs"/>
              </a:rPr>
              <a:t>「危険源」</a:t>
            </a:r>
            <a:r>
              <a:rPr lang="ja-JP" altLang="ja-JP" sz="800">
                <a:solidFill>
                  <a:sysClr val="windowText" lastClr="000000"/>
                </a:solidFill>
                <a:effectLst/>
                <a:latin typeface="+mn-lt"/>
                <a:ea typeface="+mn-ea"/>
                <a:cs typeface="+mn-cs"/>
              </a:rPr>
              <a:t>だけではプロセスは進行しません。危険源と人が何らかの関わりをもつことでプロセスの次の段階</a:t>
            </a:r>
            <a:r>
              <a:rPr lang="ja-JP" altLang="ja-JP" sz="800" b="1">
                <a:solidFill>
                  <a:sysClr val="windowText" lastClr="000000"/>
                </a:solidFill>
                <a:effectLst/>
                <a:latin typeface="+mn-lt"/>
                <a:ea typeface="+mn-ea"/>
                <a:cs typeface="+mn-cs"/>
              </a:rPr>
              <a:t>「危険状態」</a:t>
            </a:r>
            <a:r>
              <a:rPr lang="ja-JP" altLang="ja-JP" sz="800">
                <a:solidFill>
                  <a:sysClr val="windowText" lastClr="000000"/>
                </a:solidFill>
                <a:effectLst/>
                <a:latin typeface="+mn-lt"/>
                <a:ea typeface="+mn-ea"/>
                <a:cs typeface="+mn-cs"/>
              </a:rPr>
              <a:t>が発生します。被災者は、</a:t>
            </a:r>
            <a:r>
              <a:rPr lang="ja-JP" altLang="en-US" sz="800" b="1" baseline="0">
                <a:solidFill>
                  <a:sysClr val="windowText" lastClr="000000"/>
                </a:solidFill>
                <a:effectLst/>
                <a:latin typeface="+mn-lt"/>
                <a:ea typeface="+mn-ea"/>
                <a:cs typeface="+mn-cs"/>
              </a:rPr>
              <a:t>回答②</a:t>
            </a:r>
            <a:r>
              <a:rPr lang="ja-JP" altLang="ja-JP" sz="800" b="1">
                <a:solidFill>
                  <a:sysClr val="windowText" lastClr="000000"/>
                </a:solidFill>
                <a:effectLst/>
                <a:latin typeface="+mn-lt"/>
                <a:ea typeface="+mn-ea"/>
                <a:cs typeface="+mn-cs"/>
              </a:rPr>
              <a:t>「危険源」</a:t>
            </a:r>
            <a:r>
              <a:rPr lang="ja-JP" altLang="ja-JP" sz="800">
                <a:solidFill>
                  <a:sysClr val="windowText" lastClr="000000"/>
                </a:solidFill>
                <a:effectLst/>
                <a:latin typeface="+mn-lt"/>
                <a:ea typeface="+mn-ea"/>
                <a:cs typeface="+mn-cs"/>
              </a:rPr>
              <a:t>とどのように関わっていましたか？</a:t>
            </a:r>
            <a:endParaRPr kumimoji="1" lang="ja-JP" altLang="en-US" sz="800">
              <a:solidFill>
                <a:sysClr val="windowText" lastClr="000000"/>
              </a:solidFill>
            </a:endParaRPr>
          </a:p>
        </xdr:txBody>
      </xdr:sp>
    </xdr:grpSp>
    <xdr:clientData/>
  </xdr:twoCellAnchor>
  <xdr:twoCellAnchor>
    <xdr:from>
      <xdr:col>6</xdr:col>
      <xdr:colOff>38100</xdr:colOff>
      <xdr:row>92</xdr:row>
      <xdr:rowOff>19058</xdr:rowOff>
    </xdr:from>
    <xdr:to>
      <xdr:col>41</xdr:col>
      <xdr:colOff>19125</xdr:colOff>
      <xdr:row>103</xdr:row>
      <xdr:rowOff>82553</xdr:rowOff>
    </xdr:to>
    <xdr:grpSp>
      <xdr:nvGrpSpPr>
        <xdr:cNvPr id="17" name="グループ化 16"/>
        <xdr:cNvGrpSpPr/>
      </xdr:nvGrpSpPr>
      <xdr:grpSpPr>
        <a:xfrm>
          <a:off x="1009650" y="14239883"/>
          <a:ext cx="5648400" cy="1511295"/>
          <a:chOff x="990598" y="10868025"/>
          <a:chExt cx="5648400" cy="1402514"/>
        </a:xfrm>
      </xdr:grpSpPr>
      <xdr:sp macro="" textlink="">
        <xdr:nvSpPr>
          <xdr:cNvPr id="18" name="角丸四角形 17"/>
          <xdr:cNvSpPr/>
        </xdr:nvSpPr>
        <xdr:spPr>
          <a:xfrm>
            <a:off x="990600" y="10868025"/>
            <a:ext cx="5648325" cy="1402514"/>
          </a:xfrm>
          <a:prstGeom prst="roundRect">
            <a:avLst>
              <a:gd name="adj" fmla="val 10203"/>
            </a:avLst>
          </a:prstGeom>
          <a:no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9" name="片側の 2 つの角を丸めた四角形 18"/>
          <xdr:cNvSpPr/>
        </xdr:nvSpPr>
        <xdr:spPr>
          <a:xfrm>
            <a:off x="990598" y="10868025"/>
            <a:ext cx="5648400" cy="558902"/>
          </a:xfrm>
          <a:prstGeom prst="round2SameRect">
            <a:avLst/>
          </a:prstGeom>
          <a:solidFill>
            <a:schemeClr val="accent1">
              <a:lumMod val="20000"/>
              <a:lumOff val="80000"/>
            </a:schemeClr>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300"/>
              </a:lnSpc>
            </a:pPr>
            <a:r>
              <a:rPr lang="ja-JP" altLang="ja-JP" sz="800" b="1">
                <a:solidFill>
                  <a:sysClr val="windowText" lastClr="000000"/>
                </a:solidFill>
                <a:effectLst/>
                <a:latin typeface="+mn-lt"/>
                <a:ea typeface="+mn-ea"/>
                <a:cs typeface="+mn-cs"/>
              </a:rPr>
              <a:t>「危険状態」</a:t>
            </a:r>
            <a:r>
              <a:rPr lang="ja-JP" altLang="ja-JP" sz="800">
                <a:solidFill>
                  <a:sysClr val="windowText" lastClr="000000"/>
                </a:solidFill>
                <a:effectLst/>
                <a:latin typeface="+mn-lt"/>
                <a:ea typeface="+mn-ea"/>
                <a:cs typeface="+mn-cs"/>
              </a:rPr>
              <a:t>が発生していても、直ちに災害に至るわけではありません。安全装置の不備や作業方法の誤り等によって、プロセスの次の段階</a:t>
            </a:r>
            <a:r>
              <a:rPr lang="ja-JP" altLang="ja-JP" sz="800" b="1">
                <a:solidFill>
                  <a:sysClr val="windowText" lastClr="000000"/>
                </a:solidFill>
                <a:effectLst/>
                <a:latin typeface="+mn-lt"/>
                <a:ea typeface="+mn-ea"/>
                <a:cs typeface="+mn-cs"/>
              </a:rPr>
              <a:t>「危険事象」</a:t>
            </a:r>
            <a:r>
              <a:rPr lang="ja-JP" altLang="ja-JP" sz="800">
                <a:solidFill>
                  <a:sysClr val="windowText" lastClr="000000"/>
                </a:solidFill>
                <a:effectLst/>
                <a:latin typeface="+mn-lt"/>
                <a:ea typeface="+mn-ea"/>
                <a:cs typeface="+mn-cs"/>
              </a:rPr>
              <a:t>（人が何らかの回避行動をとらなければ災害に至る段階）が発生します。どのような</a:t>
            </a:r>
            <a:r>
              <a:rPr lang="ja-JP" altLang="ja-JP" sz="800" b="1">
                <a:solidFill>
                  <a:sysClr val="windowText" lastClr="000000"/>
                </a:solidFill>
                <a:effectLst/>
                <a:latin typeface="+mn-lt"/>
                <a:ea typeface="+mn-ea"/>
                <a:cs typeface="+mn-cs"/>
              </a:rPr>
              <a:t>「危険事象」</a:t>
            </a:r>
            <a:r>
              <a:rPr lang="ja-JP" altLang="ja-JP" sz="800">
                <a:solidFill>
                  <a:sysClr val="windowText" lastClr="000000"/>
                </a:solidFill>
                <a:effectLst/>
                <a:latin typeface="+mn-lt"/>
                <a:ea typeface="+mn-ea"/>
                <a:cs typeface="+mn-cs"/>
              </a:rPr>
              <a:t>が発生しましたか？</a:t>
            </a:r>
            <a:endParaRPr kumimoji="1" lang="ja-JP" altLang="en-US" sz="800">
              <a:solidFill>
                <a:sysClr val="windowText" lastClr="000000"/>
              </a:solidFill>
            </a:endParaRPr>
          </a:p>
        </xdr:txBody>
      </xdr:sp>
    </xdr:grpSp>
    <xdr:clientData/>
  </xdr:twoCellAnchor>
  <xdr:twoCellAnchor>
    <xdr:from>
      <xdr:col>6</xdr:col>
      <xdr:colOff>28575</xdr:colOff>
      <xdr:row>105</xdr:row>
      <xdr:rowOff>28574</xdr:rowOff>
    </xdr:from>
    <xdr:to>
      <xdr:col>41</xdr:col>
      <xdr:colOff>9600</xdr:colOff>
      <xdr:row>114</xdr:row>
      <xdr:rowOff>104773</xdr:rowOff>
    </xdr:to>
    <xdr:grpSp>
      <xdr:nvGrpSpPr>
        <xdr:cNvPr id="20" name="グループ化 19"/>
        <xdr:cNvGrpSpPr/>
      </xdr:nvGrpSpPr>
      <xdr:grpSpPr>
        <a:xfrm>
          <a:off x="1000125" y="15935324"/>
          <a:ext cx="5648400" cy="1457324"/>
          <a:chOff x="990598" y="10820401"/>
          <a:chExt cx="5648400" cy="1476009"/>
        </a:xfrm>
      </xdr:grpSpPr>
      <xdr:sp macro="" textlink="">
        <xdr:nvSpPr>
          <xdr:cNvPr id="21" name="角丸四角形 20"/>
          <xdr:cNvSpPr/>
        </xdr:nvSpPr>
        <xdr:spPr>
          <a:xfrm>
            <a:off x="990600" y="10868026"/>
            <a:ext cx="5648325" cy="1428384"/>
          </a:xfrm>
          <a:prstGeom prst="roundRect">
            <a:avLst>
              <a:gd name="adj" fmla="val 10203"/>
            </a:avLst>
          </a:prstGeom>
          <a:no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2" name="片側の 2 つの角を丸めた四角形 21"/>
          <xdr:cNvSpPr/>
        </xdr:nvSpPr>
        <xdr:spPr>
          <a:xfrm>
            <a:off x="990598" y="10820401"/>
            <a:ext cx="5648400" cy="571500"/>
          </a:xfrm>
          <a:prstGeom prst="round2SameRect">
            <a:avLst/>
          </a:prstGeom>
          <a:solidFill>
            <a:schemeClr val="accent1">
              <a:lumMod val="20000"/>
              <a:lumOff val="80000"/>
            </a:schemeClr>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nSpc>
                <a:spcPts val="1300"/>
              </a:lnSpc>
            </a:pPr>
            <a:r>
              <a:rPr lang="ja-JP" altLang="ja-JP" sz="800" b="1">
                <a:solidFill>
                  <a:sysClr val="windowText" lastClr="000000"/>
                </a:solidFill>
                <a:effectLst/>
                <a:latin typeface="+mn-lt"/>
                <a:ea typeface="+mn-ea"/>
                <a:cs typeface="+mn-cs"/>
              </a:rPr>
              <a:t>「危険事象」</a:t>
            </a:r>
            <a:r>
              <a:rPr lang="ja-JP" altLang="ja-JP" sz="800">
                <a:solidFill>
                  <a:sysClr val="windowText" lastClr="000000"/>
                </a:solidFill>
                <a:effectLst/>
                <a:latin typeface="+mn-lt"/>
                <a:ea typeface="+mn-ea"/>
                <a:cs typeface="+mn-cs"/>
              </a:rPr>
              <a:t>の発生を認知すると、人は何らかの回避行動を取ろうとします。</a:t>
            </a:r>
          </a:p>
          <a:p>
            <a:pPr>
              <a:lnSpc>
                <a:spcPts val="1300"/>
              </a:lnSpc>
            </a:pPr>
            <a:r>
              <a:rPr lang="ja-JP" altLang="ja-JP" sz="800">
                <a:solidFill>
                  <a:sysClr val="windowText" lastClr="000000"/>
                </a:solidFill>
                <a:effectLst/>
                <a:latin typeface="+mn-lt"/>
                <a:ea typeface="+mn-ea"/>
                <a:cs typeface="+mn-cs"/>
              </a:rPr>
              <a:t>災害の直前、</a:t>
            </a:r>
            <a:r>
              <a:rPr lang="ja-JP" altLang="en-US" sz="800" b="1">
                <a:solidFill>
                  <a:sysClr val="windowText" lastClr="000000"/>
                </a:solidFill>
                <a:effectLst/>
                <a:latin typeface="+mn-lt"/>
                <a:ea typeface="+mn-ea"/>
                <a:cs typeface="+mn-cs"/>
              </a:rPr>
              <a:t>回答④</a:t>
            </a:r>
            <a:r>
              <a:rPr lang="ja-JP" altLang="ja-JP" sz="800" b="1">
                <a:solidFill>
                  <a:sysClr val="windowText" lastClr="000000"/>
                </a:solidFill>
                <a:effectLst/>
                <a:latin typeface="+mn-lt"/>
                <a:ea typeface="+mn-ea"/>
                <a:cs typeface="+mn-cs"/>
              </a:rPr>
              <a:t>「危険事象」</a:t>
            </a:r>
            <a:r>
              <a:rPr lang="ja-JP" altLang="ja-JP" sz="800">
                <a:solidFill>
                  <a:sysClr val="windowText" lastClr="000000"/>
                </a:solidFill>
                <a:effectLst/>
                <a:latin typeface="+mn-lt"/>
                <a:ea typeface="+mn-ea"/>
                <a:cs typeface="+mn-cs"/>
              </a:rPr>
              <a:t> の発生を認知できましたか？ また、その後「回避」は可能でしたか？</a:t>
            </a:r>
            <a:endParaRPr kumimoji="1" lang="ja-JP" altLang="en-US" sz="800">
              <a:solidFill>
                <a:sysClr val="windowText" lastClr="000000"/>
              </a:solidFill>
            </a:endParaRPr>
          </a:p>
        </xdr:txBody>
      </xdr:sp>
    </xdr:grpSp>
    <xdr:clientData/>
  </xdr:twoCellAnchor>
  <xdr:twoCellAnchor>
    <xdr:from>
      <xdr:col>6</xdr:col>
      <xdr:colOff>28575</xdr:colOff>
      <xdr:row>116</xdr:row>
      <xdr:rowOff>9519</xdr:rowOff>
    </xdr:from>
    <xdr:to>
      <xdr:col>41</xdr:col>
      <xdr:colOff>9600</xdr:colOff>
      <xdr:row>126</xdr:row>
      <xdr:rowOff>6348</xdr:rowOff>
    </xdr:to>
    <xdr:grpSp>
      <xdr:nvGrpSpPr>
        <xdr:cNvPr id="23" name="グループ化 22"/>
        <xdr:cNvGrpSpPr/>
      </xdr:nvGrpSpPr>
      <xdr:grpSpPr>
        <a:xfrm>
          <a:off x="1000125" y="17535519"/>
          <a:ext cx="5648400" cy="1549404"/>
          <a:chOff x="990598" y="10868024"/>
          <a:chExt cx="5648400" cy="1646120"/>
        </a:xfrm>
      </xdr:grpSpPr>
      <xdr:sp macro="" textlink="">
        <xdr:nvSpPr>
          <xdr:cNvPr id="24" name="角丸四角形 23"/>
          <xdr:cNvSpPr/>
        </xdr:nvSpPr>
        <xdr:spPr>
          <a:xfrm>
            <a:off x="990600" y="10868024"/>
            <a:ext cx="5648325" cy="1646120"/>
          </a:xfrm>
          <a:prstGeom prst="roundRect">
            <a:avLst>
              <a:gd name="adj" fmla="val 10203"/>
            </a:avLst>
          </a:prstGeom>
          <a:no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5" name="片側の 2 つの角を丸めた四角形 24"/>
          <xdr:cNvSpPr/>
        </xdr:nvSpPr>
        <xdr:spPr>
          <a:xfrm>
            <a:off x="990598" y="10868026"/>
            <a:ext cx="5648400" cy="612741"/>
          </a:xfrm>
          <a:prstGeom prst="round2SameRect">
            <a:avLst/>
          </a:prstGeom>
          <a:solidFill>
            <a:schemeClr val="accent1">
              <a:lumMod val="20000"/>
              <a:lumOff val="80000"/>
            </a:schemeClr>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300"/>
              </a:lnSpc>
            </a:pPr>
            <a:r>
              <a:rPr lang="ja-JP" altLang="ja-JP" sz="800">
                <a:solidFill>
                  <a:sysClr val="windowText" lastClr="000000"/>
                </a:solidFill>
                <a:effectLst/>
                <a:latin typeface="+mn-lt"/>
                <a:ea typeface="+mn-ea"/>
                <a:cs typeface="+mn-cs"/>
              </a:rPr>
              <a:t>回避に失敗すると、危険源が持つ危険性・有害性により、身体的・健康的な障害、すなわち、</a:t>
            </a:r>
            <a:r>
              <a:rPr lang="ja-JP" altLang="ja-JP" sz="800" b="1">
                <a:solidFill>
                  <a:sysClr val="windowText" lastClr="000000"/>
                </a:solidFill>
                <a:effectLst/>
                <a:latin typeface="+mn-lt"/>
                <a:ea typeface="+mn-ea"/>
                <a:cs typeface="+mn-cs"/>
              </a:rPr>
              <a:t>「危害」</a:t>
            </a:r>
            <a:r>
              <a:rPr lang="ja-JP" altLang="ja-JP" sz="800">
                <a:solidFill>
                  <a:sysClr val="windowText" lastClr="000000"/>
                </a:solidFill>
                <a:effectLst/>
                <a:latin typeface="+mn-lt"/>
                <a:ea typeface="+mn-ea"/>
                <a:cs typeface="+mn-cs"/>
              </a:rPr>
              <a:t>が発生します。今回の災害による</a:t>
            </a:r>
            <a:r>
              <a:rPr lang="ja-JP" altLang="ja-JP" sz="800" b="1">
                <a:solidFill>
                  <a:sysClr val="windowText" lastClr="000000"/>
                </a:solidFill>
                <a:effectLst/>
                <a:latin typeface="+mn-lt"/>
                <a:ea typeface="+mn-ea"/>
                <a:cs typeface="+mn-cs"/>
              </a:rPr>
              <a:t>「危害」</a:t>
            </a:r>
            <a:r>
              <a:rPr lang="ja-JP" altLang="ja-JP" sz="800">
                <a:solidFill>
                  <a:sysClr val="windowText" lastClr="000000"/>
                </a:solidFill>
                <a:effectLst/>
                <a:latin typeface="+mn-lt"/>
                <a:ea typeface="+mn-ea"/>
                <a:cs typeface="+mn-cs"/>
              </a:rPr>
              <a:t>の大きさはどの程度でしたか？また、最大どの程度の危害になることが予想されますか？</a:t>
            </a:r>
            <a:endParaRPr kumimoji="1" lang="ja-JP" altLang="en-US" sz="800">
              <a:solidFill>
                <a:sysClr val="windowText" lastClr="000000"/>
              </a:solidFill>
            </a:endParaRPr>
          </a:p>
        </xdr:txBody>
      </xdr:sp>
    </xdr:grpSp>
    <xdr:clientData/>
  </xdr:twoCellAnchor>
  <xdr:twoCellAnchor>
    <xdr:from>
      <xdr:col>6</xdr:col>
      <xdr:colOff>28575</xdr:colOff>
      <xdr:row>127</xdr:row>
      <xdr:rowOff>12700</xdr:rowOff>
    </xdr:from>
    <xdr:to>
      <xdr:col>41</xdr:col>
      <xdr:colOff>9600</xdr:colOff>
      <xdr:row>137</xdr:row>
      <xdr:rowOff>69849</xdr:rowOff>
    </xdr:to>
    <xdr:grpSp>
      <xdr:nvGrpSpPr>
        <xdr:cNvPr id="26" name="グループ化 25"/>
        <xdr:cNvGrpSpPr/>
      </xdr:nvGrpSpPr>
      <xdr:grpSpPr>
        <a:xfrm>
          <a:off x="1000125" y="19234150"/>
          <a:ext cx="5648400" cy="1476374"/>
          <a:chOff x="990598" y="10868026"/>
          <a:chExt cx="5648400" cy="1397514"/>
        </a:xfrm>
      </xdr:grpSpPr>
      <xdr:sp macro="" textlink="">
        <xdr:nvSpPr>
          <xdr:cNvPr id="27" name="角丸四角形 26"/>
          <xdr:cNvSpPr/>
        </xdr:nvSpPr>
        <xdr:spPr>
          <a:xfrm>
            <a:off x="990600" y="10868026"/>
            <a:ext cx="5648325" cy="1397514"/>
          </a:xfrm>
          <a:prstGeom prst="roundRect">
            <a:avLst>
              <a:gd name="adj" fmla="val 10203"/>
            </a:avLst>
          </a:prstGeom>
          <a:no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8" name="片側の 2 つの角を丸めた四角形 27"/>
          <xdr:cNvSpPr/>
        </xdr:nvSpPr>
        <xdr:spPr>
          <a:xfrm>
            <a:off x="990598" y="10868026"/>
            <a:ext cx="5648400" cy="448407"/>
          </a:xfrm>
          <a:prstGeom prst="round2SameRect">
            <a:avLst/>
          </a:prstGeom>
          <a:solidFill>
            <a:schemeClr val="accent1">
              <a:lumMod val="20000"/>
              <a:lumOff val="80000"/>
            </a:schemeClr>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72000" bIns="0" rtlCol="0" anchor="ctr"/>
          <a:lstStyle/>
          <a:p>
            <a:pPr algn="l">
              <a:lnSpc>
                <a:spcPts val="1300"/>
              </a:lnSpc>
            </a:pPr>
            <a:r>
              <a:rPr lang="ja-JP" altLang="ja-JP" sz="800">
                <a:solidFill>
                  <a:sysClr val="windowText" lastClr="000000"/>
                </a:solidFill>
                <a:effectLst/>
                <a:latin typeface="+mn-lt"/>
                <a:ea typeface="+mn-ea"/>
                <a:cs typeface="+mn-cs"/>
              </a:rPr>
              <a:t>今回、結果的に災害が発生しましたが、あらかじめ何らかの対策が講じられていましたか？</a:t>
            </a:r>
            <a:r>
              <a:rPr lang="en-US" altLang="ja-JP" sz="800">
                <a:solidFill>
                  <a:sysClr val="windowText" lastClr="000000"/>
                </a:solidFill>
                <a:effectLst/>
                <a:latin typeface="+mn-lt"/>
                <a:ea typeface="+mn-ea"/>
                <a:cs typeface="+mn-cs"/>
              </a:rPr>
              <a:t/>
            </a:r>
            <a:br>
              <a:rPr lang="en-US" altLang="ja-JP" sz="800">
                <a:solidFill>
                  <a:sysClr val="windowText" lastClr="000000"/>
                </a:solidFill>
                <a:effectLst/>
                <a:latin typeface="+mn-lt"/>
                <a:ea typeface="+mn-ea"/>
                <a:cs typeface="+mn-cs"/>
              </a:rPr>
            </a:br>
            <a:r>
              <a:rPr lang="ja-JP" altLang="ja-JP" sz="800">
                <a:solidFill>
                  <a:sysClr val="windowText" lastClr="000000"/>
                </a:solidFill>
                <a:effectLst/>
                <a:latin typeface="+mn-lt"/>
                <a:ea typeface="+mn-ea"/>
                <a:cs typeface="+mn-cs"/>
              </a:rPr>
              <a:t>講じられていた対策の内容、プロセス上の作用点、不備があったと思われる点について記載してください。</a:t>
            </a:r>
            <a:endParaRPr kumimoji="1" lang="ja-JP" altLang="en-US" sz="800">
              <a:solidFill>
                <a:sysClr val="windowText" lastClr="000000"/>
              </a:solidFill>
            </a:endParaRPr>
          </a:p>
        </xdr:txBody>
      </xdr:sp>
    </xdr:grpSp>
    <xdr:clientData/>
  </xdr:twoCellAnchor>
  <xdr:twoCellAnchor>
    <xdr:from>
      <xdr:col>56</xdr:col>
      <xdr:colOff>57150</xdr:colOff>
      <xdr:row>68</xdr:row>
      <xdr:rowOff>19052</xdr:rowOff>
    </xdr:from>
    <xdr:to>
      <xdr:col>91</xdr:col>
      <xdr:colOff>38175</xdr:colOff>
      <xdr:row>81</xdr:row>
      <xdr:rowOff>47625</xdr:rowOff>
    </xdr:to>
    <xdr:grpSp>
      <xdr:nvGrpSpPr>
        <xdr:cNvPr id="29" name="グループ化 28"/>
        <xdr:cNvGrpSpPr/>
      </xdr:nvGrpSpPr>
      <xdr:grpSpPr>
        <a:xfrm>
          <a:off x="9124950" y="11049002"/>
          <a:ext cx="5648400" cy="1466848"/>
          <a:chOff x="990598" y="10868025"/>
          <a:chExt cx="5648400" cy="1457325"/>
        </a:xfrm>
      </xdr:grpSpPr>
      <xdr:sp macro="" textlink="">
        <xdr:nvSpPr>
          <xdr:cNvPr id="30" name="角丸四角形 29"/>
          <xdr:cNvSpPr/>
        </xdr:nvSpPr>
        <xdr:spPr>
          <a:xfrm>
            <a:off x="990600" y="10868025"/>
            <a:ext cx="5648325" cy="1457325"/>
          </a:xfrm>
          <a:prstGeom prst="roundRect">
            <a:avLst>
              <a:gd name="adj" fmla="val 10203"/>
            </a:avLst>
          </a:prstGeom>
          <a:noFill/>
          <a:ln w="25400">
            <a:solidFill>
              <a:srgbClr val="FF9999">
                <a:alpha val="45000"/>
              </a:srgb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t"/>
          <a:lstStyle/>
          <a:p>
            <a:pPr algn="l"/>
            <a:endParaRPr kumimoji="1" lang="ja-JP" altLang="en-US" sz="1100"/>
          </a:p>
        </xdr:txBody>
      </xdr:sp>
      <xdr:sp macro="" textlink="">
        <xdr:nvSpPr>
          <xdr:cNvPr id="31" name="片側の 2 つの角を丸めた四角形 30"/>
          <xdr:cNvSpPr/>
        </xdr:nvSpPr>
        <xdr:spPr>
          <a:xfrm>
            <a:off x="990598" y="10868025"/>
            <a:ext cx="5648400" cy="723899"/>
          </a:xfrm>
          <a:prstGeom prst="round2SameRect">
            <a:avLst/>
          </a:prstGeom>
          <a:solidFill>
            <a:srgbClr val="FFCCCC"/>
          </a:solidFill>
          <a:ln w="25400">
            <a:solidFill>
              <a:srgbClr val="FF5050">
                <a:alpha val="45000"/>
              </a:srgb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300"/>
              </a:lnSpc>
            </a:pPr>
            <a:r>
              <a:rPr kumimoji="1" lang="ja-JP" altLang="en-US" sz="800" b="1">
                <a:solidFill>
                  <a:sysClr val="windowText" lastClr="000000"/>
                </a:solidFill>
              </a:rPr>
              <a:t>「危険源」への対策、「危険源」に関わらない作業方法の選択等</a:t>
            </a:r>
            <a:endParaRPr kumimoji="1" lang="en-US" altLang="ja-JP" sz="800" b="1">
              <a:solidFill>
                <a:sysClr val="windowText" lastClr="000000"/>
              </a:solidFill>
            </a:endParaRPr>
          </a:p>
          <a:p>
            <a:pPr algn="l">
              <a:lnSpc>
                <a:spcPts val="1300"/>
              </a:lnSpc>
            </a:pPr>
            <a:r>
              <a:rPr kumimoji="1" lang="ja-JP" altLang="en-US" sz="800">
                <a:solidFill>
                  <a:sysClr val="windowText" lastClr="000000"/>
                </a:solidFill>
              </a:rPr>
              <a:t>　　・「危険源」そのものを無くし、またはエネルギーを低減する方法</a:t>
            </a:r>
            <a:endParaRPr kumimoji="1" lang="en-US" altLang="ja-JP" sz="800">
              <a:solidFill>
                <a:sysClr val="windowText" lastClr="000000"/>
              </a:solidFill>
            </a:endParaRPr>
          </a:p>
          <a:p>
            <a:pPr algn="l">
              <a:lnSpc>
                <a:spcPts val="1300"/>
              </a:lnSpc>
            </a:pPr>
            <a:r>
              <a:rPr kumimoji="1" lang="ja-JP" altLang="en-US" sz="800">
                <a:solidFill>
                  <a:sysClr val="windowText" lastClr="000000"/>
                </a:solidFill>
              </a:rPr>
              <a:t>　　・危険性または有害性の低い材料へ代替する方法</a:t>
            </a:r>
            <a:endParaRPr kumimoji="1" lang="en-US" altLang="ja-JP" sz="800">
              <a:solidFill>
                <a:sysClr val="windowText" lastClr="000000"/>
              </a:solidFill>
            </a:endParaRPr>
          </a:p>
          <a:p>
            <a:pPr algn="l">
              <a:lnSpc>
                <a:spcPts val="1300"/>
              </a:lnSpc>
            </a:pPr>
            <a:r>
              <a:rPr kumimoji="1" lang="ja-JP" altLang="en-US" sz="800">
                <a:solidFill>
                  <a:sysClr val="windowText" lastClr="000000"/>
                </a:solidFill>
              </a:rPr>
              <a:t>　　・自動化や工程の変更等によって、危険源と人が近づく機会そのものをなくす方法</a:t>
            </a:r>
            <a:endParaRPr kumimoji="1" lang="ja-JP" altLang="en-US" sz="1050">
              <a:solidFill>
                <a:sysClr val="windowText" lastClr="000000"/>
              </a:solidFill>
            </a:endParaRPr>
          </a:p>
        </xdr:txBody>
      </xdr:sp>
    </xdr:grpSp>
    <xdr:clientData/>
  </xdr:twoCellAnchor>
  <xdr:twoCellAnchor>
    <xdr:from>
      <xdr:col>56</xdr:col>
      <xdr:colOff>69850</xdr:colOff>
      <xdr:row>82</xdr:row>
      <xdr:rowOff>15873</xdr:rowOff>
    </xdr:from>
    <xdr:to>
      <xdr:col>91</xdr:col>
      <xdr:colOff>50875</xdr:colOff>
      <xdr:row>91</xdr:row>
      <xdr:rowOff>44924</xdr:rowOff>
    </xdr:to>
    <xdr:grpSp>
      <xdr:nvGrpSpPr>
        <xdr:cNvPr id="34" name="グループ化 33"/>
        <xdr:cNvGrpSpPr/>
      </xdr:nvGrpSpPr>
      <xdr:grpSpPr>
        <a:xfrm>
          <a:off x="9137650" y="12646023"/>
          <a:ext cx="5648400" cy="1457801"/>
          <a:chOff x="990598" y="10868025"/>
          <a:chExt cx="5648400" cy="1452285"/>
        </a:xfrm>
      </xdr:grpSpPr>
      <xdr:sp macro="" textlink="">
        <xdr:nvSpPr>
          <xdr:cNvPr id="35" name="角丸四角形 34"/>
          <xdr:cNvSpPr/>
        </xdr:nvSpPr>
        <xdr:spPr>
          <a:xfrm>
            <a:off x="990600" y="10868026"/>
            <a:ext cx="5648325" cy="1452284"/>
          </a:xfrm>
          <a:prstGeom prst="roundRect">
            <a:avLst>
              <a:gd name="adj" fmla="val 10203"/>
            </a:avLst>
          </a:prstGeom>
          <a:noFill/>
          <a:ln w="25400">
            <a:solidFill>
              <a:srgbClr val="FF9999">
                <a:alpha val="45000"/>
              </a:srgb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6" name="片側の 2 つの角を丸めた四角形 35"/>
          <xdr:cNvSpPr/>
        </xdr:nvSpPr>
        <xdr:spPr>
          <a:xfrm>
            <a:off x="990598" y="10868025"/>
            <a:ext cx="5648400" cy="573425"/>
          </a:xfrm>
          <a:prstGeom prst="round2SameRect">
            <a:avLst/>
          </a:prstGeom>
          <a:solidFill>
            <a:srgbClr val="FFCCCC"/>
          </a:solidFill>
          <a:ln w="25400">
            <a:solidFill>
              <a:srgbClr val="FF5050">
                <a:alpha val="45000"/>
              </a:srgb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nSpc>
                <a:spcPts val="1300"/>
              </a:lnSpc>
            </a:pPr>
            <a:r>
              <a:rPr lang="ja-JP" altLang="ja-JP" sz="800" b="1">
                <a:solidFill>
                  <a:sysClr val="windowText" lastClr="000000"/>
                </a:solidFill>
                <a:effectLst/>
                <a:latin typeface="+mn-lt"/>
                <a:ea typeface="+mn-ea"/>
                <a:cs typeface="+mn-cs"/>
              </a:rPr>
              <a:t>「危険状態」の発生を防ぐ対策</a:t>
            </a:r>
            <a:endParaRPr lang="ja-JP" altLang="ja-JP" sz="800">
              <a:solidFill>
                <a:sysClr val="windowText" lastClr="000000"/>
              </a:solidFill>
              <a:effectLst/>
              <a:latin typeface="+mn-lt"/>
              <a:ea typeface="+mn-ea"/>
              <a:cs typeface="+mn-cs"/>
            </a:endParaRPr>
          </a:p>
          <a:p>
            <a:pPr>
              <a:lnSpc>
                <a:spcPts val="1300"/>
              </a:lnSpc>
            </a:pPr>
            <a:r>
              <a:rPr lang="ja-JP" altLang="ja-JP" sz="800">
                <a:solidFill>
                  <a:sysClr val="windowText" lastClr="000000"/>
                </a:solidFill>
                <a:effectLst/>
                <a:latin typeface="+mn-lt"/>
                <a:ea typeface="+mn-ea"/>
                <a:cs typeface="+mn-cs"/>
              </a:rPr>
              <a:t>・柵やガードなどを設けて「危険源」と「人」が安全な距離を保ち、接触しないようにする方法</a:t>
            </a:r>
            <a:endParaRPr kumimoji="1" lang="ja-JP" altLang="en-US" sz="800">
              <a:solidFill>
                <a:sysClr val="windowText" lastClr="000000"/>
              </a:solidFill>
            </a:endParaRPr>
          </a:p>
        </xdr:txBody>
      </xdr:sp>
    </xdr:grpSp>
    <xdr:clientData/>
  </xdr:twoCellAnchor>
  <xdr:twoCellAnchor>
    <xdr:from>
      <xdr:col>56</xdr:col>
      <xdr:colOff>66675</xdr:colOff>
      <xdr:row>92</xdr:row>
      <xdr:rowOff>15881</xdr:rowOff>
    </xdr:from>
    <xdr:to>
      <xdr:col>91</xdr:col>
      <xdr:colOff>47700</xdr:colOff>
      <xdr:row>103</xdr:row>
      <xdr:rowOff>79031</xdr:rowOff>
    </xdr:to>
    <xdr:grpSp>
      <xdr:nvGrpSpPr>
        <xdr:cNvPr id="37" name="グループ化 36"/>
        <xdr:cNvGrpSpPr/>
      </xdr:nvGrpSpPr>
      <xdr:grpSpPr>
        <a:xfrm>
          <a:off x="9134475" y="14236706"/>
          <a:ext cx="5648400" cy="1510950"/>
          <a:chOff x="990598" y="10868025"/>
          <a:chExt cx="5648400" cy="1505473"/>
        </a:xfrm>
      </xdr:grpSpPr>
      <xdr:sp macro="" textlink="">
        <xdr:nvSpPr>
          <xdr:cNvPr id="38" name="角丸四角形 37"/>
          <xdr:cNvSpPr/>
        </xdr:nvSpPr>
        <xdr:spPr>
          <a:xfrm>
            <a:off x="990600" y="10868025"/>
            <a:ext cx="5648325" cy="1505473"/>
          </a:xfrm>
          <a:prstGeom prst="roundRect">
            <a:avLst>
              <a:gd name="adj" fmla="val 10203"/>
            </a:avLst>
          </a:prstGeom>
          <a:noFill/>
          <a:ln w="25400">
            <a:solidFill>
              <a:srgbClr val="FF9999">
                <a:alpha val="45000"/>
              </a:srgb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9" name="片側の 2 つの角を丸めた四角形 38"/>
          <xdr:cNvSpPr/>
        </xdr:nvSpPr>
        <xdr:spPr>
          <a:xfrm>
            <a:off x="990598" y="10868025"/>
            <a:ext cx="5648400" cy="590633"/>
          </a:xfrm>
          <a:prstGeom prst="round2SameRect">
            <a:avLst/>
          </a:prstGeom>
          <a:solidFill>
            <a:srgbClr val="FFCCCC"/>
          </a:solidFill>
          <a:ln w="25400">
            <a:solidFill>
              <a:srgbClr val="FF5050">
                <a:alpha val="45000"/>
              </a:srgb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nSpc>
                <a:spcPts val="1300"/>
              </a:lnSpc>
            </a:pPr>
            <a:r>
              <a:rPr lang="ja-JP" altLang="ja-JP" sz="800" b="1">
                <a:solidFill>
                  <a:sysClr val="windowText" lastClr="000000"/>
                </a:solidFill>
                <a:effectLst/>
                <a:latin typeface="+mn-lt"/>
                <a:ea typeface="+mn-ea"/>
                <a:cs typeface="+mn-cs"/>
              </a:rPr>
              <a:t>「危険事象」の発生を防ぐ対策</a:t>
            </a:r>
            <a:endParaRPr lang="ja-JP" altLang="ja-JP" sz="800">
              <a:solidFill>
                <a:sysClr val="windowText" lastClr="000000"/>
              </a:solidFill>
              <a:effectLst/>
              <a:latin typeface="+mn-lt"/>
              <a:ea typeface="+mn-ea"/>
              <a:cs typeface="+mn-cs"/>
            </a:endParaRPr>
          </a:p>
          <a:p>
            <a:pPr>
              <a:lnSpc>
                <a:spcPts val="1300"/>
              </a:lnSpc>
            </a:pPr>
            <a:r>
              <a:rPr lang="ja-JP" altLang="ja-JP" sz="800">
                <a:solidFill>
                  <a:sysClr val="windowText" lastClr="000000"/>
                </a:solidFill>
                <a:effectLst/>
                <a:latin typeface="+mn-lt"/>
                <a:ea typeface="+mn-ea"/>
                <a:cs typeface="+mn-cs"/>
              </a:rPr>
              <a:t>・「危険源」と「人」が関わりを持った状態（危険状態）から、災害がまさに発生しようとする段階に至るこ</a:t>
            </a:r>
            <a:r>
              <a:rPr lang="en-US" altLang="ja-JP" sz="800">
                <a:solidFill>
                  <a:sysClr val="windowText" lastClr="000000"/>
                </a:solidFill>
                <a:effectLst/>
                <a:latin typeface="+mn-lt"/>
                <a:ea typeface="+mn-ea"/>
                <a:cs typeface="+mn-cs"/>
              </a:rPr>
              <a:t/>
            </a:r>
            <a:br>
              <a:rPr lang="en-US" altLang="ja-JP" sz="800">
                <a:solidFill>
                  <a:sysClr val="windowText" lastClr="000000"/>
                </a:solidFill>
                <a:effectLst/>
                <a:latin typeface="+mn-lt"/>
                <a:ea typeface="+mn-ea"/>
                <a:cs typeface="+mn-cs"/>
              </a:rPr>
            </a:br>
            <a:r>
              <a:rPr lang="ja-JP" altLang="en-US" sz="800">
                <a:solidFill>
                  <a:sysClr val="windowText" lastClr="000000"/>
                </a:solidFill>
                <a:effectLst/>
                <a:latin typeface="+mn-lt"/>
                <a:ea typeface="+mn-ea"/>
                <a:cs typeface="+mn-cs"/>
              </a:rPr>
              <a:t>　</a:t>
            </a:r>
            <a:r>
              <a:rPr lang="ja-JP" altLang="ja-JP" sz="800">
                <a:solidFill>
                  <a:sysClr val="windowText" lastClr="000000"/>
                </a:solidFill>
                <a:effectLst/>
                <a:latin typeface="+mn-lt"/>
                <a:ea typeface="+mn-ea"/>
                <a:cs typeface="+mn-cs"/>
              </a:rPr>
              <a:t>とを防ぐ方法</a:t>
            </a:r>
            <a:endParaRPr kumimoji="1" lang="ja-JP" altLang="en-US" sz="800">
              <a:solidFill>
                <a:sysClr val="windowText" lastClr="000000"/>
              </a:solidFill>
            </a:endParaRPr>
          </a:p>
        </xdr:txBody>
      </xdr:sp>
    </xdr:grpSp>
    <xdr:clientData/>
  </xdr:twoCellAnchor>
  <xdr:twoCellAnchor>
    <xdr:from>
      <xdr:col>56</xdr:col>
      <xdr:colOff>66675</xdr:colOff>
      <xdr:row>105</xdr:row>
      <xdr:rowOff>28571</xdr:rowOff>
    </xdr:from>
    <xdr:to>
      <xdr:col>91</xdr:col>
      <xdr:colOff>47700</xdr:colOff>
      <xdr:row>114</xdr:row>
      <xdr:rowOff>123820</xdr:rowOff>
    </xdr:to>
    <xdr:grpSp>
      <xdr:nvGrpSpPr>
        <xdr:cNvPr id="40" name="グループ化 39"/>
        <xdr:cNvGrpSpPr/>
      </xdr:nvGrpSpPr>
      <xdr:grpSpPr>
        <a:xfrm>
          <a:off x="9134475" y="15935321"/>
          <a:ext cx="5648400" cy="1476374"/>
          <a:chOff x="990598" y="10868025"/>
          <a:chExt cx="5648400" cy="1328737"/>
        </a:xfrm>
      </xdr:grpSpPr>
      <xdr:sp macro="" textlink="">
        <xdr:nvSpPr>
          <xdr:cNvPr id="41" name="角丸四角形 40"/>
          <xdr:cNvSpPr/>
        </xdr:nvSpPr>
        <xdr:spPr>
          <a:xfrm>
            <a:off x="990600" y="10868025"/>
            <a:ext cx="5648325" cy="1328737"/>
          </a:xfrm>
          <a:prstGeom prst="roundRect">
            <a:avLst>
              <a:gd name="adj" fmla="val 10203"/>
            </a:avLst>
          </a:prstGeom>
          <a:noFill/>
          <a:ln w="25400">
            <a:solidFill>
              <a:srgbClr val="FF9999">
                <a:alpha val="45000"/>
              </a:srgb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2" name="片側の 2 つの角を丸めた四角形 41"/>
          <xdr:cNvSpPr/>
        </xdr:nvSpPr>
        <xdr:spPr>
          <a:xfrm>
            <a:off x="990598" y="10868026"/>
            <a:ext cx="5648400" cy="668655"/>
          </a:xfrm>
          <a:prstGeom prst="round2SameRect">
            <a:avLst/>
          </a:prstGeom>
          <a:solidFill>
            <a:srgbClr val="FFCCCC"/>
          </a:solidFill>
          <a:ln w="25400">
            <a:solidFill>
              <a:srgbClr val="FF5050">
                <a:alpha val="45000"/>
              </a:srgb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nSpc>
                <a:spcPts val="1300"/>
              </a:lnSpc>
            </a:pPr>
            <a:r>
              <a:rPr lang="ja-JP" altLang="ja-JP" sz="800" b="1">
                <a:solidFill>
                  <a:sysClr val="windowText" lastClr="000000"/>
                </a:solidFill>
                <a:effectLst/>
                <a:latin typeface="+mn-lt"/>
                <a:ea typeface="+mn-ea"/>
                <a:cs typeface="+mn-cs"/>
              </a:rPr>
              <a:t>「回避」を補助する対策</a:t>
            </a:r>
            <a:endParaRPr lang="ja-JP" altLang="ja-JP" sz="800">
              <a:solidFill>
                <a:sysClr val="windowText" lastClr="000000"/>
              </a:solidFill>
              <a:effectLst/>
              <a:latin typeface="+mn-lt"/>
              <a:ea typeface="+mn-ea"/>
              <a:cs typeface="+mn-cs"/>
            </a:endParaRPr>
          </a:p>
          <a:p>
            <a:pPr>
              <a:lnSpc>
                <a:spcPts val="1300"/>
              </a:lnSpc>
            </a:pPr>
            <a:r>
              <a:rPr lang="ja-JP" altLang="ja-JP" sz="800">
                <a:solidFill>
                  <a:sysClr val="windowText" lastClr="000000"/>
                </a:solidFill>
                <a:effectLst/>
                <a:latin typeface="+mn-lt"/>
                <a:ea typeface="+mn-ea"/>
                <a:cs typeface="+mn-cs"/>
              </a:rPr>
              <a:t>・警報を鳴らす等により「危険事象」の発生に気づきやすくする方法</a:t>
            </a:r>
          </a:p>
          <a:p>
            <a:pPr>
              <a:lnSpc>
                <a:spcPts val="1300"/>
              </a:lnSpc>
            </a:pPr>
            <a:r>
              <a:rPr lang="ja-JP" altLang="ja-JP" sz="800">
                <a:solidFill>
                  <a:sysClr val="windowText" lastClr="000000"/>
                </a:solidFill>
                <a:effectLst/>
                <a:latin typeface="+mn-lt"/>
                <a:ea typeface="+mn-ea"/>
                <a:cs typeface="+mn-cs"/>
              </a:rPr>
              <a:t>・機械の速度等を落とし、「危険事象」に気づいた際に回避しやすくする方法</a:t>
            </a:r>
          </a:p>
          <a:p>
            <a:pPr>
              <a:lnSpc>
                <a:spcPts val="1300"/>
              </a:lnSpc>
            </a:pPr>
            <a:r>
              <a:rPr lang="ja-JP" altLang="ja-JP" sz="800">
                <a:solidFill>
                  <a:sysClr val="windowText" lastClr="000000"/>
                </a:solidFill>
                <a:effectLst/>
                <a:latin typeface="+mn-lt"/>
                <a:ea typeface="+mn-ea"/>
                <a:cs typeface="+mn-cs"/>
              </a:rPr>
              <a:t>・転落や転倒などの「危険事象」が起きかかった際に掴まれるよう、手すり等を設ける方法</a:t>
            </a:r>
            <a:endParaRPr kumimoji="1" lang="ja-JP" altLang="en-US" sz="800">
              <a:solidFill>
                <a:sysClr val="windowText" lastClr="000000"/>
              </a:solidFill>
            </a:endParaRPr>
          </a:p>
        </xdr:txBody>
      </xdr:sp>
    </xdr:grpSp>
    <xdr:clientData/>
  </xdr:twoCellAnchor>
  <xdr:twoCellAnchor>
    <xdr:from>
      <xdr:col>56</xdr:col>
      <xdr:colOff>66675</xdr:colOff>
      <xdr:row>116</xdr:row>
      <xdr:rowOff>15878</xdr:rowOff>
    </xdr:from>
    <xdr:to>
      <xdr:col>91</xdr:col>
      <xdr:colOff>47700</xdr:colOff>
      <xdr:row>126</xdr:row>
      <xdr:rowOff>11528</xdr:rowOff>
    </xdr:to>
    <xdr:grpSp>
      <xdr:nvGrpSpPr>
        <xdr:cNvPr id="43" name="グループ化 42"/>
        <xdr:cNvGrpSpPr/>
      </xdr:nvGrpSpPr>
      <xdr:grpSpPr>
        <a:xfrm>
          <a:off x="9134475" y="17541878"/>
          <a:ext cx="5648400" cy="1548225"/>
          <a:chOff x="990598" y="10868024"/>
          <a:chExt cx="5648400" cy="1644127"/>
        </a:xfrm>
      </xdr:grpSpPr>
      <xdr:sp macro="" textlink="">
        <xdr:nvSpPr>
          <xdr:cNvPr id="44" name="角丸四角形 43"/>
          <xdr:cNvSpPr/>
        </xdr:nvSpPr>
        <xdr:spPr>
          <a:xfrm>
            <a:off x="990600" y="10868024"/>
            <a:ext cx="5648325" cy="1644127"/>
          </a:xfrm>
          <a:prstGeom prst="roundRect">
            <a:avLst>
              <a:gd name="adj" fmla="val 10203"/>
            </a:avLst>
          </a:prstGeom>
          <a:noFill/>
          <a:ln w="25400">
            <a:solidFill>
              <a:srgbClr val="FF9999">
                <a:alpha val="45000"/>
              </a:srgb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5" name="片側の 2 つの角を丸めた四角形 44"/>
          <xdr:cNvSpPr/>
        </xdr:nvSpPr>
        <xdr:spPr>
          <a:xfrm>
            <a:off x="990598" y="10868025"/>
            <a:ext cx="5648400" cy="651379"/>
          </a:xfrm>
          <a:prstGeom prst="round2SameRect">
            <a:avLst/>
          </a:prstGeom>
          <a:solidFill>
            <a:srgbClr val="FFCCCC"/>
          </a:solidFill>
          <a:ln w="25400">
            <a:solidFill>
              <a:srgbClr val="FF5050">
                <a:alpha val="45000"/>
              </a:srgb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ja-JP" altLang="ja-JP" sz="800" b="1">
                <a:solidFill>
                  <a:sysClr val="windowText" lastClr="000000"/>
                </a:solidFill>
                <a:effectLst/>
                <a:latin typeface="+mn-lt"/>
                <a:ea typeface="+mn-ea"/>
                <a:cs typeface="+mn-cs"/>
              </a:rPr>
              <a:t>「危害」を軽減する対策</a:t>
            </a:r>
            <a:endParaRPr lang="ja-JP" altLang="ja-JP" sz="800">
              <a:solidFill>
                <a:sysClr val="windowText" lastClr="000000"/>
              </a:solidFill>
              <a:effectLst/>
              <a:latin typeface="+mn-lt"/>
              <a:ea typeface="+mn-ea"/>
              <a:cs typeface="+mn-cs"/>
            </a:endParaRPr>
          </a:p>
          <a:p>
            <a:r>
              <a:rPr lang="ja-JP" altLang="ja-JP" sz="800">
                <a:solidFill>
                  <a:sysClr val="windowText" lastClr="000000"/>
                </a:solidFill>
                <a:effectLst/>
                <a:latin typeface="+mn-lt"/>
                <a:ea typeface="+mn-ea"/>
                <a:cs typeface="+mn-cs"/>
              </a:rPr>
              <a:t>・災害が発生した場合に、安全帯やヘルメット等の保護具によって危害のひどさを小さくする方法</a:t>
            </a:r>
            <a:endParaRPr kumimoji="1" lang="ja-JP" altLang="en-US" sz="800">
              <a:solidFill>
                <a:sysClr val="windowText" lastClr="000000"/>
              </a:solidFill>
            </a:endParaRPr>
          </a:p>
        </xdr:txBody>
      </xdr:sp>
    </xdr:grpSp>
    <xdr:clientData/>
  </xdr:twoCellAnchor>
  <xdr:twoCellAnchor>
    <xdr:from>
      <xdr:col>56</xdr:col>
      <xdr:colOff>65942</xdr:colOff>
      <xdr:row>127</xdr:row>
      <xdr:rowOff>25398</xdr:rowOff>
    </xdr:from>
    <xdr:to>
      <xdr:col>91</xdr:col>
      <xdr:colOff>46967</xdr:colOff>
      <xdr:row>137</xdr:row>
      <xdr:rowOff>84298</xdr:rowOff>
    </xdr:to>
    <xdr:grpSp>
      <xdr:nvGrpSpPr>
        <xdr:cNvPr id="46" name="グループ化 45"/>
        <xdr:cNvGrpSpPr/>
      </xdr:nvGrpSpPr>
      <xdr:grpSpPr>
        <a:xfrm>
          <a:off x="9133742" y="19246848"/>
          <a:ext cx="5648400" cy="1478125"/>
          <a:chOff x="990598" y="10868025"/>
          <a:chExt cx="5648400" cy="1498769"/>
        </a:xfrm>
      </xdr:grpSpPr>
      <xdr:sp macro="" textlink="">
        <xdr:nvSpPr>
          <xdr:cNvPr id="47" name="角丸四角形 46"/>
          <xdr:cNvSpPr/>
        </xdr:nvSpPr>
        <xdr:spPr>
          <a:xfrm>
            <a:off x="990600" y="10868025"/>
            <a:ext cx="5648325" cy="1498769"/>
          </a:xfrm>
          <a:prstGeom prst="roundRect">
            <a:avLst>
              <a:gd name="adj" fmla="val 10203"/>
            </a:avLst>
          </a:prstGeom>
          <a:noFill/>
          <a:ln w="25400">
            <a:solidFill>
              <a:srgbClr val="FF9999">
                <a:alpha val="45000"/>
              </a:srgb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8" name="片側の 2 つの角を丸めた四角形 47"/>
          <xdr:cNvSpPr/>
        </xdr:nvSpPr>
        <xdr:spPr>
          <a:xfrm>
            <a:off x="990598" y="10868025"/>
            <a:ext cx="5648400" cy="571114"/>
          </a:xfrm>
          <a:prstGeom prst="round2SameRect">
            <a:avLst/>
          </a:prstGeom>
          <a:solidFill>
            <a:srgbClr val="FFCCCC"/>
          </a:solidFill>
          <a:ln w="25400">
            <a:solidFill>
              <a:srgbClr val="FF5050">
                <a:alpha val="45000"/>
              </a:srgb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ja-JP" sz="800">
                <a:solidFill>
                  <a:sysClr val="windowText" lastClr="000000"/>
                </a:solidFill>
                <a:effectLst/>
                <a:latin typeface="+mn-lt"/>
                <a:ea typeface="+mn-ea"/>
                <a:cs typeface="+mn-cs"/>
              </a:rPr>
              <a:t>検討した対策のうち、採用する（予定も含む）ものはどれですか？（複数回答可）</a:t>
            </a:r>
            <a:endParaRPr kumimoji="1" lang="ja-JP" altLang="en-US" sz="800">
              <a:solidFill>
                <a:sysClr val="windowText" lastClr="000000"/>
              </a:solidFill>
            </a:endParaRPr>
          </a:p>
        </xdr:txBody>
      </xdr:sp>
    </xdr:grpSp>
    <xdr:clientData/>
  </xdr:twoCellAnchor>
  <xdr:twoCellAnchor>
    <xdr:from>
      <xdr:col>7</xdr:col>
      <xdr:colOff>19050</xdr:colOff>
      <xdr:row>74</xdr:row>
      <xdr:rowOff>9526</xdr:rowOff>
    </xdr:from>
    <xdr:to>
      <xdr:col>10</xdr:col>
      <xdr:colOff>0</xdr:colOff>
      <xdr:row>76</xdr:row>
      <xdr:rowOff>0</xdr:rowOff>
    </xdr:to>
    <xdr:sp macro="" textlink="">
      <xdr:nvSpPr>
        <xdr:cNvPr id="51" name="角丸四角形 50"/>
        <xdr:cNvSpPr/>
      </xdr:nvSpPr>
      <xdr:spPr>
        <a:xfrm>
          <a:off x="1152525" y="11677651"/>
          <a:ext cx="466725" cy="190499"/>
        </a:xfrm>
        <a:prstGeom prst="round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lstStyle/>
        <a:p>
          <a:pPr algn="l"/>
          <a:r>
            <a:rPr kumimoji="1" lang="ja-JP" altLang="en-US" sz="900"/>
            <a:t>回答①</a:t>
          </a:r>
        </a:p>
      </xdr:txBody>
    </xdr:sp>
    <xdr:clientData/>
  </xdr:twoCellAnchor>
  <xdr:twoCellAnchor>
    <xdr:from>
      <xdr:col>7</xdr:col>
      <xdr:colOff>19050</xdr:colOff>
      <xdr:row>78</xdr:row>
      <xdr:rowOff>38101</xdr:rowOff>
    </xdr:from>
    <xdr:to>
      <xdr:col>10</xdr:col>
      <xdr:colOff>0</xdr:colOff>
      <xdr:row>81</xdr:row>
      <xdr:rowOff>19050</xdr:rowOff>
    </xdr:to>
    <xdr:sp macro="" textlink="">
      <xdr:nvSpPr>
        <xdr:cNvPr id="52" name="角丸四角形 51"/>
        <xdr:cNvSpPr/>
      </xdr:nvSpPr>
      <xdr:spPr>
        <a:xfrm>
          <a:off x="1152525" y="12106276"/>
          <a:ext cx="466725" cy="190499"/>
        </a:xfrm>
        <a:prstGeom prst="round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lstStyle/>
        <a:p>
          <a:pPr algn="l"/>
          <a:r>
            <a:rPr kumimoji="1" lang="ja-JP" altLang="en-US" sz="900"/>
            <a:t>回答②</a:t>
          </a:r>
        </a:p>
      </xdr:txBody>
    </xdr:sp>
    <xdr:clientData/>
  </xdr:twoCellAnchor>
  <xdr:twoCellAnchor>
    <xdr:from>
      <xdr:col>57</xdr:col>
      <xdr:colOff>22225</xdr:colOff>
      <xdr:row>77</xdr:row>
      <xdr:rowOff>25400</xdr:rowOff>
    </xdr:from>
    <xdr:to>
      <xdr:col>60</xdr:col>
      <xdr:colOff>3175</xdr:colOff>
      <xdr:row>79</xdr:row>
      <xdr:rowOff>38099</xdr:rowOff>
    </xdr:to>
    <xdr:sp macro="" textlink="">
      <xdr:nvSpPr>
        <xdr:cNvPr id="53" name="角丸四角形 52"/>
        <xdr:cNvSpPr/>
      </xdr:nvSpPr>
      <xdr:spPr>
        <a:xfrm>
          <a:off x="9251950" y="11960225"/>
          <a:ext cx="466725" cy="193674"/>
        </a:xfrm>
        <a:prstGeom prst="roundRect">
          <a:avLst/>
        </a:prstGeom>
        <a:solidFill>
          <a:srgbClr val="CC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lstStyle/>
        <a:p>
          <a:pPr algn="l"/>
          <a:r>
            <a:rPr kumimoji="1" lang="ja-JP" altLang="en-US" sz="900"/>
            <a:t>回答⑫</a:t>
          </a:r>
        </a:p>
      </xdr:txBody>
    </xdr:sp>
    <xdr:clientData/>
  </xdr:twoCellAnchor>
  <xdr:twoCellAnchor editAs="oneCell">
    <xdr:from>
      <xdr:col>24</xdr:col>
      <xdr:colOff>28575</xdr:colOff>
      <xdr:row>89</xdr:row>
      <xdr:rowOff>28576</xdr:rowOff>
    </xdr:from>
    <xdr:to>
      <xdr:col>40</xdr:col>
      <xdr:colOff>76200</xdr:colOff>
      <xdr:row>91</xdr:row>
      <xdr:rowOff>7154</xdr:rowOff>
    </xdr:to>
    <xdr:pic>
      <xdr:nvPicPr>
        <xdr:cNvPr id="50" name="図 49"/>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914775" y="13573126"/>
          <a:ext cx="2638425" cy="302428"/>
        </a:xfrm>
        <a:prstGeom prst="rect">
          <a:avLst/>
        </a:prstGeom>
      </xdr:spPr>
    </xdr:pic>
    <xdr:clientData/>
  </xdr:twoCellAnchor>
  <xdr:twoCellAnchor>
    <xdr:from>
      <xdr:col>7</xdr:col>
      <xdr:colOff>9525</xdr:colOff>
      <xdr:row>87</xdr:row>
      <xdr:rowOff>104775</xdr:rowOff>
    </xdr:from>
    <xdr:to>
      <xdr:col>9</xdr:col>
      <xdr:colOff>152400</xdr:colOff>
      <xdr:row>88</xdr:row>
      <xdr:rowOff>133349</xdr:rowOff>
    </xdr:to>
    <xdr:sp macro="" textlink="">
      <xdr:nvSpPr>
        <xdr:cNvPr id="54" name="角丸四角形 53"/>
        <xdr:cNvSpPr/>
      </xdr:nvSpPr>
      <xdr:spPr>
        <a:xfrm>
          <a:off x="1143000" y="13325475"/>
          <a:ext cx="466725" cy="190499"/>
        </a:xfrm>
        <a:prstGeom prst="round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lstStyle/>
        <a:p>
          <a:pPr algn="l"/>
          <a:r>
            <a:rPr kumimoji="1" lang="ja-JP" altLang="en-US" sz="900"/>
            <a:t>回答③</a:t>
          </a:r>
        </a:p>
      </xdr:txBody>
    </xdr:sp>
    <xdr:clientData/>
  </xdr:twoCellAnchor>
  <xdr:twoCellAnchor>
    <xdr:from>
      <xdr:col>57</xdr:col>
      <xdr:colOff>3175</xdr:colOff>
      <xdr:row>88</xdr:row>
      <xdr:rowOff>63500</xdr:rowOff>
    </xdr:from>
    <xdr:to>
      <xdr:col>59</xdr:col>
      <xdr:colOff>149225</xdr:colOff>
      <xdr:row>89</xdr:row>
      <xdr:rowOff>85724</xdr:rowOff>
    </xdr:to>
    <xdr:sp macro="" textlink="">
      <xdr:nvSpPr>
        <xdr:cNvPr id="55" name="角丸四角形 54"/>
        <xdr:cNvSpPr/>
      </xdr:nvSpPr>
      <xdr:spPr>
        <a:xfrm>
          <a:off x="9413875" y="13703300"/>
          <a:ext cx="476250" cy="187324"/>
        </a:xfrm>
        <a:prstGeom prst="roundRect">
          <a:avLst/>
        </a:prstGeom>
        <a:solidFill>
          <a:srgbClr val="CC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lstStyle/>
        <a:p>
          <a:pPr algn="l"/>
          <a:r>
            <a:rPr kumimoji="1" lang="ja-JP" altLang="en-US" sz="900"/>
            <a:t>回答⑬</a:t>
          </a:r>
        </a:p>
      </xdr:txBody>
    </xdr:sp>
    <xdr:clientData/>
  </xdr:twoCellAnchor>
  <xdr:twoCellAnchor>
    <xdr:from>
      <xdr:col>7</xdr:col>
      <xdr:colOff>38100</xdr:colOff>
      <xdr:row>96</xdr:row>
      <xdr:rowOff>25400</xdr:rowOff>
    </xdr:from>
    <xdr:to>
      <xdr:col>10</xdr:col>
      <xdr:colOff>15875</xdr:colOff>
      <xdr:row>97</xdr:row>
      <xdr:rowOff>53974</xdr:rowOff>
    </xdr:to>
    <xdr:sp macro="" textlink="">
      <xdr:nvSpPr>
        <xdr:cNvPr id="56" name="角丸四角形 55"/>
        <xdr:cNvSpPr/>
      </xdr:nvSpPr>
      <xdr:spPr>
        <a:xfrm>
          <a:off x="1193800" y="14986000"/>
          <a:ext cx="473075" cy="193674"/>
        </a:xfrm>
        <a:prstGeom prst="round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lstStyle/>
        <a:p>
          <a:pPr algn="l"/>
          <a:r>
            <a:rPr kumimoji="1" lang="ja-JP" altLang="en-US" sz="900"/>
            <a:t>回答④</a:t>
          </a:r>
        </a:p>
      </xdr:txBody>
    </xdr:sp>
    <xdr:clientData/>
  </xdr:twoCellAnchor>
  <xdr:twoCellAnchor>
    <xdr:from>
      <xdr:col>57</xdr:col>
      <xdr:colOff>19050</xdr:colOff>
      <xdr:row>100</xdr:row>
      <xdr:rowOff>47625</xdr:rowOff>
    </xdr:from>
    <xdr:to>
      <xdr:col>60</xdr:col>
      <xdr:colOff>3175</xdr:colOff>
      <xdr:row>102</xdr:row>
      <xdr:rowOff>31749</xdr:rowOff>
    </xdr:to>
    <xdr:sp macro="" textlink="">
      <xdr:nvSpPr>
        <xdr:cNvPr id="58" name="角丸四角形 57"/>
        <xdr:cNvSpPr/>
      </xdr:nvSpPr>
      <xdr:spPr>
        <a:xfrm>
          <a:off x="9248775" y="15116175"/>
          <a:ext cx="469900" cy="184149"/>
        </a:xfrm>
        <a:prstGeom prst="roundRect">
          <a:avLst/>
        </a:prstGeom>
        <a:solidFill>
          <a:srgbClr val="CC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lstStyle/>
        <a:p>
          <a:pPr algn="l"/>
          <a:r>
            <a:rPr kumimoji="1" lang="ja-JP" altLang="en-US" sz="900"/>
            <a:t>回答⑭</a:t>
          </a:r>
        </a:p>
      </xdr:txBody>
    </xdr:sp>
    <xdr:clientData/>
  </xdr:twoCellAnchor>
  <xdr:twoCellAnchor>
    <xdr:from>
      <xdr:col>7</xdr:col>
      <xdr:colOff>19050</xdr:colOff>
      <xdr:row>109</xdr:row>
      <xdr:rowOff>57150</xdr:rowOff>
    </xdr:from>
    <xdr:to>
      <xdr:col>9</xdr:col>
      <xdr:colOff>158750</xdr:colOff>
      <xdr:row>110</xdr:row>
      <xdr:rowOff>66674</xdr:rowOff>
    </xdr:to>
    <xdr:sp macro="" textlink="">
      <xdr:nvSpPr>
        <xdr:cNvPr id="59" name="角丸四角形 58"/>
        <xdr:cNvSpPr/>
      </xdr:nvSpPr>
      <xdr:spPr>
        <a:xfrm>
          <a:off x="1152525" y="16268700"/>
          <a:ext cx="463550" cy="171449"/>
        </a:xfrm>
        <a:prstGeom prst="round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lstStyle/>
        <a:p>
          <a:pPr algn="l"/>
          <a:r>
            <a:rPr kumimoji="1" lang="ja-JP" altLang="en-US" sz="900"/>
            <a:t>回答⑤</a:t>
          </a:r>
        </a:p>
      </xdr:txBody>
    </xdr:sp>
    <xdr:clientData/>
  </xdr:twoCellAnchor>
  <xdr:twoCellAnchor>
    <xdr:from>
      <xdr:col>7</xdr:col>
      <xdr:colOff>19050</xdr:colOff>
      <xdr:row>112</xdr:row>
      <xdr:rowOff>66675</xdr:rowOff>
    </xdr:from>
    <xdr:to>
      <xdr:col>9</xdr:col>
      <xdr:colOff>158750</xdr:colOff>
      <xdr:row>113</xdr:row>
      <xdr:rowOff>76199</xdr:rowOff>
    </xdr:to>
    <xdr:sp macro="" textlink="">
      <xdr:nvSpPr>
        <xdr:cNvPr id="60" name="角丸四角形 59"/>
        <xdr:cNvSpPr/>
      </xdr:nvSpPr>
      <xdr:spPr>
        <a:xfrm>
          <a:off x="1152525" y="16764000"/>
          <a:ext cx="463550" cy="171449"/>
        </a:xfrm>
        <a:prstGeom prst="round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lstStyle/>
        <a:p>
          <a:pPr algn="l"/>
          <a:r>
            <a:rPr kumimoji="1" lang="ja-JP" altLang="en-US" sz="900"/>
            <a:t>回答⑥</a:t>
          </a:r>
        </a:p>
      </xdr:txBody>
    </xdr:sp>
    <xdr:clientData/>
  </xdr:twoCellAnchor>
  <xdr:twoCellAnchor>
    <xdr:from>
      <xdr:col>57</xdr:col>
      <xdr:colOff>0</xdr:colOff>
      <xdr:row>112</xdr:row>
      <xdr:rowOff>57150</xdr:rowOff>
    </xdr:from>
    <xdr:to>
      <xdr:col>59</xdr:col>
      <xdr:colOff>146050</xdr:colOff>
      <xdr:row>113</xdr:row>
      <xdr:rowOff>79374</xdr:rowOff>
    </xdr:to>
    <xdr:sp macro="" textlink="">
      <xdr:nvSpPr>
        <xdr:cNvPr id="61" name="角丸四角形 60"/>
        <xdr:cNvSpPr/>
      </xdr:nvSpPr>
      <xdr:spPr>
        <a:xfrm>
          <a:off x="9229725" y="16678275"/>
          <a:ext cx="469900" cy="184149"/>
        </a:xfrm>
        <a:prstGeom prst="roundRect">
          <a:avLst/>
        </a:prstGeom>
        <a:solidFill>
          <a:srgbClr val="CC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lstStyle/>
        <a:p>
          <a:pPr algn="l"/>
          <a:r>
            <a:rPr kumimoji="1" lang="ja-JP" altLang="en-US" sz="900"/>
            <a:t>回答⑮</a:t>
          </a:r>
        </a:p>
      </xdr:txBody>
    </xdr:sp>
    <xdr:clientData/>
  </xdr:twoCellAnchor>
  <xdr:twoCellAnchor>
    <xdr:from>
      <xdr:col>7</xdr:col>
      <xdr:colOff>0</xdr:colOff>
      <xdr:row>120</xdr:row>
      <xdr:rowOff>57150</xdr:rowOff>
    </xdr:from>
    <xdr:to>
      <xdr:col>9</xdr:col>
      <xdr:colOff>139700</xdr:colOff>
      <xdr:row>121</xdr:row>
      <xdr:rowOff>66674</xdr:rowOff>
    </xdr:to>
    <xdr:sp macro="" textlink="">
      <xdr:nvSpPr>
        <xdr:cNvPr id="62" name="角丸四角形 61"/>
        <xdr:cNvSpPr/>
      </xdr:nvSpPr>
      <xdr:spPr>
        <a:xfrm>
          <a:off x="1133475" y="17859375"/>
          <a:ext cx="463550" cy="171449"/>
        </a:xfrm>
        <a:prstGeom prst="round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lstStyle/>
        <a:p>
          <a:pPr algn="l"/>
          <a:r>
            <a:rPr kumimoji="1" lang="ja-JP" altLang="en-US" sz="900"/>
            <a:t>回答⑦</a:t>
          </a:r>
        </a:p>
      </xdr:txBody>
    </xdr:sp>
    <xdr:clientData/>
  </xdr:twoCellAnchor>
  <xdr:twoCellAnchor>
    <xdr:from>
      <xdr:col>7</xdr:col>
      <xdr:colOff>19050</xdr:colOff>
      <xdr:row>123</xdr:row>
      <xdr:rowOff>66675</xdr:rowOff>
    </xdr:from>
    <xdr:to>
      <xdr:col>9</xdr:col>
      <xdr:colOff>158750</xdr:colOff>
      <xdr:row>124</xdr:row>
      <xdr:rowOff>76199</xdr:rowOff>
    </xdr:to>
    <xdr:sp macro="" textlink="">
      <xdr:nvSpPr>
        <xdr:cNvPr id="63" name="角丸四角形 62"/>
        <xdr:cNvSpPr/>
      </xdr:nvSpPr>
      <xdr:spPr>
        <a:xfrm>
          <a:off x="1152525" y="18268950"/>
          <a:ext cx="463550" cy="171449"/>
        </a:xfrm>
        <a:prstGeom prst="round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lstStyle/>
        <a:p>
          <a:pPr algn="l"/>
          <a:r>
            <a:rPr kumimoji="1" lang="ja-JP" altLang="en-US" sz="900"/>
            <a:t>回答⑧</a:t>
          </a:r>
        </a:p>
      </xdr:txBody>
    </xdr:sp>
    <xdr:clientData/>
  </xdr:twoCellAnchor>
  <xdr:twoCellAnchor>
    <xdr:from>
      <xdr:col>57</xdr:col>
      <xdr:colOff>0</xdr:colOff>
      <xdr:row>123</xdr:row>
      <xdr:rowOff>47625</xdr:rowOff>
    </xdr:from>
    <xdr:to>
      <xdr:col>59</xdr:col>
      <xdr:colOff>146050</xdr:colOff>
      <xdr:row>124</xdr:row>
      <xdr:rowOff>69849</xdr:rowOff>
    </xdr:to>
    <xdr:sp macro="" textlink="">
      <xdr:nvSpPr>
        <xdr:cNvPr id="64" name="角丸四角形 63"/>
        <xdr:cNvSpPr/>
      </xdr:nvSpPr>
      <xdr:spPr>
        <a:xfrm>
          <a:off x="9229725" y="18249900"/>
          <a:ext cx="469900" cy="184149"/>
        </a:xfrm>
        <a:prstGeom prst="roundRect">
          <a:avLst/>
        </a:prstGeom>
        <a:solidFill>
          <a:srgbClr val="CC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lstStyle/>
        <a:p>
          <a:pPr algn="l"/>
          <a:r>
            <a:rPr kumimoji="1" lang="ja-JP" altLang="en-US" sz="900"/>
            <a:t>回答⑯</a:t>
          </a:r>
        </a:p>
      </xdr:txBody>
    </xdr:sp>
    <xdr:clientData/>
  </xdr:twoCellAnchor>
  <xdr:twoCellAnchor>
    <xdr:from>
      <xdr:col>7</xdr:col>
      <xdr:colOff>9525</xdr:colOff>
      <xdr:row>130</xdr:row>
      <xdr:rowOff>76200</xdr:rowOff>
    </xdr:from>
    <xdr:to>
      <xdr:col>9</xdr:col>
      <xdr:colOff>149225</xdr:colOff>
      <xdr:row>131</xdr:row>
      <xdr:rowOff>85724</xdr:rowOff>
    </xdr:to>
    <xdr:sp macro="" textlink="">
      <xdr:nvSpPr>
        <xdr:cNvPr id="66" name="角丸四角形 65"/>
        <xdr:cNvSpPr/>
      </xdr:nvSpPr>
      <xdr:spPr>
        <a:xfrm>
          <a:off x="1143000" y="19316700"/>
          <a:ext cx="463550" cy="171449"/>
        </a:xfrm>
        <a:prstGeom prst="round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lstStyle/>
        <a:p>
          <a:pPr algn="l"/>
          <a:r>
            <a:rPr kumimoji="1" lang="ja-JP" altLang="en-US" sz="900"/>
            <a:t>回答⑨</a:t>
          </a:r>
        </a:p>
      </xdr:txBody>
    </xdr:sp>
    <xdr:clientData/>
  </xdr:twoCellAnchor>
  <xdr:twoCellAnchor>
    <xdr:from>
      <xdr:col>7</xdr:col>
      <xdr:colOff>19050</xdr:colOff>
      <xdr:row>133</xdr:row>
      <xdr:rowOff>0</xdr:rowOff>
    </xdr:from>
    <xdr:to>
      <xdr:col>9</xdr:col>
      <xdr:colOff>158750</xdr:colOff>
      <xdr:row>134</xdr:row>
      <xdr:rowOff>9524</xdr:rowOff>
    </xdr:to>
    <xdr:sp macro="" textlink="">
      <xdr:nvSpPr>
        <xdr:cNvPr id="67" name="角丸四角形 66"/>
        <xdr:cNvSpPr/>
      </xdr:nvSpPr>
      <xdr:spPr>
        <a:xfrm>
          <a:off x="1152525" y="19611975"/>
          <a:ext cx="463550" cy="171449"/>
        </a:xfrm>
        <a:prstGeom prst="round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lstStyle/>
        <a:p>
          <a:pPr algn="l"/>
          <a:r>
            <a:rPr kumimoji="1" lang="ja-JP" altLang="en-US" sz="900"/>
            <a:t>回答⑩</a:t>
          </a:r>
        </a:p>
      </xdr:txBody>
    </xdr:sp>
    <xdr:clientData/>
  </xdr:twoCellAnchor>
  <xdr:twoCellAnchor>
    <xdr:from>
      <xdr:col>7</xdr:col>
      <xdr:colOff>9525</xdr:colOff>
      <xdr:row>135</xdr:row>
      <xdr:rowOff>76200</xdr:rowOff>
    </xdr:from>
    <xdr:to>
      <xdr:col>9</xdr:col>
      <xdr:colOff>149225</xdr:colOff>
      <xdr:row>136</xdr:row>
      <xdr:rowOff>85724</xdr:rowOff>
    </xdr:to>
    <xdr:sp macro="" textlink="">
      <xdr:nvSpPr>
        <xdr:cNvPr id="68" name="角丸四角形 67"/>
        <xdr:cNvSpPr/>
      </xdr:nvSpPr>
      <xdr:spPr>
        <a:xfrm>
          <a:off x="1143000" y="19954875"/>
          <a:ext cx="463550" cy="171449"/>
        </a:xfrm>
        <a:prstGeom prst="round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lstStyle/>
        <a:p>
          <a:pPr algn="l"/>
          <a:r>
            <a:rPr kumimoji="1" lang="ja-JP" altLang="en-US" sz="900"/>
            <a:t>回答⑪</a:t>
          </a:r>
        </a:p>
      </xdr:txBody>
    </xdr:sp>
    <xdr:clientData/>
  </xdr:twoCellAnchor>
  <xdr:twoCellAnchor>
    <xdr:from>
      <xdr:col>57</xdr:col>
      <xdr:colOff>28575</xdr:colOff>
      <xdr:row>132</xdr:row>
      <xdr:rowOff>38100</xdr:rowOff>
    </xdr:from>
    <xdr:to>
      <xdr:col>60</xdr:col>
      <xdr:colOff>12700</xdr:colOff>
      <xdr:row>134</xdr:row>
      <xdr:rowOff>12699</xdr:rowOff>
    </xdr:to>
    <xdr:sp macro="" textlink="">
      <xdr:nvSpPr>
        <xdr:cNvPr id="69" name="角丸四角形 68"/>
        <xdr:cNvSpPr/>
      </xdr:nvSpPr>
      <xdr:spPr>
        <a:xfrm>
          <a:off x="9258300" y="19592925"/>
          <a:ext cx="469900" cy="184149"/>
        </a:xfrm>
        <a:prstGeom prst="roundRect">
          <a:avLst/>
        </a:prstGeom>
        <a:solidFill>
          <a:srgbClr val="CC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lstStyle/>
        <a:p>
          <a:pPr algn="l"/>
          <a:r>
            <a:rPr kumimoji="1" lang="ja-JP" altLang="en-US" sz="900"/>
            <a:t>回答⑯</a:t>
          </a:r>
        </a:p>
      </xdr:txBody>
    </xdr:sp>
    <xdr:clientData/>
  </xdr:twoCellAnchor>
  <xdr:twoCellAnchor>
    <xdr:from>
      <xdr:col>63</xdr:col>
      <xdr:colOff>35169</xdr:colOff>
      <xdr:row>132</xdr:row>
      <xdr:rowOff>38100</xdr:rowOff>
    </xdr:from>
    <xdr:to>
      <xdr:col>66</xdr:col>
      <xdr:colOff>19294</xdr:colOff>
      <xdr:row>134</xdr:row>
      <xdr:rowOff>12699</xdr:rowOff>
    </xdr:to>
    <xdr:sp macro="" textlink="">
      <xdr:nvSpPr>
        <xdr:cNvPr id="70" name="角丸四角形 69"/>
        <xdr:cNvSpPr/>
      </xdr:nvSpPr>
      <xdr:spPr>
        <a:xfrm>
          <a:off x="10190284" y="19549696"/>
          <a:ext cx="467702" cy="187080"/>
        </a:xfrm>
        <a:prstGeom prst="roundRect">
          <a:avLst/>
        </a:prstGeom>
        <a:solidFill>
          <a:srgbClr val="CC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lstStyle/>
        <a:p>
          <a:pPr algn="l"/>
          <a:r>
            <a:rPr kumimoji="1" lang="ja-JP" altLang="en-US" sz="900"/>
            <a:t>回答⑫</a:t>
          </a:r>
        </a:p>
      </xdr:txBody>
    </xdr:sp>
    <xdr:clientData/>
  </xdr:twoCellAnchor>
  <xdr:twoCellAnchor>
    <xdr:from>
      <xdr:col>69</xdr:col>
      <xdr:colOff>29307</xdr:colOff>
      <xdr:row>132</xdr:row>
      <xdr:rowOff>36635</xdr:rowOff>
    </xdr:from>
    <xdr:to>
      <xdr:col>72</xdr:col>
      <xdr:colOff>13432</xdr:colOff>
      <xdr:row>134</xdr:row>
      <xdr:rowOff>11234</xdr:rowOff>
    </xdr:to>
    <xdr:sp macro="" textlink="">
      <xdr:nvSpPr>
        <xdr:cNvPr id="71" name="角丸四角形 70"/>
        <xdr:cNvSpPr/>
      </xdr:nvSpPr>
      <xdr:spPr>
        <a:xfrm>
          <a:off x="11151576" y="19548231"/>
          <a:ext cx="467702" cy="187080"/>
        </a:xfrm>
        <a:prstGeom prst="roundRect">
          <a:avLst/>
        </a:prstGeom>
        <a:solidFill>
          <a:srgbClr val="CC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lstStyle/>
        <a:p>
          <a:pPr algn="l"/>
          <a:r>
            <a:rPr kumimoji="1" lang="ja-JP" altLang="en-US" sz="900"/>
            <a:t>回答⑬</a:t>
          </a:r>
        </a:p>
      </xdr:txBody>
    </xdr:sp>
    <xdr:clientData/>
  </xdr:twoCellAnchor>
  <xdr:twoCellAnchor>
    <xdr:from>
      <xdr:col>75</xdr:col>
      <xdr:colOff>21981</xdr:colOff>
      <xdr:row>132</xdr:row>
      <xdr:rowOff>36635</xdr:rowOff>
    </xdr:from>
    <xdr:to>
      <xdr:col>78</xdr:col>
      <xdr:colOff>6106</xdr:colOff>
      <xdr:row>134</xdr:row>
      <xdr:rowOff>11234</xdr:rowOff>
    </xdr:to>
    <xdr:sp macro="" textlink="">
      <xdr:nvSpPr>
        <xdr:cNvPr id="72" name="角丸四角形 71"/>
        <xdr:cNvSpPr/>
      </xdr:nvSpPr>
      <xdr:spPr>
        <a:xfrm>
          <a:off x="12111404" y="19548231"/>
          <a:ext cx="467702" cy="187080"/>
        </a:xfrm>
        <a:prstGeom prst="roundRect">
          <a:avLst/>
        </a:prstGeom>
        <a:solidFill>
          <a:srgbClr val="CC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lstStyle/>
        <a:p>
          <a:pPr algn="l"/>
          <a:r>
            <a:rPr kumimoji="1" lang="ja-JP" altLang="en-US" sz="900"/>
            <a:t>回答⑭</a:t>
          </a:r>
        </a:p>
      </xdr:txBody>
    </xdr:sp>
    <xdr:clientData/>
  </xdr:twoCellAnchor>
  <xdr:twoCellAnchor>
    <xdr:from>
      <xdr:col>81</xdr:col>
      <xdr:colOff>29307</xdr:colOff>
      <xdr:row>132</xdr:row>
      <xdr:rowOff>36634</xdr:rowOff>
    </xdr:from>
    <xdr:to>
      <xdr:col>84</xdr:col>
      <xdr:colOff>13432</xdr:colOff>
      <xdr:row>134</xdr:row>
      <xdr:rowOff>11233</xdr:rowOff>
    </xdr:to>
    <xdr:sp macro="" textlink="">
      <xdr:nvSpPr>
        <xdr:cNvPr id="73" name="角丸四角形 72"/>
        <xdr:cNvSpPr/>
      </xdr:nvSpPr>
      <xdr:spPr>
        <a:xfrm>
          <a:off x="13085884" y="19548230"/>
          <a:ext cx="467702" cy="187080"/>
        </a:xfrm>
        <a:prstGeom prst="roundRect">
          <a:avLst/>
        </a:prstGeom>
        <a:solidFill>
          <a:srgbClr val="CC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lstStyle/>
        <a:p>
          <a:pPr algn="l"/>
          <a:r>
            <a:rPr kumimoji="1" lang="ja-JP" altLang="en-US" sz="900"/>
            <a:t>回答⑮</a:t>
          </a:r>
        </a:p>
      </xdr:txBody>
    </xdr:sp>
    <xdr:clientData/>
  </xdr:twoCellAnchor>
  <xdr:twoCellAnchor>
    <xdr:from>
      <xdr:col>87</xdr:col>
      <xdr:colOff>21981</xdr:colOff>
      <xdr:row>132</xdr:row>
      <xdr:rowOff>36635</xdr:rowOff>
    </xdr:from>
    <xdr:to>
      <xdr:col>90</xdr:col>
      <xdr:colOff>6106</xdr:colOff>
      <xdr:row>134</xdr:row>
      <xdr:rowOff>11234</xdr:rowOff>
    </xdr:to>
    <xdr:sp macro="" textlink="">
      <xdr:nvSpPr>
        <xdr:cNvPr id="74" name="角丸四角形 73"/>
        <xdr:cNvSpPr/>
      </xdr:nvSpPr>
      <xdr:spPr>
        <a:xfrm>
          <a:off x="14045712" y="19548231"/>
          <a:ext cx="467702" cy="187080"/>
        </a:xfrm>
        <a:prstGeom prst="roundRect">
          <a:avLst/>
        </a:prstGeom>
        <a:solidFill>
          <a:srgbClr val="CC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lstStyle/>
        <a:p>
          <a:pPr algn="l"/>
          <a:r>
            <a:rPr kumimoji="1" lang="ja-JP" altLang="en-US" sz="900"/>
            <a:t>回答⑯</a:t>
          </a:r>
        </a:p>
      </xdr:txBody>
    </xdr:sp>
    <xdr:clientData/>
  </xdr:twoCellAnchor>
  <xdr:twoCellAnchor editAs="oneCell">
    <xdr:from>
      <xdr:col>41</xdr:col>
      <xdr:colOff>101600</xdr:colOff>
      <xdr:row>64</xdr:row>
      <xdr:rowOff>25401</xdr:rowOff>
    </xdr:from>
    <xdr:to>
      <xdr:col>56</xdr:col>
      <xdr:colOff>3175</xdr:colOff>
      <xdr:row>137</xdr:row>
      <xdr:rowOff>12700</xdr:rowOff>
    </xdr:to>
    <xdr:pic>
      <xdr:nvPicPr>
        <xdr:cNvPr id="75" name="図 74"/>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1824"/>
        <a:stretch/>
      </xdr:blipFill>
      <xdr:spPr bwMode="auto">
        <a:xfrm>
          <a:off x="6870700" y="10591801"/>
          <a:ext cx="2378075" cy="104266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158750</xdr:colOff>
      <xdr:row>65</xdr:row>
      <xdr:rowOff>9525</xdr:rowOff>
    </xdr:from>
    <xdr:to>
      <xdr:col>41</xdr:col>
      <xdr:colOff>47150</xdr:colOff>
      <xdr:row>67</xdr:row>
      <xdr:rowOff>85725</xdr:rowOff>
    </xdr:to>
    <xdr:sp macro="" textlink="">
      <xdr:nvSpPr>
        <xdr:cNvPr id="1026" name="角丸四角形 131"/>
        <xdr:cNvSpPr>
          <a:spLocks noChangeArrowheads="1"/>
        </xdr:cNvSpPr>
      </xdr:nvSpPr>
      <xdr:spPr bwMode="auto">
        <a:xfrm>
          <a:off x="984250" y="10575925"/>
          <a:ext cx="5832000" cy="406400"/>
        </a:xfrm>
        <a:prstGeom prst="roundRect">
          <a:avLst>
            <a:gd name="adj" fmla="val 16667"/>
          </a:avLst>
        </a:prstGeom>
        <a:solidFill>
          <a:srgbClr val="4F81BD"/>
        </a:solidFill>
        <a:ln w="28575" algn="ctr">
          <a:solidFill>
            <a:srgbClr val="FFFFFF"/>
          </a:solidFill>
          <a:round/>
          <a:headEnd/>
          <a:tailEnd/>
        </a:ln>
      </xdr:spPr>
      <xdr:txBody>
        <a:bodyPr vertOverflow="clip" wrap="square" lIns="91440" tIns="45720" rIns="91440" bIns="45720" anchor="t" upright="1"/>
        <a:lstStyle/>
        <a:p>
          <a:pPr algn="l" rtl="0">
            <a:defRPr sz="1000"/>
          </a:pPr>
          <a:r>
            <a:rPr lang="ja-JP" altLang="en-US" sz="1200" b="1" i="0" u="none" strike="noStrike" baseline="0">
              <a:solidFill>
                <a:srgbClr val="FFFFFF"/>
              </a:solidFill>
              <a:latin typeface="メイリオ"/>
              <a:ea typeface="メイリオ"/>
            </a:rPr>
            <a:t>１．プロセスに沿って災害を検証する</a:t>
          </a:r>
          <a:r>
            <a:rPr lang="ja-JP" altLang="en-US" sz="1000" b="1" i="0" u="none" strike="noStrike" baseline="0">
              <a:solidFill>
                <a:srgbClr val="FFFFFF"/>
              </a:solidFill>
              <a:latin typeface="メイリオ"/>
              <a:ea typeface="メイリオ"/>
            </a:rPr>
            <a:t>（下記の①から⑪にご回答ください）</a:t>
          </a:r>
          <a:endParaRPr lang="ja-JP" altLang="en-US" sz="1000" b="1" i="0" u="none" strike="noStrike" baseline="0">
            <a:solidFill>
              <a:srgbClr val="FFFFFF"/>
            </a:solidFill>
            <a:latin typeface="Times New Roman"/>
            <a:ea typeface="メイリオ"/>
            <a:cs typeface="Times New Roman"/>
          </a:endParaRPr>
        </a:p>
        <a:p>
          <a:pPr algn="l" rtl="0">
            <a:defRPr sz="1000"/>
          </a:pPr>
          <a:endParaRPr lang="ja-JP" altLang="en-US" sz="1000" b="1" i="0" u="none" strike="noStrike" baseline="0">
            <a:solidFill>
              <a:srgbClr val="FFFFFF"/>
            </a:solidFill>
            <a:latin typeface="Times New Roman"/>
            <a:cs typeface="Times New Roman"/>
          </a:endParaRPr>
        </a:p>
      </xdr:txBody>
    </xdr:sp>
    <xdr:clientData/>
  </xdr:twoCellAnchor>
  <xdr:twoCellAnchor>
    <xdr:from>
      <xdr:col>56</xdr:col>
      <xdr:colOff>25400</xdr:colOff>
      <xdr:row>65</xdr:row>
      <xdr:rowOff>9525</xdr:rowOff>
    </xdr:from>
    <xdr:to>
      <xdr:col>91</xdr:col>
      <xdr:colOff>42900</xdr:colOff>
      <xdr:row>67</xdr:row>
      <xdr:rowOff>66675</xdr:rowOff>
    </xdr:to>
    <xdr:sp macro="" textlink="">
      <xdr:nvSpPr>
        <xdr:cNvPr id="1027" name="角丸四角形 178"/>
        <xdr:cNvSpPr>
          <a:spLocks noChangeArrowheads="1"/>
        </xdr:cNvSpPr>
      </xdr:nvSpPr>
      <xdr:spPr bwMode="auto">
        <a:xfrm>
          <a:off x="9271000" y="10575925"/>
          <a:ext cx="5796000" cy="387350"/>
        </a:xfrm>
        <a:prstGeom prst="roundRect">
          <a:avLst>
            <a:gd name="adj" fmla="val 16667"/>
          </a:avLst>
        </a:prstGeom>
        <a:solidFill>
          <a:srgbClr val="C0504D"/>
        </a:solidFill>
        <a:ln w="28575" algn="ctr">
          <a:solidFill>
            <a:srgbClr val="FFFFFF"/>
          </a:solidFill>
          <a:round/>
          <a:headEnd/>
          <a:tailEnd/>
        </a:ln>
      </xdr:spPr>
      <xdr:txBody>
        <a:bodyPr vertOverflow="clip" wrap="square" lIns="91440" tIns="45720" rIns="91440" bIns="45720" anchor="t" upright="1"/>
        <a:lstStyle/>
        <a:p>
          <a:pPr algn="l" rtl="0">
            <a:defRPr sz="1000"/>
          </a:pPr>
          <a:r>
            <a:rPr lang="ja-JP" altLang="en-US" sz="1200" b="1" i="0" u="none" strike="noStrike" baseline="0">
              <a:solidFill>
                <a:srgbClr val="FFFFFF"/>
              </a:solidFill>
              <a:latin typeface="メイリオ"/>
              <a:ea typeface="メイリオ"/>
            </a:rPr>
            <a:t>２．プロセスに沿って対策を検討する</a:t>
          </a:r>
          <a:r>
            <a:rPr lang="ja-JP" altLang="en-US" sz="1000" b="1" i="0" u="none" strike="noStrike" baseline="0">
              <a:solidFill>
                <a:srgbClr val="FFFFFF"/>
              </a:solidFill>
              <a:latin typeface="メイリオ"/>
              <a:ea typeface="メイリオ"/>
            </a:rPr>
            <a:t>（下記の⑫から⑰にご回答ください）</a:t>
          </a:r>
          <a:endParaRPr lang="ja-JP" altLang="en-US" sz="1000" b="1" i="0" u="none" strike="noStrike" baseline="0">
            <a:solidFill>
              <a:srgbClr val="FFFFFF"/>
            </a:solidFill>
            <a:latin typeface="Times New Roman"/>
            <a:ea typeface="メイリオ"/>
            <a:cs typeface="Times New Roman"/>
          </a:endParaRPr>
        </a:p>
        <a:p>
          <a:pPr algn="l" rtl="0">
            <a:defRPr sz="1000"/>
          </a:pPr>
          <a:endParaRPr lang="ja-JP" altLang="en-US" sz="1000" b="1" i="0" u="none" strike="noStrike" baseline="0">
            <a:solidFill>
              <a:srgbClr val="FFFFFF"/>
            </a:solidFill>
            <a:latin typeface="Times New Roman"/>
            <a:cs typeface="Times New Roman"/>
          </a:endParaRPr>
        </a:p>
      </xdr:txBody>
    </xdr:sp>
    <xdr:clientData/>
  </xdr:twoCellAnchor>
  <xdr:twoCellAnchor>
    <xdr:from>
      <xdr:col>38</xdr:col>
      <xdr:colOff>66675</xdr:colOff>
      <xdr:row>65</xdr:row>
      <xdr:rowOff>25401</xdr:rowOff>
    </xdr:from>
    <xdr:to>
      <xdr:col>40</xdr:col>
      <xdr:colOff>38100</xdr:colOff>
      <xdr:row>68</xdr:row>
      <xdr:rowOff>136526</xdr:rowOff>
    </xdr:to>
    <xdr:grpSp>
      <xdr:nvGrpSpPr>
        <xdr:cNvPr id="1028" name="Group 4"/>
        <xdr:cNvGrpSpPr>
          <a:grpSpLocks noChangeAspect="1"/>
        </xdr:cNvGrpSpPr>
      </xdr:nvGrpSpPr>
      <xdr:grpSpPr bwMode="auto">
        <a:xfrm rot="13200000">
          <a:off x="6219825" y="10569576"/>
          <a:ext cx="295275" cy="596900"/>
          <a:chOff x="8700" y="8585"/>
          <a:chExt cx="618" cy="1284"/>
        </a:xfrm>
      </xdr:grpSpPr>
      <xdr:sp macro="" textlink="">
        <xdr:nvSpPr>
          <xdr:cNvPr id="1029" name="Freeform 5"/>
          <xdr:cNvSpPr>
            <a:spLocks noChangeAspect="1"/>
          </xdr:cNvSpPr>
        </xdr:nvSpPr>
        <xdr:spPr bwMode="auto">
          <a:xfrm>
            <a:off x="8700" y="8585"/>
            <a:ext cx="617" cy="1284"/>
          </a:xfrm>
          <a:custGeom>
            <a:avLst/>
            <a:gdLst>
              <a:gd name="T0" fmla="*/ 1 w 617"/>
              <a:gd name="T1" fmla="*/ 1282 h 1284"/>
              <a:gd name="T2" fmla="*/ 0 w 617"/>
              <a:gd name="T3" fmla="*/ 370 h 1284"/>
              <a:gd name="T4" fmla="*/ 316 w 617"/>
              <a:gd name="T5" fmla="*/ 0 h 1284"/>
              <a:gd name="T6" fmla="*/ 617 w 617"/>
              <a:gd name="T7" fmla="*/ 370 h 1284"/>
              <a:gd name="T8" fmla="*/ 617 w 617"/>
              <a:gd name="T9" fmla="*/ 1284 h 1284"/>
              <a:gd name="T10" fmla="*/ 1 w 617"/>
              <a:gd name="T11" fmla="*/ 1282 h 1284"/>
            </a:gdLst>
            <a:ahLst/>
            <a:cxnLst>
              <a:cxn ang="0">
                <a:pos x="T0" y="T1"/>
              </a:cxn>
              <a:cxn ang="0">
                <a:pos x="T2" y="T3"/>
              </a:cxn>
              <a:cxn ang="0">
                <a:pos x="T4" y="T5"/>
              </a:cxn>
              <a:cxn ang="0">
                <a:pos x="T6" y="T7"/>
              </a:cxn>
              <a:cxn ang="0">
                <a:pos x="T8" y="T9"/>
              </a:cxn>
              <a:cxn ang="0">
                <a:pos x="T10" y="T11"/>
              </a:cxn>
            </a:cxnLst>
            <a:rect l="0" t="0" r="r" b="b"/>
            <a:pathLst>
              <a:path w="617" h="1284">
                <a:moveTo>
                  <a:pt x="1" y="1282"/>
                </a:moveTo>
                <a:lnTo>
                  <a:pt x="0" y="370"/>
                </a:lnTo>
                <a:lnTo>
                  <a:pt x="316" y="0"/>
                </a:lnTo>
                <a:lnTo>
                  <a:pt x="617" y="370"/>
                </a:lnTo>
                <a:lnTo>
                  <a:pt x="617" y="1284"/>
                </a:lnTo>
                <a:lnTo>
                  <a:pt x="1" y="1282"/>
                </a:lnTo>
                <a:close/>
              </a:path>
            </a:pathLst>
          </a:custGeom>
          <a:gradFill rotWithShape="1">
            <a:gsLst>
              <a:gs pos="0">
                <a:srgbClr val="FFFFFF">
                  <a:gamma/>
                  <a:tint val="20000"/>
                  <a:invGamma/>
                </a:srgbClr>
              </a:gs>
              <a:gs pos="100000">
                <a:srgbClr val="FFFFFF"/>
              </a:gs>
            </a:gsLst>
            <a:lin ang="2700000" scaled="1"/>
          </a:gradFill>
          <a:ln w="38100" cap="flat" cmpd="sng">
            <a:solidFill>
              <a:srgbClr val="FFFFFF"/>
            </a:solidFill>
            <a:prstDash val="solid"/>
            <a:round/>
            <a:headEnd/>
            <a:tailEnd/>
          </a:ln>
          <a:effectLst/>
          <a:extLst>
            <a:ext uri="{AF507438-7753-43E0-B8FC-AC1667EBCBE1}">
              <a14:hiddenEffects xmlns:a14="http://schemas.microsoft.com/office/drawing/2010/main">
                <a:effectLst>
                  <a:outerShdw blurRad="40000" dist="20000" dir="5400000" rotWithShape="0">
                    <a:srgbClr val="000000">
                      <a:alpha val="37999"/>
                    </a:srgbClr>
                  </a:outerShdw>
                </a:effectLst>
              </a14:hiddenEffects>
            </a:ext>
          </a:extLst>
        </xdr:spPr>
      </xdr:sp>
      <xdr:grpSp>
        <xdr:nvGrpSpPr>
          <xdr:cNvPr id="1030" name="Group 6"/>
          <xdr:cNvGrpSpPr>
            <a:grpSpLocks noChangeAspect="1"/>
          </xdr:cNvGrpSpPr>
        </xdr:nvGrpSpPr>
        <xdr:grpSpPr bwMode="auto">
          <a:xfrm>
            <a:off x="8700" y="8585"/>
            <a:ext cx="618" cy="1284"/>
            <a:chOff x="6062" y="11372"/>
            <a:chExt cx="851" cy="1769"/>
          </a:xfrm>
        </xdr:grpSpPr>
        <xdr:sp macro="" textlink="">
          <xdr:nvSpPr>
            <xdr:cNvPr id="1031" name="AutoShape 7"/>
            <xdr:cNvSpPr>
              <a:spLocks noChangeAspect="1" noChangeArrowheads="1"/>
            </xdr:cNvSpPr>
          </xdr:nvSpPr>
          <xdr:spPr bwMode="auto">
            <a:xfrm>
              <a:off x="6062" y="11372"/>
              <a:ext cx="850" cy="510"/>
            </a:xfrm>
            <a:prstGeom prst="triangle">
              <a:avLst>
                <a:gd name="adj" fmla="val 50000"/>
              </a:avLst>
            </a:prstGeom>
            <a:solidFill>
              <a:srgbClr val="FBD4B4"/>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blurRad="40000" dist="20000" dir="5400000" rotWithShape="0">
                      <a:srgbClr val="000000">
                        <a:alpha val="37999"/>
                      </a:srgbClr>
                    </a:outerShdw>
                  </a:effectLst>
                </a14:hiddenEffects>
              </a:ext>
            </a:extLst>
          </xdr:spPr>
        </xdr:sp>
        <xdr:grpSp>
          <xdr:nvGrpSpPr>
            <xdr:cNvPr id="1032" name="Group 8"/>
            <xdr:cNvGrpSpPr>
              <a:grpSpLocks noChangeAspect="1"/>
            </xdr:cNvGrpSpPr>
          </xdr:nvGrpSpPr>
          <xdr:grpSpPr bwMode="auto">
            <a:xfrm>
              <a:off x="6062" y="11882"/>
              <a:ext cx="851" cy="1259"/>
              <a:chOff x="6062" y="11986"/>
              <a:chExt cx="851" cy="1259"/>
            </a:xfrm>
          </xdr:grpSpPr>
          <xdr:sp macro="" textlink="">
            <xdr:nvSpPr>
              <xdr:cNvPr id="1033" name="Rectangle 9"/>
              <xdr:cNvSpPr>
                <a:spLocks noChangeAspect="1" noChangeArrowheads="1"/>
              </xdr:cNvSpPr>
            </xdr:nvSpPr>
            <xdr:spPr bwMode="auto">
              <a:xfrm>
                <a:off x="6062" y="11986"/>
                <a:ext cx="283" cy="1259"/>
              </a:xfrm>
              <a:prstGeom prst="rect">
                <a:avLst/>
              </a:prstGeom>
              <a:solidFill>
                <a:srgbClr val="4E6128"/>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blurRad="40000" dist="20000" dir="5400000" rotWithShape="0">
                        <a:srgbClr val="000000">
                          <a:alpha val="37999"/>
                        </a:srgbClr>
                      </a:outerShdw>
                    </a:effectLst>
                  </a14:hiddenEffects>
                </a:ext>
              </a:extLst>
            </xdr:spPr>
          </xdr:sp>
          <xdr:sp macro="" textlink="">
            <xdr:nvSpPr>
              <xdr:cNvPr id="1034" name="Rectangle 10"/>
              <xdr:cNvSpPr>
                <a:spLocks noChangeAspect="1" noChangeArrowheads="1"/>
              </xdr:cNvSpPr>
            </xdr:nvSpPr>
            <xdr:spPr bwMode="auto">
              <a:xfrm>
                <a:off x="6346" y="11986"/>
                <a:ext cx="283" cy="1259"/>
              </a:xfrm>
              <a:prstGeom prst="rect">
                <a:avLst/>
              </a:prstGeom>
              <a:solidFill>
                <a:srgbClr val="76923C"/>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blurRad="40000" dist="20000" dir="5400000" rotWithShape="0">
                        <a:srgbClr val="000000">
                          <a:alpha val="37999"/>
                        </a:srgbClr>
                      </a:outerShdw>
                    </a:effectLst>
                  </a14:hiddenEffects>
                </a:ext>
              </a:extLst>
            </xdr:spPr>
          </xdr:sp>
          <xdr:sp macro="" textlink="">
            <xdr:nvSpPr>
              <xdr:cNvPr id="1035" name="Rectangle 11"/>
              <xdr:cNvSpPr>
                <a:spLocks noChangeAspect="1" noChangeArrowheads="1"/>
              </xdr:cNvSpPr>
            </xdr:nvSpPr>
            <xdr:spPr bwMode="auto">
              <a:xfrm>
                <a:off x="6630" y="11986"/>
                <a:ext cx="283" cy="1259"/>
              </a:xfrm>
              <a:prstGeom prst="rect">
                <a:avLst/>
              </a:prstGeom>
              <a:solidFill>
                <a:srgbClr val="9BBB59"/>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blurRad="40000" dist="20000" dir="5400000" rotWithShape="0">
                        <a:srgbClr val="000000">
                          <a:alpha val="37999"/>
                        </a:srgbClr>
                      </a:outerShdw>
                    </a:effectLst>
                  </a14:hiddenEffects>
                </a:ext>
              </a:extLst>
            </xdr:spPr>
          </xdr:sp>
        </xdr:grpSp>
        <xdr:sp macro="" textlink="">
          <xdr:nvSpPr>
            <xdr:cNvPr id="1036" name="AutoShape 12"/>
            <xdr:cNvSpPr>
              <a:spLocks noChangeAspect="1" noChangeArrowheads="1"/>
            </xdr:cNvSpPr>
          </xdr:nvSpPr>
          <xdr:spPr bwMode="auto">
            <a:xfrm>
              <a:off x="6370" y="11372"/>
              <a:ext cx="235" cy="142"/>
            </a:xfrm>
            <a:prstGeom prst="triangle">
              <a:avLst>
                <a:gd name="adj" fmla="val 50000"/>
              </a:avLst>
            </a:prstGeom>
            <a:solidFill>
              <a:srgbClr val="5A5A5A"/>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blurRad="40000" dist="20000" dir="5400000" rotWithShape="0">
                      <a:srgbClr val="000000">
                        <a:alpha val="37999"/>
                      </a:srgbClr>
                    </a:outerShdw>
                  </a:effectLst>
                </a14:hiddenEffects>
              </a:ext>
            </a:extLst>
          </xdr:spPr>
        </xdr:sp>
      </xdr:grpSp>
    </xdr:grpSp>
    <xdr:clientData/>
  </xdr:twoCellAnchor>
  <xdr:twoCellAnchor>
    <xdr:from>
      <xdr:col>88</xdr:col>
      <xdr:colOff>41276</xdr:colOff>
      <xdr:row>65</xdr:row>
      <xdr:rowOff>63500</xdr:rowOff>
    </xdr:from>
    <xdr:to>
      <xdr:col>90</xdr:col>
      <xdr:colOff>12701</xdr:colOff>
      <xdr:row>69</xdr:row>
      <xdr:rowOff>9525</xdr:rowOff>
    </xdr:to>
    <xdr:grpSp>
      <xdr:nvGrpSpPr>
        <xdr:cNvPr id="79" name="Group 4"/>
        <xdr:cNvGrpSpPr>
          <a:grpSpLocks noChangeAspect="1"/>
        </xdr:cNvGrpSpPr>
      </xdr:nvGrpSpPr>
      <xdr:grpSpPr bwMode="auto">
        <a:xfrm rot="13200000">
          <a:off x="14290676" y="10607675"/>
          <a:ext cx="295275" cy="593725"/>
          <a:chOff x="8700" y="8585"/>
          <a:chExt cx="618" cy="1284"/>
        </a:xfrm>
      </xdr:grpSpPr>
      <xdr:sp macro="" textlink="">
        <xdr:nvSpPr>
          <xdr:cNvPr id="80" name="Freeform 5"/>
          <xdr:cNvSpPr>
            <a:spLocks noChangeAspect="1"/>
          </xdr:cNvSpPr>
        </xdr:nvSpPr>
        <xdr:spPr bwMode="auto">
          <a:xfrm>
            <a:off x="8700" y="8585"/>
            <a:ext cx="617" cy="1284"/>
          </a:xfrm>
          <a:custGeom>
            <a:avLst/>
            <a:gdLst>
              <a:gd name="T0" fmla="*/ 1 w 617"/>
              <a:gd name="T1" fmla="*/ 1282 h 1284"/>
              <a:gd name="T2" fmla="*/ 0 w 617"/>
              <a:gd name="T3" fmla="*/ 370 h 1284"/>
              <a:gd name="T4" fmla="*/ 316 w 617"/>
              <a:gd name="T5" fmla="*/ 0 h 1284"/>
              <a:gd name="T6" fmla="*/ 617 w 617"/>
              <a:gd name="T7" fmla="*/ 370 h 1284"/>
              <a:gd name="T8" fmla="*/ 617 w 617"/>
              <a:gd name="T9" fmla="*/ 1284 h 1284"/>
              <a:gd name="T10" fmla="*/ 1 w 617"/>
              <a:gd name="T11" fmla="*/ 1282 h 1284"/>
            </a:gdLst>
            <a:ahLst/>
            <a:cxnLst>
              <a:cxn ang="0">
                <a:pos x="T0" y="T1"/>
              </a:cxn>
              <a:cxn ang="0">
                <a:pos x="T2" y="T3"/>
              </a:cxn>
              <a:cxn ang="0">
                <a:pos x="T4" y="T5"/>
              </a:cxn>
              <a:cxn ang="0">
                <a:pos x="T6" y="T7"/>
              </a:cxn>
              <a:cxn ang="0">
                <a:pos x="T8" y="T9"/>
              </a:cxn>
              <a:cxn ang="0">
                <a:pos x="T10" y="T11"/>
              </a:cxn>
            </a:cxnLst>
            <a:rect l="0" t="0" r="r" b="b"/>
            <a:pathLst>
              <a:path w="617" h="1284">
                <a:moveTo>
                  <a:pt x="1" y="1282"/>
                </a:moveTo>
                <a:lnTo>
                  <a:pt x="0" y="370"/>
                </a:lnTo>
                <a:lnTo>
                  <a:pt x="316" y="0"/>
                </a:lnTo>
                <a:lnTo>
                  <a:pt x="617" y="370"/>
                </a:lnTo>
                <a:lnTo>
                  <a:pt x="617" y="1284"/>
                </a:lnTo>
                <a:lnTo>
                  <a:pt x="1" y="1282"/>
                </a:lnTo>
                <a:close/>
              </a:path>
            </a:pathLst>
          </a:custGeom>
          <a:gradFill rotWithShape="1">
            <a:gsLst>
              <a:gs pos="0">
                <a:srgbClr val="FFFFFF">
                  <a:gamma/>
                  <a:tint val="20000"/>
                  <a:invGamma/>
                </a:srgbClr>
              </a:gs>
              <a:gs pos="100000">
                <a:srgbClr val="FFFFFF"/>
              </a:gs>
            </a:gsLst>
            <a:lin ang="2700000" scaled="1"/>
          </a:gradFill>
          <a:ln w="38100" cap="flat" cmpd="sng">
            <a:solidFill>
              <a:srgbClr val="FFFFFF"/>
            </a:solidFill>
            <a:prstDash val="solid"/>
            <a:round/>
            <a:headEnd/>
            <a:tailEnd/>
          </a:ln>
          <a:effectLst/>
          <a:extLst>
            <a:ext uri="{AF507438-7753-43E0-B8FC-AC1667EBCBE1}">
              <a14:hiddenEffects xmlns:a14="http://schemas.microsoft.com/office/drawing/2010/main">
                <a:effectLst>
                  <a:outerShdw blurRad="40000" dist="20000" dir="5400000" rotWithShape="0">
                    <a:srgbClr val="000000">
                      <a:alpha val="37999"/>
                    </a:srgbClr>
                  </a:outerShdw>
                </a:effectLst>
              </a14:hiddenEffects>
            </a:ext>
          </a:extLst>
        </xdr:spPr>
      </xdr:sp>
      <xdr:grpSp>
        <xdr:nvGrpSpPr>
          <xdr:cNvPr id="81" name="Group 6"/>
          <xdr:cNvGrpSpPr>
            <a:grpSpLocks noChangeAspect="1"/>
          </xdr:cNvGrpSpPr>
        </xdr:nvGrpSpPr>
        <xdr:grpSpPr bwMode="auto">
          <a:xfrm>
            <a:off x="8700" y="8585"/>
            <a:ext cx="618" cy="1284"/>
            <a:chOff x="6062" y="11372"/>
            <a:chExt cx="851" cy="1769"/>
          </a:xfrm>
        </xdr:grpSpPr>
        <xdr:sp macro="" textlink="">
          <xdr:nvSpPr>
            <xdr:cNvPr id="82" name="AutoShape 7"/>
            <xdr:cNvSpPr>
              <a:spLocks noChangeAspect="1" noChangeArrowheads="1"/>
            </xdr:cNvSpPr>
          </xdr:nvSpPr>
          <xdr:spPr bwMode="auto">
            <a:xfrm>
              <a:off x="6062" y="11372"/>
              <a:ext cx="850" cy="510"/>
            </a:xfrm>
            <a:prstGeom prst="triangle">
              <a:avLst>
                <a:gd name="adj" fmla="val 50000"/>
              </a:avLst>
            </a:prstGeom>
            <a:solidFill>
              <a:srgbClr val="FBD4B4"/>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blurRad="40000" dist="20000" dir="5400000" rotWithShape="0">
                      <a:srgbClr val="000000">
                        <a:alpha val="37999"/>
                      </a:srgbClr>
                    </a:outerShdw>
                  </a:effectLst>
                </a14:hiddenEffects>
              </a:ext>
            </a:extLst>
          </xdr:spPr>
        </xdr:sp>
        <xdr:grpSp>
          <xdr:nvGrpSpPr>
            <xdr:cNvPr id="83" name="Group 8"/>
            <xdr:cNvGrpSpPr>
              <a:grpSpLocks noChangeAspect="1"/>
            </xdr:cNvGrpSpPr>
          </xdr:nvGrpSpPr>
          <xdr:grpSpPr bwMode="auto">
            <a:xfrm>
              <a:off x="6062" y="11882"/>
              <a:ext cx="851" cy="1259"/>
              <a:chOff x="6062" y="11986"/>
              <a:chExt cx="851" cy="1259"/>
            </a:xfrm>
          </xdr:grpSpPr>
          <xdr:sp macro="" textlink="">
            <xdr:nvSpPr>
              <xdr:cNvPr id="85" name="Rectangle 9"/>
              <xdr:cNvSpPr>
                <a:spLocks noChangeAspect="1" noChangeArrowheads="1"/>
              </xdr:cNvSpPr>
            </xdr:nvSpPr>
            <xdr:spPr bwMode="auto">
              <a:xfrm>
                <a:off x="6062" y="11986"/>
                <a:ext cx="283" cy="1259"/>
              </a:xfrm>
              <a:prstGeom prst="rect">
                <a:avLst/>
              </a:prstGeom>
              <a:solidFill>
                <a:srgbClr val="4E6128"/>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blurRad="40000" dist="20000" dir="5400000" rotWithShape="0">
                        <a:srgbClr val="000000">
                          <a:alpha val="37999"/>
                        </a:srgbClr>
                      </a:outerShdw>
                    </a:effectLst>
                  </a14:hiddenEffects>
                </a:ext>
              </a:extLst>
            </xdr:spPr>
          </xdr:sp>
          <xdr:sp macro="" textlink="">
            <xdr:nvSpPr>
              <xdr:cNvPr id="86" name="Rectangle 10"/>
              <xdr:cNvSpPr>
                <a:spLocks noChangeAspect="1" noChangeArrowheads="1"/>
              </xdr:cNvSpPr>
            </xdr:nvSpPr>
            <xdr:spPr bwMode="auto">
              <a:xfrm>
                <a:off x="6346" y="11986"/>
                <a:ext cx="283" cy="1259"/>
              </a:xfrm>
              <a:prstGeom prst="rect">
                <a:avLst/>
              </a:prstGeom>
              <a:solidFill>
                <a:srgbClr val="76923C"/>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blurRad="40000" dist="20000" dir="5400000" rotWithShape="0">
                        <a:srgbClr val="000000">
                          <a:alpha val="37999"/>
                        </a:srgbClr>
                      </a:outerShdw>
                    </a:effectLst>
                  </a14:hiddenEffects>
                </a:ext>
              </a:extLst>
            </xdr:spPr>
          </xdr:sp>
          <xdr:sp macro="" textlink="">
            <xdr:nvSpPr>
              <xdr:cNvPr id="87" name="Rectangle 11"/>
              <xdr:cNvSpPr>
                <a:spLocks noChangeAspect="1" noChangeArrowheads="1"/>
              </xdr:cNvSpPr>
            </xdr:nvSpPr>
            <xdr:spPr bwMode="auto">
              <a:xfrm>
                <a:off x="6630" y="11986"/>
                <a:ext cx="283" cy="1259"/>
              </a:xfrm>
              <a:prstGeom prst="rect">
                <a:avLst/>
              </a:prstGeom>
              <a:solidFill>
                <a:srgbClr val="9BBB59"/>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blurRad="40000" dist="20000" dir="5400000" rotWithShape="0">
                        <a:srgbClr val="000000">
                          <a:alpha val="37999"/>
                        </a:srgbClr>
                      </a:outerShdw>
                    </a:effectLst>
                  </a14:hiddenEffects>
                </a:ext>
              </a:extLst>
            </xdr:spPr>
          </xdr:sp>
        </xdr:grpSp>
        <xdr:sp macro="" textlink="">
          <xdr:nvSpPr>
            <xdr:cNvPr id="84" name="AutoShape 12"/>
            <xdr:cNvSpPr>
              <a:spLocks noChangeAspect="1" noChangeArrowheads="1"/>
            </xdr:cNvSpPr>
          </xdr:nvSpPr>
          <xdr:spPr bwMode="auto">
            <a:xfrm>
              <a:off x="6370" y="11372"/>
              <a:ext cx="235" cy="142"/>
            </a:xfrm>
            <a:prstGeom prst="triangle">
              <a:avLst>
                <a:gd name="adj" fmla="val 50000"/>
              </a:avLst>
            </a:prstGeom>
            <a:solidFill>
              <a:srgbClr val="5A5A5A"/>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blurRad="40000" dist="20000" dir="5400000" rotWithShape="0">
                      <a:srgbClr val="000000">
                        <a:alpha val="37999"/>
                      </a:srgbClr>
                    </a:outerShdw>
                  </a:effectLst>
                </a14:hiddenEffects>
              </a:ext>
            </a:extLst>
          </xdr:spPr>
        </xdr:sp>
      </xdr:grpSp>
    </xdr:grpSp>
    <xdr:clientData/>
  </xdr:twoCellAnchor>
  <xdr:twoCellAnchor>
    <xdr:from>
      <xdr:col>4</xdr:col>
      <xdr:colOff>127000</xdr:colOff>
      <xdr:row>8</xdr:row>
      <xdr:rowOff>88900</xdr:rowOff>
    </xdr:from>
    <xdr:to>
      <xdr:col>93</xdr:col>
      <xdr:colOff>79375</xdr:colOff>
      <xdr:row>60</xdr:row>
      <xdr:rowOff>3175</xdr:rowOff>
    </xdr:to>
    <xdr:grpSp>
      <xdr:nvGrpSpPr>
        <xdr:cNvPr id="4" name="グループ化 3"/>
        <xdr:cNvGrpSpPr/>
      </xdr:nvGrpSpPr>
      <xdr:grpSpPr>
        <a:xfrm>
          <a:off x="774700" y="1412875"/>
          <a:ext cx="14363700" cy="8324850"/>
          <a:chOff x="787400" y="1409700"/>
          <a:chExt cx="14646275" cy="8499475"/>
        </a:xfrm>
      </xdr:grpSpPr>
      <xdr:pic>
        <xdr:nvPicPr>
          <xdr:cNvPr id="91" name="図 9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87400" y="1409700"/>
            <a:ext cx="7486650" cy="20097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3" name="図 92"/>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95900" y="8191500"/>
            <a:ext cx="2476500" cy="16002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5" name="図 9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064500" y="1714500"/>
            <a:ext cx="7369175" cy="819467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mc:AlternateContent xmlns:mc="http://schemas.openxmlformats.org/markup-compatibility/2006">
    <mc:Choice xmlns:a14="http://schemas.microsoft.com/office/drawing/2010/main" Requires="a14">
      <xdr:twoCellAnchor editAs="oneCell">
        <xdr:from>
          <xdr:col>79</xdr:col>
          <xdr:colOff>57150</xdr:colOff>
          <xdr:row>59</xdr:row>
          <xdr:rowOff>76200</xdr:rowOff>
        </xdr:from>
        <xdr:to>
          <xdr:col>93</xdr:col>
          <xdr:colOff>133350</xdr:colOff>
          <xdr:row>63</xdr:row>
          <xdr:rowOff>152400</xdr:rowOff>
        </xdr:to>
        <xdr:sp macro="" textlink="">
          <xdr:nvSpPr>
            <xdr:cNvPr id="1040" name="BarCodeCtrl1" hidden="1">
              <a:extLst>
                <a:ext uri="{63B3BB69-23CF-44E3-9099-C40C66FF867C}">
                  <a14:compatExt spid="_x0000_s10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20.emf"/><Relationship Id="rId4" Type="http://schemas.openxmlformats.org/officeDocument/2006/relationships/control" Target="../activeX/activeX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Y222"/>
  <sheetViews>
    <sheetView showGridLines="0" showRowColHeaders="0" tabSelected="1" zoomScaleNormal="100" workbookViewId="0">
      <selection activeCell="I14" sqref="I14"/>
    </sheetView>
  </sheetViews>
  <sheetFormatPr defaultColWidth="0" defaultRowHeight="13.5" zeroHeight="1"/>
  <cols>
    <col min="1" max="1" width="4.5" customWidth="1"/>
    <col min="2" max="17" width="8.75" customWidth="1"/>
    <col min="18" max="18" width="4.5" customWidth="1"/>
    <col min="19" max="16384" width="9" hidden="1"/>
  </cols>
  <sheetData>
    <row r="1" spans="2:25" ht="25.5">
      <c r="B1" s="29" t="s">
        <v>44</v>
      </c>
      <c r="U1" s="1"/>
      <c r="V1" s="1"/>
      <c r="W1" s="1"/>
      <c r="X1" s="1"/>
      <c r="Y1" s="1"/>
    </row>
    <row r="2" spans="2:25">
      <c r="T2" s="5" t="s">
        <v>45</v>
      </c>
      <c r="U2" s="3" t="s">
        <v>46</v>
      </c>
      <c r="V2" s="3" t="s">
        <v>47</v>
      </c>
      <c r="W2" s="3" t="s">
        <v>48</v>
      </c>
      <c r="X2" s="3" t="s">
        <v>49</v>
      </c>
      <c r="Y2" s="3" t="s">
        <v>50</v>
      </c>
    </row>
    <row r="3" spans="2:25" ht="19.5" customHeight="1">
      <c r="B3" s="30" t="s">
        <v>169</v>
      </c>
      <c r="C3" s="30"/>
      <c r="D3" s="30"/>
      <c r="E3" s="30"/>
      <c r="F3" s="30"/>
      <c r="G3" s="30"/>
      <c r="H3" s="30"/>
      <c r="I3" s="30"/>
      <c r="J3" s="30"/>
      <c r="K3" s="30"/>
      <c r="L3" s="30"/>
      <c r="M3" s="28"/>
      <c r="U3" s="3" t="s">
        <v>51</v>
      </c>
      <c r="V3" s="3" t="s">
        <v>47</v>
      </c>
      <c r="W3" s="3" t="s">
        <v>52</v>
      </c>
      <c r="X3" s="3" t="s">
        <v>53</v>
      </c>
      <c r="Y3" s="3" t="s">
        <v>54</v>
      </c>
    </row>
    <row r="4" spans="2:25" ht="19.5" customHeight="1">
      <c r="B4" s="30"/>
      <c r="C4" s="30"/>
      <c r="D4" s="30"/>
      <c r="E4" s="30"/>
      <c r="F4" s="30"/>
      <c r="G4" s="30"/>
      <c r="H4" s="30"/>
      <c r="I4" s="30"/>
      <c r="J4" s="30"/>
      <c r="K4" s="30"/>
      <c r="L4" s="30"/>
      <c r="M4" s="28"/>
      <c r="U4" s="3" t="s">
        <v>55</v>
      </c>
      <c r="V4" s="3" t="s">
        <v>47</v>
      </c>
      <c r="W4" s="3" t="s">
        <v>56</v>
      </c>
      <c r="X4" s="3" t="s">
        <v>57</v>
      </c>
      <c r="Y4" s="3" t="s">
        <v>58</v>
      </c>
    </row>
    <row r="5" spans="2:25" ht="19.5" customHeight="1">
      <c r="B5" s="30"/>
      <c r="C5" s="30"/>
      <c r="D5" s="30"/>
      <c r="E5" s="30"/>
      <c r="F5" s="30"/>
      <c r="G5" s="30"/>
      <c r="H5" s="30"/>
      <c r="I5" s="30"/>
      <c r="J5" s="30"/>
      <c r="K5" s="30"/>
      <c r="L5" s="30"/>
      <c r="M5" s="28"/>
      <c r="U5" s="3" t="s">
        <v>59</v>
      </c>
      <c r="V5" s="3" t="s">
        <v>47</v>
      </c>
      <c r="W5" s="3" t="s">
        <v>60</v>
      </c>
      <c r="X5" s="3" t="s">
        <v>61</v>
      </c>
      <c r="Y5" s="3" t="s">
        <v>62</v>
      </c>
    </row>
    <row r="6" spans="2:25" ht="19.5" customHeight="1">
      <c r="B6" s="30"/>
      <c r="C6" s="30"/>
      <c r="D6" s="30"/>
      <c r="E6" s="30"/>
      <c r="F6" s="30"/>
      <c r="G6" s="30"/>
      <c r="H6" s="30"/>
      <c r="I6" s="30"/>
      <c r="J6" s="30"/>
      <c r="K6" s="30"/>
      <c r="L6" s="30"/>
      <c r="M6" s="28"/>
      <c r="U6" s="3" t="s">
        <v>63</v>
      </c>
      <c r="V6" s="3" t="s">
        <v>64</v>
      </c>
      <c r="W6" s="3" t="s">
        <v>65</v>
      </c>
      <c r="X6" s="3" t="s">
        <v>66</v>
      </c>
      <c r="Y6" s="3" t="s">
        <v>67</v>
      </c>
    </row>
    <row r="7" spans="2:25" ht="19.5" customHeight="1">
      <c r="B7" s="30"/>
      <c r="C7" s="30"/>
      <c r="D7" s="30"/>
      <c r="E7" s="30"/>
      <c r="F7" s="30"/>
      <c r="G7" s="30"/>
      <c r="H7" s="30"/>
      <c r="I7" s="30"/>
      <c r="J7" s="30"/>
      <c r="K7" s="30"/>
      <c r="L7" s="30"/>
      <c r="N7" t="s">
        <v>168</v>
      </c>
      <c r="U7" s="3" t="s">
        <v>68</v>
      </c>
      <c r="V7" s="3" t="s">
        <v>64</v>
      </c>
      <c r="W7" s="3" t="s">
        <v>69</v>
      </c>
      <c r="X7" s="3" t="s">
        <v>70</v>
      </c>
      <c r="Y7" s="3" t="s">
        <v>71</v>
      </c>
    </row>
    <row r="8" spans="2:25" ht="14.25" thickBot="1">
      <c r="U8" s="3" t="s">
        <v>72</v>
      </c>
      <c r="V8" s="3" t="s">
        <v>47</v>
      </c>
      <c r="W8" s="3" t="s">
        <v>73</v>
      </c>
      <c r="X8" s="3" t="s">
        <v>74</v>
      </c>
      <c r="Y8" s="3" t="s">
        <v>75</v>
      </c>
    </row>
    <row r="9" spans="2:25" ht="14.25" thickTop="1">
      <c r="B9" s="59" t="s">
        <v>76</v>
      </c>
      <c r="C9" s="60"/>
      <c r="D9" s="60"/>
      <c r="E9" s="60"/>
      <c r="F9" s="60"/>
      <c r="G9" s="60"/>
      <c r="H9" s="60"/>
      <c r="I9" s="60"/>
      <c r="J9" s="60"/>
      <c r="K9" s="60"/>
      <c r="L9" s="60"/>
      <c r="M9" s="60"/>
      <c r="N9" s="60"/>
      <c r="O9" s="60"/>
      <c r="P9" s="60"/>
      <c r="Q9" s="61"/>
      <c r="U9" s="3" t="s">
        <v>77</v>
      </c>
      <c r="V9" s="3" t="s">
        <v>47</v>
      </c>
      <c r="W9" s="3" t="s">
        <v>78</v>
      </c>
      <c r="X9" s="3" t="s">
        <v>79</v>
      </c>
      <c r="Y9" s="3" t="s">
        <v>80</v>
      </c>
    </row>
    <row r="10" spans="2:25">
      <c r="B10" s="62"/>
      <c r="C10" s="40"/>
      <c r="D10" s="40"/>
      <c r="E10" s="40"/>
      <c r="F10" s="40"/>
      <c r="G10" s="40"/>
      <c r="H10" s="40"/>
      <c r="I10" s="40"/>
      <c r="J10" s="40"/>
      <c r="K10" s="40"/>
      <c r="L10" s="40"/>
      <c r="M10" s="40"/>
      <c r="N10" s="40"/>
      <c r="O10" s="40"/>
      <c r="P10" s="40"/>
      <c r="Q10" s="63"/>
      <c r="U10" s="3" t="s">
        <v>81</v>
      </c>
      <c r="V10" s="3" t="s">
        <v>47</v>
      </c>
      <c r="W10" s="3" t="s">
        <v>82</v>
      </c>
      <c r="X10" s="3" t="s">
        <v>83</v>
      </c>
      <c r="Y10" s="3" t="s">
        <v>84</v>
      </c>
    </row>
    <row r="11" spans="2:25" ht="14.25" thickBot="1">
      <c r="B11" s="64"/>
      <c r="C11" s="65"/>
      <c r="D11" s="65"/>
      <c r="E11" s="65"/>
      <c r="F11" s="65"/>
      <c r="G11" s="65"/>
      <c r="H11" s="65"/>
      <c r="I11" s="65"/>
      <c r="J11" s="65"/>
      <c r="K11" s="65"/>
      <c r="L11" s="65"/>
      <c r="M11" s="65"/>
      <c r="N11" s="65"/>
      <c r="O11" s="65"/>
      <c r="P11" s="65"/>
      <c r="Q11" s="66"/>
      <c r="U11" s="3" t="s">
        <v>85</v>
      </c>
      <c r="V11" s="3" t="s">
        <v>64</v>
      </c>
      <c r="W11" s="3" t="s">
        <v>86</v>
      </c>
      <c r="X11" s="3" t="s">
        <v>87</v>
      </c>
      <c r="Y11" s="3" t="s">
        <v>88</v>
      </c>
    </row>
    <row r="12" spans="2:25" ht="14.25" thickTop="1">
      <c r="U12" s="3" t="s">
        <v>89</v>
      </c>
      <c r="V12" s="3" t="s">
        <v>90</v>
      </c>
      <c r="W12" s="3" t="s">
        <v>91</v>
      </c>
      <c r="X12" s="3" t="s">
        <v>92</v>
      </c>
      <c r="Y12" s="3" t="s">
        <v>93</v>
      </c>
    </row>
    <row r="13" spans="2:25" ht="14.25" thickBot="1">
      <c r="U13" s="3" t="s">
        <v>94</v>
      </c>
      <c r="V13" s="3" t="s">
        <v>90</v>
      </c>
      <c r="W13" s="3" t="s">
        <v>95</v>
      </c>
      <c r="X13" s="3" t="s">
        <v>96</v>
      </c>
      <c r="Y13" s="3" t="s">
        <v>97</v>
      </c>
    </row>
    <row r="14" spans="2:25" ht="14.25" thickBot="1">
      <c r="G14" s="53" t="s">
        <v>98</v>
      </c>
      <c r="H14" s="54"/>
      <c r="I14" s="26"/>
      <c r="J14" s="4" t="s">
        <v>99</v>
      </c>
      <c r="K14" s="67"/>
      <c r="L14" s="68"/>
      <c r="M14" s="4" t="s">
        <v>99</v>
      </c>
      <c r="N14" s="26"/>
      <c r="O14" s="5"/>
      <c r="P14" s="2"/>
      <c r="U14" s="3" t="s">
        <v>100</v>
      </c>
      <c r="V14" s="3" t="s">
        <v>47</v>
      </c>
      <c r="W14" s="3" t="s">
        <v>101</v>
      </c>
      <c r="X14" s="3" t="s">
        <v>102</v>
      </c>
      <c r="Y14" s="3" t="s">
        <v>103</v>
      </c>
    </row>
    <row r="15" spans="2:25" ht="14.25" thickBot="1">
      <c r="U15" s="3" t="s">
        <v>104</v>
      </c>
      <c r="V15" s="3" t="s">
        <v>47</v>
      </c>
      <c r="W15" s="3" t="s">
        <v>105</v>
      </c>
      <c r="X15" s="3" t="s">
        <v>106</v>
      </c>
      <c r="Y15" s="3" t="s">
        <v>107</v>
      </c>
    </row>
    <row r="16" spans="2:25" ht="14.25" thickBot="1">
      <c r="G16" s="53" t="s">
        <v>108</v>
      </c>
      <c r="H16" s="54"/>
      <c r="I16" s="6" t="s">
        <v>109</v>
      </c>
      <c r="J16" s="27"/>
      <c r="K16" s="2" t="s">
        <v>110</v>
      </c>
      <c r="L16" s="2"/>
      <c r="M16" s="2"/>
      <c r="N16" s="2"/>
      <c r="O16" s="2"/>
      <c r="P16" s="2"/>
    </row>
    <row r="17" spans="7:16" ht="14.25" thickBot="1">
      <c r="G17" s="53"/>
      <c r="H17" s="53"/>
      <c r="I17" s="2"/>
      <c r="J17" s="6"/>
      <c r="K17" s="2"/>
      <c r="L17" s="2"/>
      <c r="M17" s="2"/>
      <c r="N17" s="2"/>
      <c r="O17" s="2"/>
      <c r="P17" s="2"/>
    </row>
    <row r="18" spans="7:16" ht="14.25" thickBot="1">
      <c r="G18" s="53"/>
      <c r="H18" s="53"/>
      <c r="I18" s="2"/>
      <c r="J18" s="27"/>
      <c r="K18" s="2" t="s">
        <v>111</v>
      </c>
      <c r="L18" s="2"/>
      <c r="M18" s="2"/>
      <c r="N18" s="2"/>
      <c r="O18" s="2"/>
      <c r="P18" s="2"/>
    </row>
    <row r="19" spans="7:16" ht="14.25" thickBot="1">
      <c r="G19" s="53"/>
      <c r="H19" s="53"/>
      <c r="I19" s="2"/>
      <c r="J19" s="6"/>
      <c r="K19" s="2"/>
      <c r="L19" s="2"/>
      <c r="M19" s="2"/>
      <c r="N19" s="2"/>
      <c r="O19" s="2"/>
      <c r="P19" s="2"/>
    </row>
    <row r="20" spans="7:16" ht="14.25" thickBot="1">
      <c r="G20" s="53"/>
      <c r="H20" s="53"/>
      <c r="I20" s="2"/>
      <c r="J20" s="27"/>
      <c r="K20" s="2" t="s">
        <v>112</v>
      </c>
      <c r="L20" s="2"/>
      <c r="M20" s="2"/>
      <c r="N20" s="2"/>
      <c r="O20" s="2"/>
      <c r="P20" s="2"/>
    </row>
    <row r="21" spans="7:16" ht="14.25" thickBot="1"/>
    <row r="22" spans="7:16" ht="14.25" thickBot="1">
      <c r="G22" s="53" t="s">
        <v>113</v>
      </c>
      <c r="H22" s="54"/>
      <c r="I22" s="31"/>
      <c r="J22" s="32"/>
      <c r="K22" s="32"/>
      <c r="L22" s="32"/>
      <c r="M22" s="32"/>
      <c r="N22" s="33"/>
      <c r="O22" s="6" t="s">
        <v>114</v>
      </c>
      <c r="P22" s="2"/>
    </row>
    <row r="23" spans="7:16">
      <c r="I23" s="2"/>
      <c r="J23" s="2"/>
      <c r="K23" s="2"/>
      <c r="L23" s="2"/>
      <c r="M23" s="2"/>
      <c r="N23" s="2"/>
      <c r="O23" s="2"/>
      <c r="P23" s="2"/>
    </row>
    <row r="24" spans="7:16" ht="14.25" thickBot="1">
      <c r="G24" s="53" t="s">
        <v>115</v>
      </c>
      <c r="H24" s="54"/>
      <c r="I24" s="2"/>
      <c r="J24" s="2"/>
      <c r="K24" s="2"/>
      <c r="L24" s="2"/>
      <c r="M24" s="2"/>
      <c r="N24" s="2"/>
      <c r="O24" s="2"/>
      <c r="P24" s="2"/>
    </row>
    <row r="25" spans="7:16" ht="14.25" thickBot="1">
      <c r="H25" s="1" t="s">
        <v>4</v>
      </c>
      <c r="I25" s="31"/>
      <c r="J25" s="32"/>
      <c r="K25" s="32"/>
      <c r="L25" s="32"/>
      <c r="M25" s="32"/>
      <c r="N25" s="33"/>
      <c r="O25" s="2"/>
      <c r="P25" s="2"/>
    </row>
    <row r="26" spans="7:16" ht="14.25" thickBot="1">
      <c r="I26" s="2"/>
      <c r="J26" s="2"/>
      <c r="K26" s="2"/>
      <c r="L26" s="2"/>
      <c r="M26" s="2"/>
      <c r="N26" s="2"/>
      <c r="O26" s="2"/>
      <c r="P26" s="2"/>
    </row>
    <row r="27" spans="7:16" ht="14.25" thickBot="1">
      <c r="H27" s="1" t="s">
        <v>5</v>
      </c>
      <c r="I27" s="31"/>
      <c r="J27" s="32"/>
      <c r="K27" s="32"/>
      <c r="L27" s="32"/>
      <c r="M27" s="32"/>
      <c r="N27" s="33"/>
      <c r="O27" s="2"/>
      <c r="P27" s="2"/>
    </row>
    <row r="28" spans="7:16" ht="14.25" thickBot="1">
      <c r="H28" s="2"/>
      <c r="I28" s="2"/>
      <c r="J28" s="2"/>
      <c r="K28" s="2"/>
      <c r="L28" s="2"/>
      <c r="M28" s="2"/>
      <c r="N28" s="2"/>
      <c r="O28" s="2"/>
      <c r="P28" s="2"/>
    </row>
    <row r="29" spans="7:16" ht="14.25" thickBot="1">
      <c r="G29" s="55" t="s">
        <v>116</v>
      </c>
      <c r="H29" s="55"/>
      <c r="I29" s="56"/>
      <c r="J29" s="57"/>
      <c r="K29" s="58"/>
      <c r="L29" s="2" t="s">
        <v>117</v>
      </c>
      <c r="M29" s="2"/>
      <c r="N29" s="6" t="s">
        <v>160</v>
      </c>
      <c r="O29" s="34" t="str">
        <f>IF(LEN(I29)=12,"適","未又は不適")</f>
        <v>未又は不適</v>
      </c>
      <c r="P29" s="35"/>
    </row>
    <row r="30" spans="7:16">
      <c r="I30" s="2"/>
      <c r="J30" s="2"/>
      <c r="K30" s="2"/>
      <c r="L30" s="2"/>
      <c r="M30" s="2"/>
      <c r="N30" s="2"/>
      <c r="O30" s="2"/>
      <c r="P30" s="2"/>
    </row>
    <row r="31" spans="7:16"/>
    <row r="32" spans="7:16"/>
    <row r="33" spans="2:17" ht="14.25" thickBot="1"/>
    <row r="34" spans="2:17" ht="14.25" thickTop="1">
      <c r="B34" s="59" t="s">
        <v>118</v>
      </c>
      <c r="C34" s="60"/>
      <c r="D34" s="60"/>
      <c r="E34" s="60"/>
      <c r="F34" s="60"/>
      <c r="G34" s="60"/>
      <c r="H34" s="60"/>
      <c r="I34" s="60"/>
      <c r="J34" s="60"/>
      <c r="K34" s="60"/>
      <c r="L34" s="60"/>
      <c r="M34" s="60"/>
      <c r="N34" s="60"/>
      <c r="O34" s="60"/>
      <c r="P34" s="60"/>
      <c r="Q34" s="61"/>
    </row>
    <row r="35" spans="2:17">
      <c r="B35" s="62"/>
      <c r="C35" s="40"/>
      <c r="D35" s="40"/>
      <c r="E35" s="40"/>
      <c r="F35" s="40"/>
      <c r="G35" s="40"/>
      <c r="H35" s="40"/>
      <c r="I35" s="40"/>
      <c r="J35" s="40"/>
      <c r="K35" s="40"/>
      <c r="L35" s="40"/>
      <c r="M35" s="40"/>
      <c r="N35" s="40"/>
      <c r="O35" s="40"/>
      <c r="P35" s="40"/>
      <c r="Q35" s="63"/>
    </row>
    <row r="36" spans="2:17" ht="14.25" thickBot="1">
      <c r="B36" s="64"/>
      <c r="C36" s="65"/>
      <c r="D36" s="65"/>
      <c r="E36" s="65"/>
      <c r="F36" s="65"/>
      <c r="G36" s="65"/>
      <c r="H36" s="65"/>
      <c r="I36" s="65"/>
      <c r="J36" s="65"/>
      <c r="K36" s="65"/>
      <c r="L36" s="65"/>
      <c r="M36" s="65"/>
      <c r="N36" s="65"/>
      <c r="O36" s="65"/>
      <c r="P36" s="65"/>
      <c r="Q36" s="66"/>
    </row>
    <row r="37" spans="2:17" ht="14.25" thickTop="1"/>
    <row r="38" spans="2:17"/>
    <row r="39" spans="2:17">
      <c r="G39" t="s">
        <v>119</v>
      </c>
    </row>
    <row r="40" spans="2:17" ht="14.25" thickBot="1">
      <c r="G40" t="s">
        <v>120</v>
      </c>
    </row>
    <row r="41" spans="2:17" ht="14.25" thickBot="1">
      <c r="G41" s="31"/>
      <c r="H41" s="32"/>
      <c r="I41" s="32"/>
      <c r="J41" s="32"/>
      <c r="K41" s="33"/>
    </row>
    <row r="42" spans="2:17"/>
    <row r="43" spans="2:17"/>
    <row r="44" spans="2:17"/>
    <row r="45" spans="2:17"/>
    <row r="46" spans="2:17"/>
    <row r="47" spans="2:17"/>
    <row r="48" spans="2:17"/>
    <row r="49" spans="2:17"/>
    <row r="50" spans="2:17"/>
    <row r="51" spans="2:17"/>
    <row r="52" spans="2:17"/>
    <row r="53" spans="2:17"/>
    <row r="54" spans="2:17"/>
    <row r="55" spans="2:17"/>
    <row r="56" spans="2:17"/>
    <row r="57" spans="2:17"/>
    <row r="58" spans="2:17" ht="14.25" thickBot="1"/>
    <row r="59" spans="2:17" ht="14.25" thickTop="1">
      <c r="B59" s="45" t="s">
        <v>121</v>
      </c>
      <c r="C59" s="46"/>
      <c r="D59" s="46"/>
      <c r="E59" s="46"/>
      <c r="F59" s="46"/>
      <c r="G59" s="46"/>
      <c r="H59" s="46"/>
      <c r="I59" s="46"/>
      <c r="J59" s="46"/>
      <c r="K59" s="46"/>
      <c r="L59" s="46"/>
      <c r="M59" s="46"/>
      <c r="N59" s="46"/>
      <c r="O59" s="46"/>
      <c r="P59" s="46"/>
      <c r="Q59" s="47"/>
    </row>
    <row r="60" spans="2:17">
      <c r="B60" s="48"/>
      <c r="C60" s="40"/>
      <c r="D60" s="40"/>
      <c r="E60" s="40"/>
      <c r="F60" s="40"/>
      <c r="G60" s="40"/>
      <c r="H60" s="40"/>
      <c r="I60" s="40"/>
      <c r="J60" s="40"/>
      <c r="K60" s="40"/>
      <c r="L60" s="40"/>
      <c r="M60" s="40"/>
      <c r="N60" s="40"/>
      <c r="O60" s="40"/>
      <c r="P60" s="40"/>
      <c r="Q60" s="49"/>
    </row>
    <row r="61" spans="2:17" ht="14.25" thickBot="1">
      <c r="B61" s="50"/>
      <c r="C61" s="51"/>
      <c r="D61" s="51"/>
      <c r="E61" s="51"/>
      <c r="F61" s="51"/>
      <c r="G61" s="51"/>
      <c r="H61" s="51"/>
      <c r="I61" s="51"/>
      <c r="J61" s="51"/>
      <c r="K61" s="51"/>
      <c r="L61" s="51"/>
      <c r="M61" s="51"/>
      <c r="N61" s="51"/>
      <c r="O61" s="51"/>
      <c r="P61" s="51"/>
      <c r="Q61" s="52"/>
    </row>
    <row r="62" spans="2:17" ht="14.25" thickTop="1"/>
    <row r="63" spans="2:17"/>
    <row r="64" spans="2:17"/>
    <row r="65"/>
    <row r="66"/>
    <row r="67"/>
    <row r="68"/>
    <row r="69"/>
    <row r="70"/>
    <row r="71"/>
    <row r="72"/>
    <row r="73"/>
    <row r="74"/>
    <row r="75"/>
    <row r="76"/>
    <row r="77"/>
    <row r="78"/>
    <row r="79"/>
    <row r="80"/>
    <row r="81" spans="2:15">
      <c r="B81" s="7" t="s">
        <v>122</v>
      </c>
    </row>
    <row r="82" spans="2:15" ht="14.25" thickBot="1"/>
    <row r="83" spans="2:15" ht="14.25" thickBot="1">
      <c r="B83" s="27"/>
      <c r="C83" t="s">
        <v>7</v>
      </c>
      <c r="E83" s="27"/>
      <c r="F83" t="s">
        <v>10</v>
      </c>
      <c r="H83" s="27"/>
      <c r="I83" t="s">
        <v>11</v>
      </c>
      <c r="L83" s="27"/>
      <c r="M83" t="s">
        <v>12</v>
      </c>
    </row>
    <row r="84" spans="2:15" ht="14.25" thickBot="1"/>
    <row r="85" spans="2:15" ht="14.25" thickBot="1">
      <c r="B85" s="27"/>
      <c r="C85" t="s">
        <v>8</v>
      </c>
      <c r="H85" s="27"/>
      <c r="I85" t="s">
        <v>123</v>
      </c>
    </row>
    <row r="86" spans="2:15" ht="14.25" thickBot="1"/>
    <row r="87" spans="2:15" ht="14.25" thickBot="1">
      <c r="B87" s="27"/>
      <c r="C87" t="s">
        <v>124</v>
      </c>
      <c r="H87" s="27"/>
      <c r="I87" t="s">
        <v>14</v>
      </c>
    </row>
    <row r="88" spans="2:15"/>
    <row r="89" spans="2:15" ht="14.25" thickBot="1">
      <c r="B89" s="7" t="s">
        <v>125</v>
      </c>
    </row>
    <row r="90" spans="2:15" ht="14.25" thickBot="1">
      <c r="B90" t="s">
        <v>15</v>
      </c>
      <c r="D90" s="31"/>
      <c r="E90" s="32"/>
      <c r="F90" s="32"/>
      <c r="G90" s="32"/>
      <c r="H90" s="32"/>
      <c r="I90" s="32"/>
      <c r="J90" s="32"/>
      <c r="K90" s="9"/>
      <c r="L90" s="2"/>
      <c r="M90" s="2"/>
      <c r="N90" s="2"/>
      <c r="O90" s="2"/>
    </row>
    <row r="91" spans="2:15"/>
    <row r="92" spans="2:15"/>
    <row r="93" spans="2:15"/>
    <row r="94" spans="2:15"/>
    <row r="95" spans="2:15"/>
    <row r="96" spans="2:15" ht="14.25" thickBot="1">
      <c r="B96" s="7" t="s">
        <v>126</v>
      </c>
    </row>
    <row r="97" spans="2:17" ht="14.25" thickBot="1">
      <c r="B97" t="s">
        <v>16</v>
      </c>
      <c r="D97" s="31"/>
      <c r="E97" s="32"/>
      <c r="F97" s="32"/>
      <c r="G97" s="32"/>
      <c r="H97" s="32"/>
      <c r="I97" s="32"/>
      <c r="J97" s="32"/>
      <c r="K97" s="32"/>
      <c r="L97" s="32"/>
      <c r="M97" s="32"/>
      <c r="N97" s="32"/>
      <c r="O97" s="32"/>
      <c r="P97" s="32"/>
      <c r="Q97" s="33"/>
    </row>
    <row r="98" spans="2:17"/>
    <row r="99" spans="2:17"/>
    <row r="100" spans="2:17"/>
    <row r="101" spans="2:17"/>
    <row r="102" spans="2:17"/>
    <row r="103" spans="2:17"/>
    <row r="104" spans="2:17"/>
    <row r="105" spans="2:17"/>
    <row r="106" spans="2:17">
      <c r="B106" s="7" t="s">
        <v>127</v>
      </c>
    </row>
    <row r="107" spans="2:17" ht="14.25" thickBot="1"/>
    <row r="108" spans="2:17" ht="14.25" thickBot="1">
      <c r="B108" s="27"/>
      <c r="C108" t="s">
        <v>17</v>
      </c>
      <c r="E108" s="27"/>
      <c r="F108" t="s">
        <v>18</v>
      </c>
      <c r="H108" s="27"/>
      <c r="I108" t="s">
        <v>19</v>
      </c>
      <c r="K108" s="27"/>
      <c r="L108" t="s">
        <v>20</v>
      </c>
      <c r="N108" s="27"/>
      <c r="O108" t="s">
        <v>21</v>
      </c>
    </row>
    <row r="109" spans="2:17" ht="14.25" thickBot="1"/>
    <row r="110" spans="2:17" ht="14.25" thickBot="1">
      <c r="B110" s="27"/>
      <c r="C110" t="s">
        <v>22</v>
      </c>
      <c r="E110" s="27"/>
      <c r="F110" t="s">
        <v>23</v>
      </c>
      <c r="K110" s="27"/>
      <c r="L110" t="s">
        <v>24</v>
      </c>
      <c r="N110" s="27"/>
      <c r="O110" t="s">
        <v>25</v>
      </c>
    </row>
    <row r="111" spans="2:17" ht="14.25" thickBot="1"/>
    <row r="112" spans="2:17" ht="14.25" thickBot="1">
      <c r="B112" s="27"/>
      <c r="C112" t="s">
        <v>26</v>
      </c>
      <c r="E112" s="27"/>
      <c r="F112" t="s">
        <v>27</v>
      </c>
      <c r="H112" s="27"/>
      <c r="I112" t="s">
        <v>28</v>
      </c>
      <c r="K112" s="27"/>
      <c r="L112" t="s">
        <v>29</v>
      </c>
    </row>
    <row r="113" spans="2:15" ht="14.25" thickBot="1"/>
    <row r="114" spans="2:15" ht="14.25" thickBot="1">
      <c r="B114" s="27"/>
      <c r="C114" t="s">
        <v>30</v>
      </c>
      <c r="H114" s="27"/>
      <c r="I114" t="s">
        <v>14</v>
      </c>
      <c r="J114" s="31"/>
      <c r="K114" s="32"/>
      <c r="L114" s="32"/>
      <c r="M114" s="33"/>
    </row>
    <row r="115" spans="2:15"/>
    <row r="116" spans="2:15"/>
    <row r="117" spans="2:15"/>
    <row r="118" spans="2:15"/>
    <row r="119" spans="2:15"/>
    <row r="120" spans="2:15" ht="14.25" thickBot="1">
      <c r="B120" s="7" t="s">
        <v>128</v>
      </c>
    </row>
    <row r="121" spans="2:15" ht="14.25" thickBot="1">
      <c r="B121" t="s">
        <v>129</v>
      </c>
      <c r="D121" s="31"/>
      <c r="E121" s="32"/>
      <c r="F121" s="32"/>
      <c r="G121" s="32"/>
      <c r="H121" s="32"/>
      <c r="I121" s="32"/>
      <c r="J121" s="32"/>
      <c r="K121" s="32"/>
      <c r="L121" s="32"/>
      <c r="M121" s="32"/>
      <c r="N121" s="32"/>
      <c r="O121" s="33"/>
    </row>
    <row r="122" spans="2:15"/>
    <row r="123" spans="2:15" ht="14.25" thickBot="1">
      <c r="B123" s="7" t="s">
        <v>130</v>
      </c>
    </row>
    <row r="124" spans="2:15" ht="14.25" thickBot="1">
      <c r="B124" t="s">
        <v>131</v>
      </c>
      <c r="D124" s="31"/>
      <c r="E124" s="32"/>
      <c r="F124" s="32"/>
      <c r="G124" s="32"/>
      <c r="H124" s="32"/>
      <c r="I124" s="32"/>
      <c r="J124" s="32"/>
      <c r="K124" s="32"/>
      <c r="L124" s="32"/>
      <c r="M124" s="32"/>
      <c r="N124" s="32"/>
      <c r="O124" s="33"/>
    </row>
    <row r="125" spans="2:15"/>
    <row r="126" spans="2:15"/>
    <row r="127" spans="2:15"/>
    <row r="128" spans="2:15"/>
    <row r="129" spans="2:15"/>
    <row r="130" spans="2:15">
      <c r="B130" s="7" t="s">
        <v>132</v>
      </c>
    </row>
    <row r="131" spans="2:15" ht="14.25" thickBot="1">
      <c r="B131" s="8" t="s">
        <v>133</v>
      </c>
    </row>
    <row r="132" spans="2:15" ht="14.25" thickBot="1">
      <c r="B132" s="31"/>
      <c r="C132" s="32"/>
      <c r="D132" s="32"/>
      <c r="E132" s="32"/>
      <c r="F132" s="32"/>
      <c r="G132" s="32"/>
      <c r="H132" s="32"/>
      <c r="I132" s="9"/>
      <c r="J132" s="2"/>
      <c r="K132" s="2"/>
      <c r="L132" s="2"/>
      <c r="M132" s="2"/>
      <c r="N132" s="2"/>
      <c r="O132" s="2"/>
    </row>
    <row r="133" spans="2:15"/>
    <row r="134" spans="2:15">
      <c r="B134" s="7" t="s">
        <v>134</v>
      </c>
    </row>
    <row r="135" spans="2:15" ht="14.25" thickBot="1">
      <c r="B135" t="s">
        <v>135</v>
      </c>
    </row>
    <row r="136" spans="2:15" ht="14.25" thickBot="1">
      <c r="B136" s="31"/>
      <c r="C136" s="32"/>
      <c r="D136" s="32"/>
      <c r="E136" s="32"/>
      <c r="F136" s="32"/>
      <c r="G136" s="32"/>
      <c r="H136" s="32"/>
      <c r="I136" s="32"/>
      <c r="J136" s="9"/>
      <c r="K136" s="2"/>
      <c r="L136" s="2"/>
      <c r="M136" s="2"/>
      <c r="N136" s="2"/>
      <c r="O136" s="2"/>
    </row>
    <row r="137" spans="2:15"/>
    <row r="138" spans="2:15"/>
    <row r="139" spans="2:15"/>
    <row r="140" spans="2:15"/>
    <row r="141" spans="2:15">
      <c r="B141" s="7" t="s">
        <v>136</v>
      </c>
    </row>
    <row r="142" spans="2:15" ht="14.25" thickBot="1">
      <c r="B142" t="s">
        <v>137</v>
      </c>
    </row>
    <row r="143" spans="2:15" ht="14.25" thickBot="1">
      <c r="B143" s="31"/>
      <c r="C143" s="32"/>
      <c r="D143" s="32"/>
      <c r="E143" s="32"/>
      <c r="F143" s="32"/>
      <c r="G143" s="32"/>
      <c r="H143" s="32"/>
      <c r="I143" s="32"/>
      <c r="J143" s="32"/>
      <c r="K143" s="32"/>
      <c r="L143" s="32"/>
      <c r="M143" s="9"/>
      <c r="N143" s="2"/>
      <c r="O143" s="2"/>
    </row>
    <row r="144" spans="2:15"/>
    <row r="145" spans="2:17">
      <c r="B145" s="7" t="s">
        <v>138</v>
      </c>
    </row>
    <row r="146" spans="2:17" ht="14.25" thickBot="1">
      <c r="B146" t="s">
        <v>139</v>
      </c>
    </row>
    <row r="147" spans="2:17" ht="14.25" thickBot="1">
      <c r="B147" s="27"/>
      <c r="C147" t="s">
        <v>140</v>
      </c>
      <c r="E147" s="27"/>
      <c r="F147" t="s">
        <v>141</v>
      </c>
      <c r="H147" s="27"/>
      <c r="I147" t="s">
        <v>142</v>
      </c>
      <c r="K147" s="27"/>
      <c r="L147" t="s">
        <v>143</v>
      </c>
    </row>
    <row r="148" spans="2:17" ht="14.25" thickBot="1"/>
    <row r="149" spans="2:17" ht="14.25" thickBot="1">
      <c r="B149" s="27"/>
      <c r="C149" t="s">
        <v>144</v>
      </c>
      <c r="E149" s="27"/>
      <c r="F149" t="s">
        <v>145</v>
      </c>
    </row>
    <row r="150" spans="2:17"/>
    <row r="151" spans="2:17" ht="14.25" thickBot="1">
      <c r="B151" s="7" t="s">
        <v>146</v>
      </c>
    </row>
    <row r="152" spans="2:17" ht="14.25" thickBot="1">
      <c r="B152" t="s">
        <v>147</v>
      </c>
      <c r="D152" s="31"/>
      <c r="E152" s="32"/>
      <c r="F152" s="32"/>
      <c r="G152" s="32"/>
      <c r="H152" s="32"/>
      <c r="I152" s="32"/>
      <c r="J152" s="32"/>
      <c r="K152" s="32"/>
      <c r="L152" s="32"/>
      <c r="M152" s="32"/>
      <c r="N152" s="32"/>
      <c r="O152" s="33"/>
    </row>
    <row r="153" spans="2:17"/>
    <row r="154" spans="2:17" ht="14.25" thickBot="1"/>
    <row r="155" spans="2:17" ht="14.25" thickTop="1">
      <c r="B155" s="36" t="s">
        <v>148</v>
      </c>
      <c r="C155" s="37"/>
      <c r="D155" s="37"/>
      <c r="E155" s="37"/>
      <c r="F155" s="37"/>
      <c r="G155" s="37"/>
      <c r="H155" s="37"/>
      <c r="I155" s="37"/>
      <c r="J155" s="37"/>
      <c r="K155" s="37"/>
      <c r="L155" s="37"/>
      <c r="M155" s="37"/>
      <c r="N155" s="37"/>
      <c r="O155" s="37"/>
      <c r="P155" s="37"/>
      <c r="Q155" s="38"/>
    </row>
    <row r="156" spans="2:17">
      <c r="B156" s="39"/>
      <c r="C156" s="40"/>
      <c r="D156" s="40"/>
      <c r="E156" s="40"/>
      <c r="F156" s="40"/>
      <c r="G156" s="40"/>
      <c r="H156" s="40"/>
      <c r="I156" s="40"/>
      <c r="J156" s="40"/>
      <c r="K156" s="40"/>
      <c r="L156" s="40"/>
      <c r="M156" s="40"/>
      <c r="N156" s="40"/>
      <c r="O156" s="40"/>
      <c r="P156" s="40"/>
      <c r="Q156" s="41"/>
    </row>
    <row r="157" spans="2:17" ht="14.25" thickBot="1">
      <c r="B157" s="42"/>
      <c r="C157" s="43"/>
      <c r="D157" s="43"/>
      <c r="E157" s="43"/>
      <c r="F157" s="43"/>
      <c r="G157" s="43"/>
      <c r="H157" s="43"/>
      <c r="I157" s="43"/>
      <c r="J157" s="43"/>
      <c r="K157" s="43"/>
      <c r="L157" s="43"/>
      <c r="M157" s="43"/>
      <c r="N157" s="43"/>
      <c r="O157" s="43"/>
      <c r="P157" s="43"/>
      <c r="Q157" s="44"/>
    </row>
    <row r="158" spans="2:17" ht="14.25" thickTop="1"/>
    <row r="159" spans="2:17"/>
    <row r="160" spans="2:17"/>
    <row r="161"/>
    <row r="162"/>
    <row r="163"/>
    <row r="164"/>
    <row r="165"/>
    <row r="166"/>
    <row r="167"/>
    <row r="168"/>
    <row r="169"/>
    <row r="170"/>
    <row r="171"/>
    <row r="172"/>
    <row r="173"/>
    <row r="174"/>
    <row r="175"/>
    <row r="176"/>
    <row r="177" spans="2:15"/>
    <row r="178" spans="2:15"/>
    <row r="179" spans="2:15">
      <c r="B179" s="7" t="s">
        <v>149</v>
      </c>
    </row>
    <row r="180" spans="2:15" ht="14.25" thickBot="1">
      <c r="B180" s="8" t="s">
        <v>150</v>
      </c>
    </row>
    <row r="181" spans="2:15" ht="14.25" thickBot="1">
      <c r="B181" s="31"/>
      <c r="C181" s="32"/>
      <c r="D181" s="32"/>
      <c r="E181" s="32"/>
      <c r="F181" s="32"/>
      <c r="G181" s="32"/>
      <c r="H181" s="32"/>
      <c r="I181" s="32"/>
      <c r="J181" s="32"/>
      <c r="K181" s="32"/>
      <c r="L181" s="32"/>
      <c r="M181" s="32"/>
      <c r="N181" s="32"/>
      <c r="O181" s="33"/>
    </row>
    <row r="182" spans="2:15"/>
    <row r="183" spans="2:15"/>
    <row r="184" spans="2:15"/>
    <row r="185" spans="2:15"/>
    <row r="186" spans="2:15"/>
    <row r="187" spans="2:15">
      <c r="B187" s="7" t="s">
        <v>151</v>
      </c>
    </row>
    <row r="188" spans="2:15" ht="14.25" thickBot="1">
      <c r="B188" s="8" t="s">
        <v>152</v>
      </c>
    </row>
    <row r="189" spans="2:15" ht="14.25" thickBot="1">
      <c r="B189" s="31"/>
      <c r="C189" s="32"/>
      <c r="D189" s="32"/>
      <c r="E189" s="32"/>
      <c r="F189" s="32"/>
      <c r="G189" s="32"/>
      <c r="H189" s="32"/>
      <c r="I189" s="32"/>
      <c r="J189" s="32"/>
      <c r="K189" s="32"/>
      <c r="L189" s="32"/>
      <c r="M189" s="32"/>
      <c r="N189" s="32"/>
      <c r="O189" s="33"/>
    </row>
    <row r="190" spans="2:15"/>
    <row r="191" spans="2:15"/>
    <row r="192" spans="2:15"/>
    <row r="193" spans="2:15"/>
    <row r="194" spans="2:15"/>
    <row r="195" spans="2:15">
      <c r="B195" s="7" t="s">
        <v>153</v>
      </c>
    </row>
    <row r="196" spans="2:15" ht="14.25" thickBot="1">
      <c r="B196" s="8" t="s">
        <v>154</v>
      </c>
    </row>
    <row r="197" spans="2:15" ht="14.25" thickBot="1">
      <c r="B197" s="31"/>
      <c r="C197" s="32"/>
      <c r="D197" s="32"/>
      <c r="E197" s="32"/>
      <c r="F197" s="32"/>
      <c r="G197" s="32"/>
      <c r="H197" s="32"/>
      <c r="I197" s="32"/>
      <c r="J197" s="32"/>
      <c r="K197" s="32"/>
      <c r="L197" s="32"/>
      <c r="M197" s="32"/>
      <c r="N197" s="32"/>
      <c r="O197" s="33"/>
    </row>
    <row r="198" spans="2:15"/>
    <row r="199" spans="2:15"/>
    <row r="200" spans="2:15"/>
    <row r="201" spans="2:15"/>
    <row r="202" spans="2:15"/>
    <row r="203" spans="2:15"/>
    <row r="204" spans="2:15">
      <c r="B204" s="7" t="s">
        <v>155</v>
      </c>
    </row>
    <row r="205" spans="2:15" ht="14.25" thickBot="1">
      <c r="B205" s="8" t="s">
        <v>156</v>
      </c>
    </row>
    <row r="206" spans="2:15" ht="14.25" thickBot="1">
      <c r="B206" s="31"/>
      <c r="C206" s="32"/>
      <c r="D206" s="32"/>
      <c r="E206" s="32"/>
      <c r="F206" s="32"/>
      <c r="G206" s="32"/>
      <c r="H206" s="32"/>
      <c r="I206" s="32"/>
      <c r="J206" s="32"/>
      <c r="K206" s="32"/>
      <c r="L206" s="32"/>
      <c r="M206" s="32"/>
      <c r="N206" s="32"/>
      <c r="O206" s="33"/>
    </row>
    <row r="207" spans="2:15"/>
    <row r="208" spans="2:15"/>
    <row r="209" spans="2:15"/>
    <row r="210" spans="2:15"/>
    <row r="211" spans="2:15"/>
    <row r="212" spans="2:15">
      <c r="B212" s="7" t="s">
        <v>157</v>
      </c>
    </row>
    <row r="213" spans="2:15" ht="14.25" thickBot="1">
      <c r="B213" s="8" t="s">
        <v>158</v>
      </c>
    </row>
    <row r="214" spans="2:15" ht="14.25" thickBot="1">
      <c r="B214" s="31"/>
      <c r="C214" s="32"/>
      <c r="D214" s="32"/>
      <c r="E214" s="32"/>
      <c r="F214" s="32"/>
      <c r="G214" s="32"/>
      <c r="H214" s="32"/>
      <c r="I214" s="32"/>
      <c r="J214" s="32"/>
      <c r="K214" s="32"/>
      <c r="L214" s="32"/>
      <c r="M214" s="32"/>
      <c r="N214" s="32"/>
      <c r="O214" s="33"/>
    </row>
    <row r="215" spans="2:15"/>
    <row r="216" spans="2:15"/>
    <row r="217" spans="2:15"/>
    <row r="218" spans="2:15"/>
    <row r="219" spans="2:15"/>
    <row r="220" spans="2:15" ht="14.25" thickBot="1">
      <c r="B220" s="7" t="s">
        <v>159</v>
      </c>
    </row>
    <row r="221" spans="2:15" ht="14.25" thickBot="1">
      <c r="B221" s="27"/>
      <c r="C221" t="s">
        <v>149</v>
      </c>
      <c r="E221" s="27"/>
      <c r="F221" t="s">
        <v>151</v>
      </c>
      <c r="H221" s="27"/>
      <c r="I221" t="s">
        <v>153</v>
      </c>
      <c r="K221" s="27"/>
      <c r="L221" t="s">
        <v>155</v>
      </c>
      <c r="N221" s="27"/>
      <c r="O221" t="s">
        <v>157</v>
      </c>
    </row>
    <row r="222" spans="2:15"/>
  </sheetData>
  <sheetProtection sheet="1" objects="1" scenarios="1" selectLockedCells="1"/>
  <mergeCells count="31">
    <mergeCell ref="B9:Q11"/>
    <mergeCell ref="G14:H14"/>
    <mergeCell ref="K14:L14"/>
    <mergeCell ref="G16:H20"/>
    <mergeCell ref="G22:H22"/>
    <mergeCell ref="I22:N22"/>
    <mergeCell ref="D121:O121"/>
    <mergeCell ref="D124:O124"/>
    <mergeCell ref="D97:Q97"/>
    <mergeCell ref="G24:H24"/>
    <mergeCell ref="I25:N25"/>
    <mergeCell ref="I27:N27"/>
    <mergeCell ref="G29:H29"/>
    <mergeCell ref="I29:K29"/>
    <mergeCell ref="B34:Q36"/>
    <mergeCell ref="B3:L7"/>
    <mergeCell ref="B189:O189"/>
    <mergeCell ref="B197:O197"/>
    <mergeCell ref="B206:O206"/>
    <mergeCell ref="B214:O214"/>
    <mergeCell ref="O29:P29"/>
    <mergeCell ref="J114:M114"/>
    <mergeCell ref="B132:H132"/>
    <mergeCell ref="B136:I136"/>
    <mergeCell ref="B143:L143"/>
    <mergeCell ref="D90:J90"/>
    <mergeCell ref="D152:O152"/>
    <mergeCell ref="B155:Q157"/>
    <mergeCell ref="B181:O181"/>
    <mergeCell ref="G41:K41"/>
    <mergeCell ref="B59:Q61"/>
  </mergeCells>
  <phoneticPr fontId="1"/>
  <dataValidations count="2">
    <dataValidation type="list" allowBlank="1" showInputMessage="1" showErrorMessage="1" sqref="G41:K41">
      <formula1>$U$1:$U$15</formula1>
    </dataValidation>
    <dataValidation type="list" allowBlank="1" showInputMessage="1" showErrorMessage="1" sqref="B83 E83 B87 B85 H83 H85 L83 H87 B108 E108 H108 K108 N108 B110 E110 K110 N110 B112 E112 H112 K112 B114 H114 B147 E147 H147 K147 B149 E149 B221 E221 H221 K221 N221">
      <formula1>$T$1:$T$2</formula1>
    </dataValidation>
  </dataValidations>
  <pageMargins left="0.7" right="0.7" top="0.75" bottom="0.75" header="0.3" footer="0.3"/>
  <pageSetup paperSize="9" scale="61" orientation="portrait" r:id="rId1"/>
  <rowBreaks count="2" manualBreakCount="2">
    <brk id="91" max="16" man="1"/>
    <brk id="182" max="16" man="1"/>
  </rowBreaks>
  <colBreaks count="1" manualBreakCount="1">
    <brk id="17" max="1048575" man="1"/>
  </col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CT186"/>
  <sheetViews>
    <sheetView showGridLines="0" showRowColHeaders="0" topLeftCell="U1" zoomScaleNormal="100" zoomScaleSheetLayoutView="100" workbookViewId="0">
      <selection activeCell="AO7" sqref="AO7"/>
    </sheetView>
  </sheetViews>
  <sheetFormatPr defaultRowHeight="18.75"/>
  <cols>
    <col min="1" max="98" width="2.125" style="10" customWidth="1"/>
    <col min="99" max="16384" width="9" style="10"/>
  </cols>
  <sheetData>
    <row r="1" spans="14:90" ht="12.75" customHeight="1"/>
    <row r="2" spans="14:90" ht="12.75" customHeight="1"/>
    <row r="3" spans="14:90" ht="12.75" customHeight="1">
      <c r="N3" s="11"/>
      <c r="O3" s="11"/>
      <c r="P3" s="11"/>
      <c r="Q3" s="11"/>
      <c r="BC3" s="12"/>
      <c r="BD3" s="12"/>
      <c r="BE3" s="12"/>
      <c r="BF3" s="12"/>
      <c r="BG3" s="12"/>
      <c r="BH3" s="12"/>
      <c r="BI3" s="12"/>
      <c r="BJ3" s="11"/>
      <c r="BK3" s="11"/>
      <c r="BL3" s="11"/>
      <c r="BM3" s="11"/>
      <c r="BN3" s="11"/>
      <c r="BO3" s="11"/>
      <c r="BP3" s="11"/>
      <c r="BQ3" s="11"/>
      <c r="BR3" s="11"/>
      <c r="BS3" s="11"/>
    </row>
    <row r="4" spans="14:90" ht="12.75" customHeight="1">
      <c r="N4" s="11"/>
      <c r="O4" s="11"/>
      <c r="P4" s="11"/>
      <c r="Q4" s="11"/>
      <c r="BC4" s="85" t="s">
        <v>1</v>
      </c>
      <c r="BD4" s="85"/>
      <c r="BE4" s="85"/>
      <c r="BF4" s="85"/>
      <c r="BG4" s="85"/>
      <c r="BH4" s="85"/>
      <c r="BI4" s="86" t="str">
        <f>IF(AND(入力!I14&lt;&gt;"",入力!K14&lt;&gt;"",入力!N14&lt;&gt;""),CONCATENATE(入力!I14,入力!J14,入力!K14,入力!M14,入力!N14),"")</f>
        <v/>
      </c>
      <c r="BJ4" s="86"/>
      <c r="BK4" s="86"/>
      <c r="BL4" s="86"/>
      <c r="BM4" s="86"/>
      <c r="BN4" s="86"/>
      <c r="BO4" s="86"/>
      <c r="BP4" s="86"/>
      <c r="BQ4" s="86"/>
      <c r="BR4" s="86"/>
      <c r="BS4" s="86"/>
      <c r="BW4" s="71" t="s">
        <v>3</v>
      </c>
      <c r="BX4" s="71"/>
      <c r="BY4" s="71"/>
      <c r="BZ4" s="71"/>
      <c r="CA4" s="71"/>
    </row>
    <row r="5" spans="14:90" ht="12.75" customHeight="1">
      <c r="N5" s="11"/>
      <c r="O5" s="11"/>
      <c r="P5" s="11"/>
      <c r="Q5" s="11"/>
      <c r="BI5" s="24"/>
      <c r="BJ5" s="24"/>
      <c r="BK5" s="24"/>
      <c r="BL5" s="24"/>
      <c r="BM5" s="24"/>
      <c r="BN5" s="24"/>
      <c r="BO5" s="24"/>
      <c r="BP5" s="24"/>
      <c r="BQ5" s="24"/>
      <c r="BR5" s="24"/>
      <c r="BS5" s="24"/>
      <c r="BX5" s="71" t="s">
        <v>4</v>
      </c>
      <c r="BY5" s="71"/>
      <c r="BZ5" s="71"/>
      <c r="CA5" s="71"/>
      <c r="CB5" s="69" t="str">
        <f>IF(入力!I25="","",入力!I25)</f>
        <v/>
      </c>
      <c r="CC5" s="69"/>
      <c r="CD5" s="69"/>
      <c r="CE5" s="69"/>
      <c r="CF5" s="69"/>
      <c r="CG5" s="69"/>
      <c r="CH5" s="69"/>
      <c r="CI5" s="69"/>
      <c r="CJ5" s="69"/>
      <c r="CK5" s="69"/>
      <c r="CL5" s="69"/>
    </row>
    <row r="6" spans="14:90" ht="12.75" customHeight="1">
      <c r="N6" s="11"/>
      <c r="O6" s="11"/>
      <c r="P6" s="11"/>
      <c r="Q6" s="11"/>
      <c r="BC6" s="70" t="s">
        <v>2</v>
      </c>
      <c r="BD6" s="70"/>
      <c r="BE6" s="70"/>
      <c r="BF6" s="70"/>
      <c r="BG6" s="70"/>
      <c r="BH6" s="70"/>
      <c r="BI6" s="87" t="str">
        <f>IF(AND(入力!J16&lt;&gt;"",入力!J18&lt;&gt;"",入力!J20&lt;&gt;""),CONCATENATE(入力!I16,入力!J16,入力!K16,入力!J18,入力!K18,入力!J20,入力!K20),"")</f>
        <v/>
      </c>
      <c r="BJ6" s="87"/>
      <c r="BK6" s="87"/>
      <c r="BL6" s="87"/>
      <c r="BM6" s="87"/>
      <c r="BN6" s="87"/>
      <c r="BO6" s="87"/>
      <c r="BP6" s="87"/>
      <c r="BQ6" s="87"/>
      <c r="BR6" s="87"/>
      <c r="BS6" s="87"/>
      <c r="BX6" s="71"/>
      <c r="BY6" s="71"/>
      <c r="BZ6" s="71"/>
      <c r="CA6" s="71"/>
      <c r="CB6" s="69"/>
      <c r="CC6" s="69"/>
      <c r="CD6" s="69"/>
      <c r="CE6" s="69"/>
      <c r="CF6" s="69"/>
      <c r="CG6" s="69"/>
      <c r="CH6" s="69"/>
      <c r="CI6" s="69"/>
      <c r="CJ6" s="69"/>
      <c r="CK6" s="69"/>
      <c r="CL6" s="69"/>
    </row>
    <row r="7" spans="14:90" ht="12.75" customHeight="1">
      <c r="N7" s="11"/>
      <c r="O7" s="11"/>
      <c r="P7" s="11"/>
      <c r="Q7" s="11"/>
      <c r="BI7" s="24"/>
      <c r="BJ7" s="24"/>
      <c r="BK7" s="24"/>
      <c r="BL7" s="24"/>
      <c r="BM7" s="24"/>
      <c r="BN7" s="24"/>
      <c r="BO7" s="24"/>
      <c r="BP7" s="24"/>
      <c r="BQ7" s="24"/>
      <c r="BR7" s="24"/>
      <c r="BS7" s="24"/>
      <c r="CB7" s="25"/>
      <c r="CC7" s="25"/>
      <c r="CD7" s="25"/>
      <c r="CE7" s="25"/>
      <c r="CF7" s="25"/>
      <c r="CG7" s="25"/>
      <c r="CH7" s="25"/>
      <c r="CI7" s="25"/>
      <c r="CJ7" s="25"/>
      <c r="CK7" s="25"/>
      <c r="CL7" s="25"/>
    </row>
    <row r="8" spans="14:90" ht="15" customHeight="1">
      <c r="N8" s="11"/>
      <c r="O8" s="11"/>
      <c r="P8" s="11"/>
      <c r="Q8" s="11"/>
      <c r="BC8" s="70" t="s">
        <v>0</v>
      </c>
      <c r="BD8" s="71"/>
      <c r="BE8" s="71"/>
      <c r="BF8" s="71"/>
      <c r="BG8" s="71"/>
      <c r="BH8" s="71"/>
      <c r="BI8" s="69" t="str">
        <f>IF(入力!I22="","",CONCATENATE(入力!I22," 氏"))</f>
        <v/>
      </c>
      <c r="BJ8" s="69"/>
      <c r="BK8" s="69"/>
      <c r="BL8" s="69"/>
      <c r="BM8" s="69"/>
      <c r="BN8" s="69"/>
      <c r="BO8" s="69"/>
      <c r="BP8" s="69"/>
      <c r="BQ8" s="69"/>
      <c r="BR8" s="69"/>
      <c r="BS8" s="69"/>
      <c r="BX8" s="71" t="s">
        <v>5</v>
      </c>
      <c r="BY8" s="71"/>
      <c r="BZ8" s="71"/>
      <c r="CA8" s="71"/>
      <c r="CB8" s="69" t="str">
        <f>IF(入力!I27="","",入力!I27)</f>
        <v/>
      </c>
      <c r="CC8" s="69"/>
      <c r="CD8" s="69"/>
      <c r="CE8" s="69"/>
      <c r="CF8" s="69"/>
      <c r="CG8" s="69"/>
      <c r="CH8" s="69"/>
      <c r="CI8" s="69"/>
      <c r="CJ8" s="69"/>
      <c r="CK8" s="69"/>
      <c r="CL8" s="69"/>
    </row>
    <row r="9" spans="14:90" ht="15" customHeight="1">
      <c r="N9" s="11"/>
      <c r="O9" s="11"/>
      <c r="P9" s="11"/>
      <c r="Q9" s="11"/>
      <c r="BC9" s="71"/>
      <c r="BD9" s="71"/>
      <c r="BE9" s="71"/>
      <c r="BF9" s="71"/>
      <c r="BG9" s="71"/>
      <c r="BH9" s="71"/>
      <c r="BI9" s="69"/>
      <c r="BJ9" s="69"/>
      <c r="BK9" s="69"/>
      <c r="BL9" s="69"/>
      <c r="BM9" s="69"/>
      <c r="BN9" s="69"/>
      <c r="BO9" s="69"/>
      <c r="BP9" s="69"/>
      <c r="BQ9" s="69"/>
      <c r="BR9" s="69"/>
      <c r="BS9" s="69"/>
      <c r="BX9" s="71"/>
      <c r="BY9" s="71"/>
      <c r="BZ9" s="71"/>
      <c r="CA9" s="71"/>
      <c r="CB9" s="69"/>
      <c r="CC9" s="69"/>
      <c r="CD9" s="69"/>
      <c r="CE9" s="69"/>
      <c r="CF9" s="69"/>
      <c r="CG9" s="69"/>
      <c r="CH9" s="69"/>
      <c r="CI9" s="69"/>
      <c r="CJ9" s="69"/>
      <c r="CK9" s="69"/>
      <c r="CL9" s="69"/>
    </row>
    <row r="10" spans="14:90" ht="12.75" customHeight="1" thickBot="1">
      <c r="N10" s="11"/>
      <c r="O10" s="11"/>
      <c r="P10" s="11"/>
      <c r="Q10" s="11"/>
      <c r="BV10" s="13"/>
      <c r="BW10" s="13"/>
      <c r="BX10" s="13"/>
      <c r="BY10" s="13"/>
      <c r="BZ10" s="13"/>
      <c r="CA10" s="13"/>
      <c r="CB10" s="13"/>
      <c r="CC10" s="13"/>
      <c r="CD10" s="13"/>
      <c r="CE10" s="13"/>
      <c r="CF10" s="13"/>
      <c r="CG10" s="13"/>
      <c r="CH10" s="13"/>
      <c r="CI10" s="13"/>
      <c r="CJ10" s="13"/>
      <c r="CK10" s="13"/>
      <c r="CL10" s="13"/>
    </row>
    <row r="11" spans="14:90" ht="12.75" customHeight="1">
      <c r="N11" s="11"/>
      <c r="O11" s="11"/>
      <c r="P11" s="11"/>
      <c r="Q11" s="11"/>
      <c r="BV11" s="14"/>
      <c r="BW11" s="14"/>
      <c r="BX11" s="14"/>
      <c r="BY11" s="14"/>
      <c r="BZ11" s="14"/>
      <c r="CA11" s="14"/>
      <c r="CB11" s="14"/>
      <c r="CC11" s="14"/>
      <c r="CD11" s="14"/>
      <c r="CE11" s="14"/>
      <c r="CF11" s="14"/>
      <c r="CG11" s="14"/>
      <c r="CH11" s="14"/>
      <c r="CI11" s="14"/>
      <c r="CJ11" s="14"/>
      <c r="CK11" s="14"/>
      <c r="CL11" s="14"/>
    </row>
    <row r="12" spans="14:90" ht="12.75" customHeight="1"/>
    <row r="13" spans="14:90" ht="12.75" customHeight="1"/>
    <row r="14" spans="14:90" ht="12.75" customHeight="1"/>
    <row r="15" spans="14:90" ht="12.75" customHeight="1"/>
    <row r="16" spans="14:90" ht="12.75" customHeight="1"/>
    <row r="17" ht="12.75" customHeight="1"/>
    <row r="18" ht="12.75" customHeight="1"/>
    <row r="19" ht="12.75" customHeight="1"/>
    <row r="20" ht="12.75" customHeight="1"/>
    <row r="21" ht="12.75" customHeight="1"/>
    <row r="22" ht="11.25" customHeight="1"/>
    <row r="23" ht="11.2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4:29" ht="12.75" customHeight="1"/>
    <row r="50" spans="4:29" ht="12.75" customHeight="1"/>
    <row r="51" spans="4:29" ht="12.75" customHeight="1"/>
    <row r="52" spans="4:29" ht="12.75" customHeight="1">
      <c r="E52" s="71" t="s">
        <v>6</v>
      </c>
      <c r="F52" s="71"/>
      <c r="G52" s="71"/>
      <c r="H52" s="71"/>
      <c r="I52" s="71"/>
      <c r="J52" s="71"/>
      <c r="K52" s="71"/>
      <c r="L52" s="71"/>
      <c r="M52" s="71"/>
      <c r="N52" s="71"/>
    </row>
    <row r="53" spans="4:29" ht="12.75" customHeight="1"/>
    <row r="54" spans="4:29" ht="12.75" customHeight="1">
      <c r="G54" s="10" t="str">
        <f>IF(入力!G41="","",入力!G41)</f>
        <v/>
      </c>
    </row>
    <row r="55" spans="4:29" ht="12.75" customHeight="1">
      <c r="L55" s="10" t="str">
        <f>IF(G54="","",VLOOKUP(G54,入力!U2:Y15,2,FALSE))</f>
        <v/>
      </c>
    </row>
    <row r="56" spans="4:29" ht="12.75" customHeight="1"/>
    <row r="57" spans="4:29" ht="12.75" customHeight="1">
      <c r="L57" s="10" t="s">
        <v>161</v>
      </c>
      <c r="N57" s="10" t="str">
        <f>IF(G54="","",VLOOKUP(G54,入力!U2:Y15,3,FALSE))</f>
        <v/>
      </c>
    </row>
    <row r="58" spans="4:29" ht="12.75" customHeight="1">
      <c r="H58" s="10" t="str">
        <f>IF(G54="","",CONCATENATE("〒",VLOOKUP(G54,入力!U2:Y15,4,FALSE)))</f>
        <v/>
      </c>
    </row>
    <row r="59" spans="4:29" ht="12.75" customHeight="1">
      <c r="I59" s="10" t="str">
        <f>IF(G54="","",VLOOKUP(G54,入力!U2:Y15,5,FALSE))</f>
        <v/>
      </c>
    </row>
    <row r="60" spans="4:29" ht="12.75" customHeight="1" thickBot="1">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row>
    <row r="61" spans="4:29" ht="12.75" customHeight="1" thickTop="1"/>
    <row r="62" spans="4:29" ht="12.75" customHeight="1"/>
    <row r="63" spans="4:29" ht="12.75" customHeight="1"/>
    <row r="64" spans="4:29" ht="12.75" customHeight="1"/>
    <row r="65" spans="1:98" ht="12.75" customHeight="1">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c r="CP65" s="16"/>
      <c r="CQ65" s="16"/>
      <c r="CR65" s="16"/>
      <c r="CS65" s="16"/>
      <c r="CT65" s="16"/>
    </row>
    <row r="66" spans="1:98" ht="12.75" customHeight="1">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c r="CP66" s="16"/>
      <c r="CQ66" s="16"/>
      <c r="CR66" s="16"/>
      <c r="CS66" s="16"/>
      <c r="CT66" s="16"/>
    </row>
    <row r="67" spans="1:98" ht="12.75" customHeight="1">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c r="CP67" s="16"/>
      <c r="CQ67" s="16"/>
      <c r="CR67" s="16"/>
      <c r="CS67" s="16"/>
      <c r="CT67" s="16"/>
    </row>
    <row r="68" spans="1:98" ht="12.75" customHeight="1">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c r="AP68" s="16"/>
      <c r="AQ68" s="16"/>
      <c r="AR68" s="16"/>
      <c r="AS68" s="16"/>
      <c r="AT68" s="16"/>
      <c r="AU68" s="16"/>
      <c r="AV68" s="16"/>
      <c r="AW68" s="16"/>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c r="CP68" s="16"/>
      <c r="CQ68" s="16"/>
      <c r="CR68" s="16"/>
      <c r="CS68" s="16"/>
      <c r="CT68" s="16"/>
    </row>
    <row r="69" spans="1:98" ht="12.75" customHeight="1">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c r="CP69" s="16"/>
      <c r="CQ69" s="16"/>
      <c r="CR69" s="16"/>
      <c r="CS69" s="16"/>
      <c r="CT69" s="16"/>
    </row>
    <row r="70" spans="1:98" ht="12.75" customHeight="1">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c r="CP70" s="16"/>
      <c r="CQ70" s="16"/>
      <c r="CR70" s="16"/>
      <c r="CS70" s="16"/>
      <c r="CT70" s="16"/>
    </row>
    <row r="71" spans="1:98" ht="12.75" customHeight="1">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6"/>
      <c r="BT71" s="16"/>
      <c r="BU71" s="16"/>
      <c r="BV71" s="16"/>
      <c r="BW71" s="16"/>
      <c r="BX71" s="16"/>
      <c r="BY71" s="16"/>
      <c r="BZ71" s="16"/>
      <c r="CA71" s="16"/>
      <c r="CB71" s="16"/>
      <c r="CC71" s="16"/>
      <c r="CD71" s="16"/>
      <c r="CE71" s="16"/>
      <c r="CF71" s="16"/>
      <c r="CG71" s="16"/>
      <c r="CH71" s="16"/>
      <c r="CI71" s="16"/>
      <c r="CJ71" s="16"/>
      <c r="CK71" s="16"/>
      <c r="CL71" s="16"/>
      <c r="CM71" s="16"/>
      <c r="CN71" s="16"/>
      <c r="CO71" s="16"/>
      <c r="CP71" s="16"/>
      <c r="CQ71" s="16"/>
      <c r="CR71" s="16"/>
      <c r="CS71" s="16"/>
      <c r="CT71" s="16"/>
    </row>
    <row r="72" spans="1:98" ht="9.75" customHeight="1">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c r="BA72" s="16"/>
      <c r="BB72" s="16"/>
      <c r="BC72" s="16"/>
      <c r="BD72" s="16"/>
      <c r="BE72" s="16"/>
      <c r="BF72" s="16"/>
      <c r="BG72" s="16"/>
      <c r="BH72" s="16"/>
      <c r="BI72" s="16"/>
      <c r="BJ72" s="16"/>
      <c r="BK72" s="16"/>
      <c r="BL72" s="16"/>
      <c r="BM72" s="16"/>
      <c r="BN72" s="16"/>
      <c r="BO72" s="16"/>
      <c r="BP72" s="16"/>
      <c r="BQ72" s="16"/>
      <c r="BR72" s="16"/>
      <c r="BS72" s="16"/>
      <c r="BT72" s="16"/>
      <c r="BU72" s="16"/>
      <c r="BV72" s="16"/>
      <c r="BW72" s="16"/>
      <c r="BX72" s="16"/>
      <c r="BY72" s="16"/>
      <c r="BZ72" s="16"/>
      <c r="CA72" s="16"/>
      <c r="CB72" s="16"/>
      <c r="CC72" s="16"/>
      <c r="CD72" s="16"/>
      <c r="CE72" s="16"/>
      <c r="CF72" s="16"/>
      <c r="CG72" s="16"/>
      <c r="CH72" s="16"/>
      <c r="CI72" s="16"/>
      <c r="CJ72" s="16"/>
      <c r="CK72" s="16"/>
      <c r="CL72" s="16"/>
      <c r="CM72" s="16"/>
      <c r="CN72" s="16"/>
      <c r="CO72" s="16"/>
      <c r="CP72" s="16"/>
      <c r="CQ72" s="16"/>
      <c r="CR72" s="16"/>
      <c r="CS72" s="16"/>
      <c r="CT72" s="16"/>
    </row>
    <row r="73" spans="1:98" ht="5.25" customHeight="1" thickBot="1">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c r="BA73" s="16"/>
      <c r="BB73" s="16"/>
      <c r="BC73" s="16"/>
      <c r="BD73" s="16"/>
      <c r="BE73" s="16"/>
      <c r="BF73" s="16"/>
      <c r="BG73" s="16"/>
      <c r="BH73" s="16"/>
      <c r="BI73" s="16"/>
      <c r="BJ73" s="16"/>
      <c r="BK73" s="16"/>
      <c r="BL73" s="16"/>
      <c r="BM73" s="16"/>
      <c r="BN73" s="16"/>
      <c r="BO73" s="16"/>
      <c r="BP73" s="16"/>
      <c r="BQ73" s="16"/>
      <c r="BR73" s="16"/>
      <c r="BS73" s="16"/>
      <c r="BT73" s="16"/>
      <c r="BU73" s="16"/>
      <c r="BV73" s="16"/>
      <c r="BW73" s="16"/>
      <c r="BX73" s="16"/>
      <c r="BY73" s="16"/>
      <c r="BZ73" s="16"/>
      <c r="CA73" s="16"/>
      <c r="CB73" s="16"/>
      <c r="CC73" s="16"/>
      <c r="CD73" s="16"/>
      <c r="CE73" s="16"/>
      <c r="CF73" s="16"/>
      <c r="CG73" s="16"/>
      <c r="CH73" s="16"/>
      <c r="CI73" s="16"/>
      <c r="CJ73" s="16"/>
      <c r="CK73" s="16"/>
      <c r="CL73" s="16"/>
      <c r="CM73" s="16"/>
      <c r="CN73" s="16"/>
      <c r="CO73" s="16"/>
      <c r="CP73" s="16"/>
      <c r="CQ73" s="16"/>
      <c r="CR73" s="16"/>
      <c r="CS73" s="16"/>
      <c r="CT73" s="16"/>
    </row>
    <row r="74" spans="1:98" ht="11.25" customHeight="1" thickBot="1">
      <c r="A74" s="16"/>
      <c r="B74" s="16"/>
      <c r="C74" s="16"/>
      <c r="D74" s="16"/>
      <c r="E74" s="16"/>
      <c r="F74" s="16"/>
      <c r="G74" s="16"/>
      <c r="H74" s="16"/>
      <c r="I74" s="16"/>
      <c r="J74" s="16"/>
      <c r="K74" s="16"/>
      <c r="L74" s="17" t="str">
        <f>IF(入力!B83=入力!$T$2,"✔","")</f>
        <v/>
      </c>
      <c r="M74" s="16" t="s">
        <v>7</v>
      </c>
      <c r="N74" s="16"/>
      <c r="O74" s="16"/>
      <c r="P74" s="16"/>
      <c r="Q74" s="17" t="str">
        <f>IF(入力!E83=入力!$T$2,"✔","")</f>
        <v/>
      </c>
      <c r="R74" s="16" t="s">
        <v>10</v>
      </c>
      <c r="S74" s="16"/>
      <c r="T74" s="16"/>
      <c r="U74" s="16"/>
      <c r="W74" s="17" t="str">
        <f>IF(入力!H83=入力!$T$2,"✔","")</f>
        <v/>
      </c>
      <c r="X74" s="16" t="s">
        <v>11</v>
      </c>
      <c r="Y74" s="16"/>
      <c r="Z74" s="16"/>
      <c r="AA74" s="16"/>
      <c r="AB74" s="16"/>
      <c r="AC74" s="16"/>
      <c r="AD74" s="16"/>
      <c r="AE74" s="16"/>
      <c r="AF74" s="16"/>
      <c r="AG74" s="17" t="str">
        <f>IF(入力!L83=入力!$T$2,"✔","")</f>
        <v/>
      </c>
      <c r="AH74" s="16" t="s">
        <v>12</v>
      </c>
      <c r="AI74" s="16"/>
      <c r="AJ74" s="16"/>
      <c r="AK74" s="16"/>
      <c r="AL74" s="16"/>
      <c r="AM74" s="16"/>
      <c r="AN74" s="16"/>
      <c r="AO74" s="16"/>
      <c r="AP74" s="16"/>
      <c r="AQ74" s="16"/>
      <c r="AR74" s="16"/>
      <c r="AS74" s="16"/>
      <c r="AT74" s="16"/>
      <c r="AU74" s="16"/>
      <c r="AV74" s="16"/>
      <c r="AW74" s="16"/>
      <c r="AX74" s="16"/>
      <c r="AY74" s="16"/>
      <c r="AZ74" s="16"/>
      <c r="BA74" s="16"/>
      <c r="BB74" s="16"/>
      <c r="BC74" s="16"/>
      <c r="BD74" s="16"/>
      <c r="BE74" s="16"/>
      <c r="BF74" s="16"/>
      <c r="BG74" s="16"/>
      <c r="BH74" s="16"/>
      <c r="BJ74" s="18"/>
      <c r="BK74" s="18"/>
      <c r="BL74" s="18"/>
      <c r="BM74" s="18"/>
      <c r="BN74" s="18"/>
      <c r="BO74" s="18"/>
      <c r="BP74" s="18"/>
      <c r="BQ74" s="18"/>
      <c r="BR74" s="18"/>
      <c r="BS74" s="18"/>
      <c r="BT74" s="18"/>
      <c r="BU74" s="18"/>
      <c r="BV74" s="18"/>
      <c r="BW74" s="18"/>
      <c r="BX74" s="18"/>
      <c r="BY74" s="18"/>
      <c r="BZ74" s="18"/>
      <c r="CA74" s="18"/>
      <c r="CB74" s="18"/>
      <c r="CC74" s="18"/>
      <c r="CD74" s="18"/>
      <c r="CE74" s="18"/>
      <c r="CF74" s="18"/>
      <c r="CG74" s="18"/>
      <c r="CH74" s="18"/>
      <c r="CI74" s="18"/>
      <c r="CJ74" s="18"/>
      <c r="CK74" s="18"/>
      <c r="CL74" s="18"/>
      <c r="CM74" s="16"/>
      <c r="CN74" s="16"/>
      <c r="CO74" s="16"/>
      <c r="CP74" s="16"/>
      <c r="CQ74" s="16"/>
      <c r="CR74" s="16"/>
      <c r="CS74" s="16"/>
      <c r="CT74" s="16"/>
    </row>
    <row r="75" spans="1:98" ht="4.5" customHeight="1" thickBot="1">
      <c r="A75" s="16"/>
      <c r="B75" s="16"/>
      <c r="C75" s="16"/>
      <c r="D75" s="16"/>
      <c r="E75" s="16"/>
      <c r="F75" s="16"/>
      <c r="G75" s="16"/>
      <c r="H75" s="16"/>
      <c r="I75" s="16"/>
      <c r="J75" s="16"/>
      <c r="K75" s="16"/>
      <c r="L75" s="16"/>
      <c r="M75" s="16"/>
      <c r="N75" s="16"/>
      <c r="O75" s="16"/>
      <c r="P75" s="16"/>
      <c r="Q75" s="16"/>
      <c r="R75" s="16"/>
      <c r="S75" s="16"/>
      <c r="T75" s="16"/>
      <c r="U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c r="BA75" s="16"/>
      <c r="BB75" s="16"/>
      <c r="BC75" s="16"/>
      <c r="BD75" s="16"/>
      <c r="BE75" s="16"/>
      <c r="BF75" s="16"/>
      <c r="BG75" s="16"/>
      <c r="BH75" s="16"/>
      <c r="BI75" s="72" t="s">
        <v>162</v>
      </c>
      <c r="BJ75" s="71"/>
      <c r="BK75" s="71"/>
      <c r="BL75" s="71"/>
      <c r="BM75" s="71"/>
      <c r="BN75" s="71"/>
      <c r="BO75" s="71"/>
      <c r="BP75" s="71"/>
      <c r="BQ75" s="71"/>
      <c r="BR75" s="71"/>
      <c r="BS75" s="71"/>
      <c r="BT75" s="71"/>
      <c r="BU75" s="71"/>
      <c r="BV75" s="71"/>
      <c r="BW75" s="71"/>
      <c r="BX75" s="71"/>
      <c r="BY75" s="71"/>
      <c r="BZ75" s="71"/>
      <c r="CA75" s="71"/>
      <c r="CB75" s="71"/>
      <c r="CC75" s="71"/>
      <c r="CD75" s="71"/>
      <c r="CE75" s="71"/>
      <c r="CF75" s="71"/>
      <c r="CG75" s="71"/>
      <c r="CH75" s="71"/>
      <c r="CI75" s="71"/>
      <c r="CJ75" s="71"/>
      <c r="CK75" s="71"/>
      <c r="CL75" s="71"/>
      <c r="CM75" s="19"/>
      <c r="CN75" s="16"/>
      <c r="CO75" s="16"/>
      <c r="CP75" s="16"/>
      <c r="CQ75" s="16"/>
      <c r="CR75" s="16"/>
      <c r="CS75" s="16"/>
      <c r="CT75" s="16"/>
    </row>
    <row r="76" spans="1:98" ht="11.25" customHeight="1" thickBot="1">
      <c r="A76" s="16"/>
      <c r="B76" s="16"/>
      <c r="C76" s="16"/>
      <c r="D76" s="16"/>
      <c r="E76" s="16"/>
      <c r="F76" s="16"/>
      <c r="G76" s="16"/>
      <c r="H76" s="16"/>
      <c r="I76" s="16"/>
      <c r="J76" s="16"/>
      <c r="K76" s="16"/>
      <c r="L76" s="17" t="str">
        <f>IF(入力!B85=入力!$T$2,"✔","")</f>
        <v/>
      </c>
      <c r="M76" s="16" t="s">
        <v>8</v>
      </c>
      <c r="N76" s="16"/>
      <c r="O76" s="16"/>
      <c r="P76" s="16"/>
      <c r="Q76" s="16"/>
      <c r="R76" s="16"/>
      <c r="S76" s="16"/>
      <c r="T76" s="16"/>
      <c r="U76" s="16"/>
      <c r="W76" s="17" t="str">
        <f>IF(入力!H85=入力!$T$2,"✔","")</f>
        <v/>
      </c>
      <c r="X76" s="16" t="s">
        <v>13</v>
      </c>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6"/>
      <c r="BA76" s="16"/>
      <c r="BB76" s="16"/>
      <c r="BC76" s="16"/>
      <c r="BD76" s="16"/>
      <c r="BE76" s="16"/>
      <c r="BF76" s="16"/>
      <c r="BG76" s="16"/>
      <c r="BH76" s="16"/>
      <c r="BI76" s="71"/>
      <c r="BJ76" s="71"/>
      <c r="BK76" s="71"/>
      <c r="BL76" s="71"/>
      <c r="BM76" s="71"/>
      <c r="BN76" s="71"/>
      <c r="BO76" s="71"/>
      <c r="BP76" s="71"/>
      <c r="BQ76" s="71"/>
      <c r="BR76" s="71"/>
      <c r="BS76" s="71"/>
      <c r="BT76" s="71"/>
      <c r="BU76" s="71"/>
      <c r="BV76" s="71"/>
      <c r="BW76" s="71"/>
      <c r="BX76" s="71"/>
      <c r="BY76" s="71"/>
      <c r="BZ76" s="71"/>
      <c r="CA76" s="71"/>
      <c r="CB76" s="71"/>
      <c r="CC76" s="71"/>
      <c r="CD76" s="71"/>
      <c r="CE76" s="71"/>
      <c r="CF76" s="71"/>
      <c r="CG76" s="71"/>
      <c r="CH76" s="71"/>
      <c r="CI76" s="71"/>
      <c r="CJ76" s="71"/>
      <c r="CK76" s="71"/>
      <c r="CL76" s="71"/>
      <c r="CM76" s="19"/>
      <c r="CN76" s="16"/>
      <c r="CO76" s="16"/>
      <c r="CP76" s="16"/>
      <c r="CQ76" s="16"/>
      <c r="CR76" s="16"/>
      <c r="CS76" s="16"/>
      <c r="CT76" s="16"/>
    </row>
    <row r="77" spans="1:98" ht="5.25" customHeight="1" thickBot="1">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c r="AZ77" s="16"/>
      <c r="BA77" s="16"/>
      <c r="BB77" s="16"/>
      <c r="BC77" s="16"/>
      <c r="BD77" s="16"/>
      <c r="BE77" s="16"/>
      <c r="BF77" s="16"/>
      <c r="BG77" s="16"/>
      <c r="BH77" s="16"/>
      <c r="BI77" s="76" t="str">
        <f>IF(入力!B181="","",入力!B181)</f>
        <v/>
      </c>
      <c r="BJ77" s="53"/>
      <c r="BK77" s="53"/>
      <c r="BL77" s="53"/>
      <c r="BM77" s="53"/>
      <c r="BN77" s="53"/>
      <c r="BO77" s="53"/>
      <c r="BP77" s="53"/>
      <c r="BQ77" s="53"/>
      <c r="BR77" s="53"/>
      <c r="BS77" s="53"/>
      <c r="BT77" s="53"/>
      <c r="BU77" s="53"/>
      <c r="BV77" s="53"/>
      <c r="BW77" s="53"/>
      <c r="BX77" s="53"/>
      <c r="BY77" s="53"/>
      <c r="BZ77" s="53"/>
      <c r="CA77" s="53"/>
      <c r="CB77" s="53"/>
      <c r="CC77" s="53"/>
      <c r="CD77" s="53"/>
      <c r="CE77" s="53"/>
      <c r="CF77" s="53"/>
      <c r="CG77" s="53"/>
      <c r="CH77" s="53"/>
      <c r="CI77" s="53"/>
      <c r="CJ77" s="53"/>
      <c r="CK77" s="53"/>
      <c r="CL77" s="53"/>
      <c r="CM77" s="16"/>
      <c r="CN77" s="16"/>
      <c r="CO77" s="16"/>
      <c r="CP77" s="16"/>
      <c r="CQ77" s="16"/>
      <c r="CR77" s="16"/>
      <c r="CS77" s="16"/>
      <c r="CT77" s="16"/>
    </row>
    <row r="78" spans="1:98" ht="10.5" customHeight="1" thickBot="1">
      <c r="A78" s="16"/>
      <c r="B78" s="16"/>
      <c r="C78" s="16"/>
      <c r="D78" s="16"/>
      <c r="E78" s="16"/>
      <c r="F78" s="16"/>
      <c r="G78" s="16"/>
      <c r="H78" s="16"/>
      <c r="I78" s="16"/>
      <c r="J78" s="16"/>
      <c r="K78" s="16"/>
      <c r="L78" s="17" t="str">
        <f>IF(入力!B87=入力!$T$2,"✔","")</f>
        <v/>
      </c>
      <c r="M78" s="16" t="s">
        <v>9</v>
      </c>
      <c r="N78" s="16"/>
      <c r="O78" s="16"/>
      <c r="P78" s="16"/>
      <c r="Q78" s="16"/>
      <c r="R78" s="16"/>
      <c r="S78" s="16"/>
      <c r="T78" s="16"/>
      <c r="U78" s="16"/>
      <c r="V78" s="16"/>
      <c r="W78" s="16"/>
      <c r="X78" s="16"/>
      <c r="Y78" s="16"/>
      <c r="Z78" s="16"/>
      <c r="AA78" s="16"/>
      <c r="AB78" s="17" t="str">
        <f>IF(入力!H87=入力!$T$2,"✔","")</f>
        <v/>
      </c>
      <c r="AC78" s="16" t="s">
        <v>14</v>
      </c>
      <c r="AD78" s="16"/>
      <c r="AE78" s="16"/>
      <c r="AF78" s="16"/>
      <c r="AG78" s="16"/>
      <c r="AH78" s="16"/>
      <c r="AI78" s="16"/>
      <c r="AJ78" s="16"/>
      <c r="AK78" s="16"/>
      <c r="AL78" s="16"/>
      <c r="AM78" s="16"/>
      <c r="AN78" s="16"/>
      <c r="AO78" s="16"/>
      <c r="AP78" s="16"/>
      <c r="AQ78" s="16"/>
      <c r="AR78" s="16"/>
      <c r="AS78" s="16"/>
      <c r="AT78" s="16"/>
      <c r="AU78" s="16"/>
      <c r="AV78" s="16"/>
      <c r="AW78" s="16"/>
      <c r="AX78" s="16"/>
      <c r="AY78" s="16"/>
      <c r="AZ78" s="16"/>
      <c r="BA78" s="16"/>
      <c r="BB78" s="16"/>
      <c r="BC78" s="16"/>
      <c r="BD78" s="16"/>
      <c r="BE78" s="16"/>
      <c r="BF78" s="16"/>
      <c r="BG78" s="16"/>
      <c r="BH78" s="16"/>
      <c r="BI78" s="53"/>
      <c r="BJ78" s="53"/>
      <c r="BK78" s="53"/>
      <c r="BL78" s="53"/>
      <c r="BM78" s="53"/>
      <c r="BN78" s="53"/>
      <c r="BO78" s="53"/>
      <c r="BP78" s="53"/>
      <c r="BQ78" s="53"/>
      <c r="BR78" s="53"/>
      <c r="BS78" s="53"/>
      <c r="BT78" s="53"/>
      <c r="BU78" s="53"/>
      <c r="BV78" s="53"/>
      <c r="BW78" s="53"/>
      <c r="BX78" s="53"/>
      <c r="BY78" s="53"/>
      <c r="BZ78" s="53"/>
      <c r="CA78" s="53"/>
      <c r="CB78" s="53"/>
      <c r="CC78" s="53"/>
      <c r="CD78" s="53"/>
      <c r="CE78" s="53"/>
      <c r="CF78" s="53"/>
      <c r="CG78" s="53"/>
      <c r="CH78" s="53"/>
      <c r="CI78" s="53"/>
      <c r="CJ78" s="53"/>
      <c r="CK78" s="53"/>
      <c r="CL78" s="53"/>
      <c r="CM78" s="20"/>
      <c r="CN78" s="16"/>
      <c r="CO78" s="16"/>
      <c r="CP78" s="16"/>
      <c r="CQ78" s="16"/>
      <c r="CR78" s="16"/>
      <c r="CS78" s="16"/>
      <c r="CT78" s="16"/>
    </row>
    <row r="79" spans="1:98" ht="3.75" customHeight="1">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c r="BA79" s="16"/>
      <c r="BB79" s="16"/>
      <c r="BC79" s="16"/>
      <c r="BD79" s="16"/>
      <c r="BE79" s="16"/>
      <c r="BF79" s="16"/>
      <c r="BG79" s="16"/>
      <c r="BH79" s="16"/>
      <c r="BI79" s="53"/>
      <c r="BJ79" s="53"/>
      <c r="BK79" s="53"/>
      <c r="BL79" s="53"/>
      <c r="BM79" s="53"/>
      <c r="BN79" s="53"/>
      <c r="BO79" s="53"/>
      <c r="BP79" s="53"/>
      <c r="BQ79" s="53"/>
      <c r="BR79" s="53"/>
      <c r="BS79" s="53"/>
      <c r="BT79" s="53"/>
      <c r="BU79" s="53"/>
      <c r="BV79" s="53"/>
      <c r="BW79" s="53"/>
      <c r="BX79" s="53"/>
      <c r="BY79" s="53"/>
      <c r="BZ79" s="53"/>
      <c r="CA79" s="53"/>
      <c r="CB79" s="53"/>
      <c r="CC79" s="53"/>
      <c r="CD79" s="53"/>
      <c r="CE79" s="53"/>
      <c r="CF79" s="53"/>
      <c r="CG79" s="53"/>
      <c r="CH79" s="53"/>
      <c r="CI79" s="53"/>
      <c r="CJ79" s="53"/>
      <c r="CK79" s="53"/>
      <c r="CL79" s="53"/>
      <c r="CM79" s="20"/>
      <c r="CN79" s="16"/>
      <c r="CO79" s="16"/>
      <c r="CP79" s="16"/>
      <c r="CQ79" s="16"/>
      <c r="CR79" s="16"/>
      <c r="CS79" s="16"/>
      <c r="CT79" s="16"/>
    </row>
    <row r="80" spans="1:98" ht="6.75" customHeight="1">
      <c r="A80" s="16"/>
      <c r="B80" s="16"/>
      <c r="C80" s="16"/>
      <c r="D80" s="16"/>
      <c r="E80" s="16"/>
      <c r="F80" s="16"/>
      <c r="G80" s="16"/>
      <c r="H80" s="16"/>
      <c r="I80" s="16"/>
      <c r="J80" s="16"/>
      <c r="K80" s="16"/>
      <c r="L80" s="73" t="s">
        <v>15</v>
      </c>
      <c r="M80" s="74"/>
      <c r="N80" s="74"/>
      <c r="O80" s="74"/>
      <c r="P80" s="74"/>
      <c r="Q80" s="73" t="str">
        <f>IF(入力!D90="","",入力!D90)</f>
        <v/>
      </c>
      <c r="R80" s="75"/>
      <c r="S80" s="75"/>
      <c r="T80" s="75"/>
      <c r="U80" s="75"/>
      <c r="V80" s="75"/>
      <c r="W80" s="75"/>
      <c r="X80" s="75"/>
      <c r="Y80" s="75"/>
      <c r="Z80" s="75"/>
      <c r="AA80" s="75"/>
      <c r="AB80" s="75"/>
      <c r="AC80" s="75"/>
      <c r="AD80" s="75"/>
      <c r="AE80" s="75"/>
      <c r="AF80" s="75"/>
      <c r="AG80" s="75"/>
      <c r="AH80" s="75"/>
      <c r="AI80" s="75"/>
      <c r="AJ80" s="75"/>
      <c r="AK80" s="75"/>
      <c r="AL80" s="75"/>
      <c r="AM80" s="75"/>
      <c r="AN80" s="75"/>
      <c r="AO80" s="16"/>
      <c r="AP80" s="16"/>
      <c r="AQ80" s="16"/>
      <c r="AR80" s="16"/>
      <c r="AS80" s="16"/>
      <c r="AT80" s="16"/>
      <c r="AU80" s="16"/>
      <c r="AV80" s="16"/>
      <c r="AW80" s="16"/>
      <c r="AX80" s="16"/>
      <c r="AY80" s="16"/>
      <c r="AZ80" s="16"/>
      <c r="BA80" s="16"/>
      <c r="BB80" s="16"/>
      <c r="BC80" s="16"/>
      <c r="BD80" s="16"/>
      <c r="BE80" s="16"/>
      <c r="BF80" s="16"/>
      <c r="BG80" s="16"/>
      <c r="BH80" s="16"/>
      <c r="BI80" s="78"/>
      <c r="BJ80" s="78"/>
      <c r="BK80" s="78"/>
      <c r="BL80" s="78"/>
      <c r="BM80" s="78"/>
      <c r="BN80" s="78"/>
      <c r="BO80" s="78"/>
      <c r="BP80" s="78"/>
      <c r="BQ80" s="78"/>
      <c r="BR80" s="78"/>
      <c r="BS80" s="78"/>
      <c r="BT80" s="78"/>
      <c r="BU80" s="78"/>
      <c r="BV80" s="78"/>
      <c r="BW80" s="78"/>
      <c r="BX80" s="78"/>
      <c r="BY80" s="78"/>
      <c r="BZ80" s="78"/>
      <c r="CA80" s="78"/>
      <c r="CB80" s="78"/>
      <c r="CC80" s="78"/>
      <c r="CD80" s="78"/>
      <c r="CE80" s="78"/>
      <c r="CF80" s="78"/>
      <c r="CG80" s="78"/>
      <c r="CH80" s="78"/>
      <c r="CI80" s="78"/>
      <c r="CJ80" s="78"/>
      <c r="CK80" s="78"/>
      <c r="CL80" s="78"/>
      <c r="CM80" s="20"/>
      <c r="CN80" s="16"/>
      <c r="CO80" s="16"/>
      <c r="CP80" s="16"/>
      <c r="CQ80" s="16"/>
      <c r="CR80" s="16"/>
      <c r="CS80" s="16"/>
      <c r="CT80" s="16"/>
    </row>
    <row r="81" spans="1:98" ht="6.75" customHeight="1">
      <c r="A81" s="16"/>
      <c r="B81" s="16"/>
      <c r="C81" s="16"/>
      <c r="D81" s="16"/>
      <c r="E81" s="16"/>
      <c r="F81" s="16"/>
      <c r="G81" s="16"/>
      <c r="H81" s="16"/>
      <c r="I81" s="16"/>
      <c r="J81" s="16"/>
      <c r="K81" s="16"/>
      <c r="L81" s="75"/>
      <c r="M81" s="75"/>
      <c r="N81" s="75"/>
      <c r="O81" s="75"/>
      <c r="P81" s="75"/>
      <c r="Q81" s="75"/>
      <c r="R81" s="75"/>
      <c r="S81" s="75"/>
      <c r="T81" s="75"/>
      <c r="U81" s="75"/>
      <c r="V81" s="75"/>
      <c r="W81" s="75"/>
      <c r="X81" s="75"/>
      <c r="Y81" s="75"/>
      <c r="Z81" s="75"/>
      <c r="AA81" s="75"/>
      <c r="AB81" s="75"/>
      <c r="AC81" s="75"/>
      <c r="AD81" s="75"/>
      <c r="AE81" s="75"/>
      <c r="AF81" s="75"/>
      <c r="AG81" s="75"/>
      <c r="AH81" s="75"/>
      <c r="AI81" s="75"/>
      <c r="AJ81" s="75"/>
      <c r="AK81" s="75"/>
      <c r="AL81" s="75"/>
      <c r="AM81" s="75"/>
      <c r="AN81" s="75"/>
      <c r="AO81" s="16"/>
      <c r="AP81" s="16"/>
      <c r="AQ81" s="16"/>
      <c r="AR81" s="16"/>
      <c r="AS81" s="16"/>
      <c r="AT81" s="16"/>
      <c r="AU81" s="16"/>
      <c r="AV81" s="16"/>
      <c r="AW81" s="16"/>
      <c r="AX81" s="16"/>
      <c r="AY81" s="16"/>
      <c r="AZ81" s="16"/>
      <c r="BA81" s="16"/>
      <c r="BB81" s="16"/>
      <c r="BC81" s="16"/>
      <c r="BD81" s="16"/>
      <c r="BE81" s="16"/>
      <c r="BF81" s="16"/>
      <c r="BG81" s="16"/>
      <c r="BH81" s="16"/>
      <c r="BI81" s="20"/>
      <c r="BJ81" s="20"/>
      <c r="BK81" s="20"/>
      <c r="BL81" s="20"/>
      <c r="BM81" s="20"/>
      <c r="BN81" s="20"/>
      <c r="BO81" s="20"/>
      <c r="BP81" s="20"/>
      <c r="BQ81" s="20"/>
      <c r="BR81" s="20"/>
      <c r="BS81" s="20"/>
      <c r="BT81" s="20"/>
      <c r="BU81" s="20"/>
      <c r="BV81" s="20"/>
      <c r="BW81" s="20"/>
      <c r="BX81" s="20"/>
      <c r="BY81" s="20"/>
      <c r="BZ81" s="20"/>
      <c r="CA81" s="20"/>
      <c r="CB81" s="20"/>
      <c r="CC81" s="20"/>
      <c r="CD81" s="20"/>
      <c r="CE81" s="20"/>
      <c r="CF81" s="20"/>
      <c r="CG81" s="20"/>
      <c r="CH81" s="20"/>
      <c r="CI81" s="20"/>
      <c r="CJ81" s="20"/>
      <c r="CK81" s="20"/>
      <c r="CL81" s="20"/>
      <c r="CM81" s="20"/>
      <c r="CN81" s="16"/>
      <c r="CO81" s="16"/>
      <c r="CP81" s="16"/>
      <c r="CQ81" s="16"/>
      <c r="CR81" s="16"/>
      <c r="CS81" s="16"/>
      <c r="CT81" s="16"/>
    </row>
    <row r="82" spans="1:98" ht="12.75" customHeight="1">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c r="BA82" s="16"/>
      <c r="BB82" s="16"/>
      <c r="BC82" s="16"/>
      <c r="BD82" s="16"/>
      <c r="BE82" s="16"/>
      <c r="BF82" s="16"/>
      <c r="BG82" s="16"/>
      <c r="BH82" s="16"/>
      <c r="BI82" s="16"/>
      <c r="BJ82" s="16"/>
      <c r="BK82" s="16"/>
      <c r="BL82" s="16"/>
      <c r="BM82" s="16"/>
      <c r="BN82" s="16"/>
      <c r="BO82" s="16"/>
      <c r="BP82" s="16"/>
      <c r="BQ82" s="16"/>
      <c r="BR82" s="16"/>
      <c r="BS82" s="16"/>
      <c r="BT82" s="16"/>
      <c r="BU82" s="16"/>
      <c r="BV82" s="16"/>
      <c r="BW82" s="16"/>
      <c r="BX82" s="16"/>
      <c r="BY82" s="16"/>
      <c r="BZ82" s="16"/>
      <c r="CA82" s="16"/>
      <c r="CB82" s="16"/>
      <c r="CC82" s="16"/>
      <c r="CD82" s="16"/>
      <c r="CE82" s="16"/>
      <c r="CF82" s="16"/>
      <c r="CG82" s="16"/>
      <c r="CH82" s="16"/>
      <c r="CI82" s="16"/>
      <c r="CJ82" s="16"/>
      <c r="CK82" s="16"/>
      <c r="CL82" s="16"/>
      <c r="CM82" s="16"/>
      <c r="CN82" s="16"/>
      <c r="CO82" s="16"/>
      <c r="CP82" s="16"/>
      <c r="CQ82" s="16"/>
      <c r="CR82" s="16"/>
      <c r="CS82" s="16"/>
      <c r="CT82" s="16"/>
    </row>
    <row r="83" spans="1:98" ht="12.75" customHeight="1">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16"/>
      <c r="BA83" s="16"/>
      <c r="BB83" s="16"/>
      <c r="BC83" s="16"/>
      <c r="BD83" s="16"/>
      <c r="BE83" s="16"/>
      <c r="BF83" s="16"/>
      <c r="BG83" s="16"/>
      <c r="BH83" s="16"/>
      <c r="BI83" s="16"/>
      <c r="BJ83" s="16"/>
      <c r="BK83" s="16"/>
      <c r="BL83" s="16"/>
      <c r="BM83" s="16"/>
      <c r="BN83" s="16"/>
      <c r="BO83" s="16"/>
      <c r="BP83" s="16"/>
      <c r="BQ83" s="16"/>
      <c r="BR83" s="16"/>
      <c r="BS83" s="16"/>
      <c r="BT83" s="16"/>
      <c r="BU83" s="16"/>
      <c r="BV83" s="16"/>
      <c r="BW83" s="16"/>
      <c r="BX83" s="16"/>
      <c r="BY83" s="16"/>
      <c r="BZ83" s="16"/>
      <c r="CA83" s="16"/>
      <c r="CB83" s="16"/>
      <c r="CC83" s="16"/>
      <c r="CD83" s="16"/>
      <c r="CE83" s="16"/>
      <c r="CF83" s="16"/>
      <c r="CG83" s="16"/>
      <c r="CH83" s="16"/>
      <c r="CI83" s="16"/>
      <c r="CJ83" s="16"/>
      <c r="CK83" s="16"/>
      <c r="CL83" s="16"/>
      <c r="CM83" s="16"/>
      <c r="CN83" s="16"/>
      <c r="CO83" s="16"/>
      <c r="CP83" s="16"/>
      <c r="CQ83" s="16"/>
      <c r="CR83" s="16"/>
      <c r="CS83" s="16"/>
      <c r="CT83" s="16"/>
    </row>
    <row r="84" spans="1:98" ht="12.75" customHeight="1">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c r="AZ84" s="16"/>
      <c r="BA84" s="16"/>
      <c r="BB84" s="16"/>
      <c r="BC84" s="16"/>
      <c r="BD84" s="16"/>
      <c r="BE84" s="16"/>
      <c r="BF84" s="16"/>
      <c r="BG84" s="16"/>
      <c r="BH84" s="16"/>
      <c r="BI84" s="16"/>
      <c r="BJ84" s="16"/>
      <c r="BK84" s="16"/>
      <c r="BL84" s="16"/>
      <c r="BM84" s="16"/>
      <c r="BN84" s="16"/>
      <c r="BO84" s="16"/>
      <c r="BP84" s="16"/>
      <c r="BQ84" s="16"/>
      <c r="BR84" s="16"/>
      <c r="BS84" s="16"/>
      <c r="BT84" s="16"/>
      <c r="BU84" s="16"/>
      <c r="BV84" s="16"/>
      <c r="BW84" s="16"/>
      <c r="BX84" s="16"/>
      <c r="BY84" s="16"/>
      <c r="BZ84" s="16"/>
      <c r="CA84" s="16"/>
      <c r="CB84" s="16"/>
      <c r="CC84" s="16"/>
      <c r="CD84" s="16"/>
      <c r="CE84" s="16"/>
      <c r="CF84" s="16"/>
      <c r="CG84" s="16"/>
      <c r="CH84" s="16"/>
      <c r="CI84" s="16"/>
      <c r="CJ84" s="16"/>
      <c r="CK84" s="16"/>
      <c r="CL84" s="16"/>
      <c r="CM84" s="16"/>
      <c r="CN84" s="16"/>
      <c r="CO84" s="16"/>
      <c r="CP84" s="16"/>
      <c r="CQ84" s="16"/>
      <c r="CR84" s="16"/>
      <c r="CS84" s="16"/>
      <c r="CT84" s="16"/>
    </row>
    <row r="85" spans="1:98" ht="12.75" customHeight="1">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c r="BV85" s="16"/>
      <c r="BW85" s="16"/>
      <c r="BX85" s="16"/>
      <c r="BY85" s="16"/>
      <c r="BZ85" s="16"/>
      <c r="CA85" s="16"/>
      <c r="CB85" s="16"/>
      <c r="CC85" s="16"/>
      <c r="CD85" s="16"/>
      <c r="CE85" s="16"/>
      <c r="CF85" s="16"/>
      <c r="CG85" s="16"/>
      <c r="CH85" s="16"/>
      <c r="CI85" s="16"/>
      <c r="CJ85" s="16"/>
      <c r="CK85" s="16"/>
      <c r="CL85" s="16"/>
      <c r="CM85" s="16"/>
      <c r="CN85" s="16"/>
      <c r="CO85" s="16"/>
      <c r="CP85" s="16"/>
      <c r="CQ85" s="16"/>
      <c r="CR85" s="16"/>
      <c r="CS85" s="16"/>
      <c r="CT85" s="16"/>
    </row>
    <row r="86" spans="1:98" ht="12.75" customHeight="1">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c r="BA86" s="16"/>
      <c r="BB86" s="16"/>
      <c r="BC86" s="16"/>
      <c r="BD86" s="16"/>
      <c r="BE86" s="16"/>
      <c r="BF86" s="16"/>
      <c r="BG86" s="16"/>
      <c r="BH86" s="16"/>
      <c r="BI86" s="16"/>
      <c r="BJ86" s="16"/>
      <c r="BK86" s="16"/>
      <c r="BL86" s="16"/>
      <c r="BM86" s="16"/>
      <c r="BN86" s="16"/>
      <c r="BO86" s="16"/>
      <c r="BP86" s="16"/>
      <c r="BQ86" s="16"/>
      <c r="BR86" s="16"/>
      <c r="BS86" s="16"/>
      <c r="BT86" s="16"/>
      <c r="BU86" s="16"/>
      <c r="BV86" s="16"/>
      <c r="BW86" s="16"/>
      <c r="BX86" s="16"/>
      <c r="BY86" s="16"/>
      <c r="BZ86" s="16"/>
      <c r="CA86" s="16"/>
      <c r="CB86" s="16"/>
      <c r="CC86" s="16"/>
      <c r="CD86" s="16"/>
      <c r="CE86" s="16"/>
      <c r="CF86" s="16"/>
      <c r="CG86" s="16"/>
      <c r="CH86" s="16"/>
      <c r="CI86" s="16"/>
      <c r="CJ86" s="16"/>
      <c r="CK86" s="16"/>
      <c r="CL86" s="16"/>
      <c r="CM86" s="16"/>
      <c r="CN86" s="16"/>
      <c r="CO86" s="16"/>
      <c r="CP86" s="16"/>
      <c r="CQ86" s="16"/>
      <c r="CR86" s="16"/>
      <c r="CS86" s="16"/>
      <c r="CT86" s="16"/>
    </row>
    <row r="87" spans="1:98" ht="10.5" customHeight="1">
      <c r="A87" s="16"/>
      <c r="B87" s="16"/>
      <c r="C87" s="16"/>
      <c r="D87" s="16"/>
      <c r="E87" s="16"/>
      <c r="F87" s="16"/>
      <c r="G87" s="16"/>
      <c r="H87" s="16"/>
      <c r="I87" s="16"/>
      <c r="J87" s="16"/>
      <c r="K87" s="16"/>
      <c r="L87" s="21" t="s">
        <v>16</v>
      </c>
      <c r="M87" s="16"/>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6"/>
      <c r="AY87" s="16"/>
      <c r="AZ87" s="16"/>
      <c r="BA87" s="16"/>
      <c r="BB87" s="16"/>
      <c r="BC87" s="16"/>
      <c r="BD87" s="16"/>
      <c r="BE87" s="16"/>
      <c r="BF87" s="16"/>
      <c r="BG87" s="16"/>
      <c r="BH87" s="16"/>
      <c r="BI87" s="72" t="s">
        <v>163</v>
      </c>
      <c r="BJ87" s="71"/>
      <c r="BK87" s="71"/>
      <c r="BL87" s="71"/>
      <c r="BM87" s="71"/>
      <c r="BN87" s="71"/>
      <c r="BO87" s="71"/>
      <c r="BP87" s="71"/>
      <c r="BQ87" s="71"/>
      <c r="BR87" s="71"/>
      <c r="BS87" s="71"/>
      <c r="BT87" s="71"/>
      <c r="BU87" s="71"/>
      <c r="BV87" s="71"/>
      <c r="BW87" s="71"/>
      <c r="BX87" s="71"/>
      <c r="BY87" s="71"/>
      <c r="BZ87" s="71"/>
      <c r="CA87" s="71"/>
      <c r="CB87" s="71"/>
      <c r="CC87" s="71"/>
      <c r="CD87" s="71"/>
      <c r="CE87" s="71"/>
      <c r="CF87" s="71"/>
      <c r="CG87" s="71"/>
      <c r="CH87" s="71"/>
      <c r="CI87" s="71"/>
      <c r="CJ87" s="71"/>
      <c r="CK87" s="71"/>
      <c r="CL87" s="71"/>
      <c r="CM87" s="16"/>
      <c r="CN87" s="16"/>
      <c r="CO87" s="16"/>
      <c r="CP87" s="16"/>
      <c r="CQ87" s="16"/>
      <c r="CR87" s="16"/>
      <c r="CS87" s="16"/>
      <c r="CT87" s="16"/>
    </row>
    <row r="88" spans="1:98" ht="12.75" customHeight="1">
      <c r="A88" s="16"/>
      <c r="B88" s="16"/>
      <c r="C88" s="16"/>
      <c r="D88" s="16"/>
      <c r="E88" s="16"/>
      <c r="F88" s="16"/>
      <c r="G88" s="16"/>
      <c r="H88" s="16"/>
      <c r="I88" s="16"/>
      <c r="J88" s="16"/>
      <c r="K88" s="16"/>
      <c r="L88" s="76" t="str">
        <f>IF(入力!D97="","",入力!D97)</f>
        <v/>
      </c>
      <c r="M88" s="79"/>
      <c r="N88" s="79"/>
      <c r="O88" s="79"/>
      <c r="P88" s="79"/>
      <c r="Q88" s="79"/>
      <c r="R88" s="79"/>
      <c r="S88" s="79"/>
      <c r="T88" s="79"/>
      <c r="U88" s="79"/>
      <c r="V88" s="79"/>
      <c r="W88" s="79"/>
      <c r="X88" s="79"/>
      <c r="Y88" s="79"/>
      <c r="Z88" s="79"/>
      <c r="AA88" s="79"/>
      <c r="AB88" s="79"/>
      <c r="AC88" s="79"/>
      <c r="AD88" s="79"/>
      <c r="AE88" s="79"/>
      <c r="AF88" s="79"/>
      <c r="AG88" s="79"/>
      <c r="AH88" s="79"/>
      <c r="AI88" s="79"/>
      <c r="AJ88" s="79"/>
      <c r="AK88" s="79"/>
      <c r="AL88" s="79"/>
      <c r="AM88" s="79"/>
      <c r="AN88" s="79"/>
      <c r="AO88" s="16"/>
      <c r="AP88" s="16"/>
      <c r="AQ88" s="16"/>
      <c r="AR88" s="16"/>
      <c r="AS88" s="16"/>
      <c r="AT88" s="16"/>
      <c r="AU88" s="16"/>
      <c r="AV88" s="16"/>
      <c r="AW88" s="16"/>
      <c r="AX88" s="16"/>
      <c r="AY88" s="16"/>
      <c r="AZ88" s="16"/>
      <c r="BA88" s="16"/>
      <c r="BB88" s="16"/>
      <c r="BC88" s="16"/>
      <c r="BD88" s="16"/>
      <c r="BE88" s="16"/>
      <c r="BF88" s="16"/>
      <c r="BG88" s="16"/>
      <c r="BH88" s="16"/>
      <c r="BI88" s="71"/>
      <c r="BJ88" s="71"/>
      <c r="BK88" s="71"/>
      <c r="BL88" s="71"/>
      <c r="BM88" s="71"/>
      <c r="BN88" s="71"/>
      <c r="BO88" s="71"/>
      <c r="BP88" s="71"/>
      <c r="BQ88" s="71"/>
      <c r="BR88" s="71"/>
      <c r="BS88" s="71"/>
      <c r="BT88" s="71"/>
      <c r="BU88" s="71"/>
      <c r="BV88" s="71"/>
      <c r="BW88" s="71"/>
      <c r="BX88" s="71"/>
      <c r="BY88" s="71"/>
      <c r="BZ88" s="71"/>
      <c r="CA88" s="71"/>
      <c r="CB88" s="71"/>
      <c r="CC88" s="71"/>
      <c r="CD88" s="71"/>
      <c r="CE88" s="71"/>
      <c r="CF88" s="71"/>
      <c r="CG88" s="71"/>
      <c r="CH88" s="71"/>
      <c r="CI88" s="71"/>
      <c r="CJ88" s="71"/>
      <c r="CK88" s="71"/>
      <c r="CL88" s="71"/>
      <c r="CM88" s="16"/>
      <c r="CN88" s="16"/>
      <c r="CO88" s="16"/>
      <c r="CP88" s="16"/>
      <c r="CQ88" s="16"/>
      <c r="CR88" s="16"/>
      <c r="CS88" s="16"/>
      <c r="CT88" s="16"/>
    </row>
    <row r="89" spans="1:98" ht="12.75" customHeight="1">
      <c r="A89" s="16"/>
      <c r="B89" s="16"/>
      <c r="C89" s="16"/>
      <c r="D89" s="16"/>
      <c r="E89" s="16"/>
      <c r="F89" s="16"/>
      <c r="G89" s="16"/>
      <c r="H89" s="16"/>
      <c r="I89" s="16"/>
      <c r="J89" s="16"/>
      <c r="K89" s="16"/>
      <c r="L89" s="80"/>
      <c r="M89" s="80"/>
      <c r="N89" s="80"/>
      <c r="O89" s="80"/>
      <c r="P89" s="80"/>
      <c r="Q89" s="80"/>
      <c r="R89" s="80"/>
      <c r="S89" s="80"/>
      <c r="T89" s="80"/>
      <c r="U89" s="80"/>
      <c r="V89" s="80"/>
      <c r="W89" s="80"/>
      <c r="X89" s="80"/>
      <c r="Y89" s="80"/>
      <c r="Z89" s="80"/>
      <c r="AA89" s="80"/>
      <c r="AB89" s="80"/>
      <c r="AC89" s="80"/>
      <c r="AD89" s="80"/>
      <c r="AE89" s="80"/>
      <c r="AF89" s="80"/>
      <c r="AG89" s="80"/>
      <c r="AH89" s="80"/>
      <c r="AI89" s="80"/>
      <c r="AJ89" s="80"/>
      <c r="AK89" s="80"/>
      <c r="AL89" s="80"/>
      <c r="AM89" s="80"/>
      <c r="AN89" s="80"/>
      <c r="AO89" s="16"/>
      <c r="AP89" s="16"/>
      <c r="AQ89" s="16"/>
      <c r="AR89" s="16"/>
      <c r="AS89" s="16"/>
      <c r="AT89" s="16"/>
      <c r="AU89" s="16"/>
      <c r="AV89" s="16"/>
      <c r="AW89" s="16"/>
      <c r="AX89" s="16"/>
      <c r="AY89" s="16"/>
      <c r="AZ89" s="16"/>
      <c r="BA89" s="16"/>
      <c r="BB89" s="16"/>
      <c r="BC89" s="16"/>
      <c r="BD89" s="16"/>
      <c r="BE89" s="16"/>
      <c r="BF89" s="16"/>
      <c r="BG89" s="16"/>
      <c r="BH89" s="16"/>
      <c r="BI89" s="76" t="str">
        <f>IF(入力!B189="","",入力!B189)</f>
        <v/>
      </c>
      <c r="BJ89" s="79"/>
      <c r="BK89" s="79"/>
      <c r="BL89" s="79"/>
      <c r="BM89" s="79"/>
      <c r="BN89" s="79"/>
      <c r="BO89" s="79"/>
      <c r="BP89" s="79"/>
      <c r="BQ89" s="79"/>
      <c r="BR89" s="79"/>
      <c r="BS89" s="79"/>
      <c r="BT89" s="79"/>
      <c r="BU89" s="79"/>
      <c r="BV89" s="79"/>
      <c r="BW89" s="79"/>
      <c r="BX89" s="79"/>
      <c r="BY89" s="79"/>
      <c r="BZ89" s="79"/>
      <c r="CA89" s="79"/>
      <c r="CB89" s="79"/>
      <c r="CC89" s="79"/>
      <c r="CD89" s="79"/>
      <c r="CE89" s="79"/>
      <c r="CF89" s="79"/>
      <c r="CG89" s="79"/>
      <c r="CH89" s="79"/>
      <c r="CI89" s="79"/>
      <c r="CJ89" s="79"/>
      <c r="CK89" s="79"/>
      <c r="CL89" s="79"/>
      <c r="CM89" s="19"/>
      <c r="CN89" s="16"/>
      <c r="CO89" s="16"/>
      <c r="CP89" s="16"/>
      <c r="CQ89" s="16"/>
      <c r="CR89" s="16"/>
      <c r="CS89" s="16"/>
      <c r="CT89" s="16"/>
    </row>
    <row r="90" spans="1:98" ht="12.75" customHeight="1">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6"/>
      <c r="BA90" s="16"/>
      <c r="BB90" s="16"/>
      <c r="BC90" s="16"/>
      <c r="BD90" s="16"/>
      <c r="BE90" s="16"/>
      <c r="BF90" s="16"/>
      <c r="BG90" s="16"/>
      <c r="BH90" s="16"/>
      <c r="BI90" s="80"/>
      <c r="BJ90" s="80"/>
      <c r="BK90" s="80"/>
      <c r="BL90" s="80"/>
      <c r="BM90" s="80"/>
      <c r="BN90" s="80"/>
      <c r="BO90" s="80"/>
      <c r="BP90" s="80"/>
      <c r="BQ90" s="80"/>
      <c r="BR90" s="80"/>
      <c r="BS90" s="80"/>
      <c r="BT90" s="80"/>
      <c r="BU90" s="80"/>
      <c r="BV90" s="80"/>
      <c r="BW90" s="80"/>
      <c r="BX90" s="80"/>
      <c r="BY90" s="80"/>
      <c r="BZ90" s="80"/>
      <c r="CA90" s="80"/>
      <c r="CB90" s="80"/>
      <c r="CC90" s="80"/>
      <c r="CD90" s="80"/>
      <c r="CE90" s="80"/>
      <c r="CF90" s="80"/>
      <c r="CG90" s="80"/>
      <c r="CH90" s="80"/>
      <c r="CI90" s="80"/>
      <c r="CJ90" s="80"/>
      <c r="CK90" s="80"/>
      <c r="CL90" s="80"/>
      <c r="CM90" s="19"/>
      <c r="CN90" s="16"/>
      <c r="CO90" s="16"/>
      <c r="CP90" s="16"/>
      <c r="CQ90" s="16"/>
      <c r="CR90" s="16"/>
      <c r="CS90" s="16"/>
      <c r="CT90" s="16"/>
    </row>
    <row r="91" spans="1:98" ht="12.75" customHeight="1">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6"/>
      <c r="BA91" s="16"/>
      <c r="BB91" s="16"/>
      <c r="BC91" s="16"/>
      <c r="BD91" s="16"/>
      <c r="BE91" s="16"/>
      <c r="BF91" s="16"/>
      <c r="BG91" s="16"/>
      <c r="BH91" s="16"/>
      <c r="BI91" s="16"/>
      <c r="BJ91" s="16"/>
      <c r="BK91" s="16"/>
      <c r="BL91" s="16"/>
      <c r="BM91" s="16"/>
      <c r="BN91" s="16"/>
      <c r="BO91" s="16"/>
      <c r="BP91" s="16"/>
      <c r="BQ91" s="16"/>
      <c r="BR91" s="16"/>
      <c r="BS91" s="16"/>
      <c r="BT91" s="16"/>
      <c r="BU91" s="16"/>
      <c r="BV91" s="16"/>
      <c r="BW91" s="16"/>
      <c r="BX91" s="16"/>
      <c r="BY91" s="16"/>
      <c r="BZ91" s="16"/>
      <c r="CA91" s="16"/>
      <c r="CB91" s="16"/>
      <c r="CC91" s="16"/>
      <c r="CD91" s="16"/>
      <c r="CE91" s="16"/>
      <c r="CF91" s="16"/>
      <c r="CG91" s="16"/>
      <c r="CH91" s="16"/>
      <c r="CI91" s="16"/>
      <c r="CJ91" s="16"/>
      <c r="CK91" s="16"/>
      <c r="CL91" s="16"/>
      <c r="CM91" s="16"/>
      <c r="CN91" s="16"/>
      <c r="CO91" s="16"/>
      <c r="CP91" s="16"/>
      <c r="CQ91" s="16"/>
      <c r="CR91" s="16"/>
      <c r="CS91" s="16"/>
      <c r="CT91" s="16"/>
    </row>
    <row r="92" spans="1:98" ht="12.75" customHeight="1">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16"/>
      <c r="AY92" s="16"/>
      <c r="AZ92" s="16"/>
      <c r="BA92" s="16"/>
      <c r="BB92" s="16"/>
      <c r="BC92" s="16"/>
      <c r="BD92" s="16"/>
      <c r="BE92" s="16"/>
      <c r="BF92" s="16"/>
      <c r="BG92" s="16"/>
      <c r="BH92" s="16"/>
      <c r="BI92" s="16"/>
      <c r="BJ92" s="16"/>
      <c r="BK92" s="16"/>
      <c r="BL92" s="16"/>
      <c r="BM92" s="16"/>
      <c r="BN92" s="16"/>
      <c r="BO92" s="16"/>
      <c r="BP92" s="16"/>
      <c r="BQ92" s="16"/>
      <c r="BR92" s="16"/>
      <c r="BS92" s="16"/>
      <c r="BT92" s="16"/>
      <c r="BU92" s="16"/>
      <c r="BV92" s="16"/>
      <c r="BW92" s="16"/>
      <c r="BX92" s="16"/>
      <c r="BY92" s="16"/>
      <c r="BZ92" s="16"/>
      <c r="CA92" s="16"/>
      <c r="CB92" s="16"/>
      <c r="CC92" s="16"/>
      <c r="CD92" s="16"/>
      <c r="CE92" s="16"/>
      <c r="CF92" s="16"/>
      <c r="CG92" s="16"/>
      <c r="CH92" s="16"/>
      <c r="CI92" s="16"/>
      <c r="CJ92" s="16"/>
      <c r="CK92" s="16"/>
      <c r="CL92" s="16"/>
      <c r="CM92" s="16"/>
      <c r="CN92" s="16"/>
      <c r="CO92" s="16"/>
      <c r="CP92" s="16"/>
      <c r="CQ92" s="16"/>
      <c r="CR92" s="16"/>
      <c r="CS92" s="16"/>
      <c r="CT92" s="16"/>
    </row>
    <row r="93" spans="1:98" ht="12.75" customHeight="1">
      <c r="A93" s="16"/>
      <c r="B93" s="16"/>
      <c r="C93" s="16"/>
      <c r="D93" s="16"/>
      <c r="E93" s="16"/>
      <c r="F93" s="16"/>
      <c r="G93" s="16"/>
      <c r="H93" s="16"/>
      <c r="I93" s="16"/>
      <c r="J93" s="16"/>
      <c r="K93" s="16"/>
      <c r="L93" s="16"/>
      <c r="M93" s="16"/>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16"/>
      <c r="AY93" s="16"/>
      <c r="AZ93" s="16"/>
      <c r="BA93" s="16"/>
      <c r="BB93" s="16"/>
      <c r="BC93" s="16"/>
      <c r="BD93" s="16"/>
      <c r="BE93" s="16"/>
      <c r="BF93" s="16"/>
      <c r="BG93" s="16"/>
      <c r="BH93" s="16"/>
      <c r="BI93" s="16"/>
      <c r="BJ93" s="16"/>
      <c r="BK93" s="16"/>
      <c r="BL93" s="16"/>
      <c r="BM93" s="16"/>
      <c r="BN93" s="16"/>
      <c r="BO93" s="16"/>
      <c r="BP93" s="16"/>
      <c r="BQ93" s="16"/>
      <c r="BR93" s="16"/>
      <c r="BS93" s="16"/>
      <c r="BT93" s="16"/>
      <c r="BU93" s="16"/>
      <c r="BV93" s="16"/>
      <c r="BW93" s="16"/>
      <c r="BX93" s="16"/>
      <c r="BY93" s="16"/>
      <c r="BZ93" s="16"/>
      <c r="CA93" s="16"/>
      <c r="CB93" s="16"/>
      <c r="CC93" s="16"/>
      <c r="CD93" s="16"/>
      <c r="CE93" s="16"/>
      <c r="CF93" s="16"/>
      <c r="CG93" s="16"/>
      <c r="CH93" s="16"/>
      <c r="CI93" s="16"/>
      <c r="CJ93" s="16"/>
      <c r="CK93" s="16"/>
      <c r="CL93" s="16"/>
      <c r="CM93" s="16"/>
      <c r="CN93" s="16"/>
      <c r="CO93" s="16"/>
      <c r="CP93" s="16"/>
      <c r="CQ93" s="16"/>
      <c r="CR93" s="16"/>
      <c r="CS93" s="16"/>
      <c r="CT93" s="16"/>
    </row>
    <row r="94" spans="1:98" ht="12.75" customHeight="1">
      <c r="A94" s="16"/>
      <c r="B94" s="16"/>
      <c r="C94" s="16"/>
      <c r="D94" s="16"/>
      <c r="E94" s="16"/>
      <c r="F94" s="16"/>
      <c r="G94" s="16"/>
      <c r="H94" s="16"/>
      <c r="I94" s="16"/>
      <c r="J94" s="16"/>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c r="BA94" s="16"/>
      <c r="BB94" s="16"/>
      <c r="BC94" s="16"/>
      <c r="BD94" s="16"/>
      <c r="BE94" s="16"/>
      <c r="BF94" s="16"/>
      <c r="BG94" s="16"/>
      <c r="BH94" s="16"/>
      <c r="BI94" s="16"/>
      <c r="BJ94" s="16"/>
      <c r="BK94" s="16"/>
      <c r="BL94" s="16"/>
      <c r="BM94" s="16"/>
      <c r="BN94" s="16"/>
      <c r="BO94" s="16"/>
      <c r="BP94" s="16"/>
      <c r="BQ94" s="16"/>
      <c r="BR94" s="16"/>
      <c r="BS94" s="16"/>
      <c r="BT94" s="16"/>
      <c r="BU94" s="16"/>
      <c r="BV94" s="16"/>
      <c r="BW94" s="16"/>
      <c r="BX94" s="16"/>
      <c r="BY94" s="16"/>
      <c r="BZ94" s="16"/>
      <c r="CA94" s="16"/>
      <c r="CB94" s="16"/>
      <c r="CC94" s="16"/>
      <c r="CD94" s="16"/>
      <c r="CE94" s="16"/>
      <c r="CF94" s="16"/>
      <c r="CG94" s="16"/>
      <c r="CH94" s="16"/>
      <c r="CI94" s="16"/>
      <c r="CJ94" s="16"/>
      <c r="CK94" s="16"/>
      <c r="CL94" s="16"/>
      <c r="CM94" s="16"/>
      <c r="CN94" s="16"/>
      <c r="CO94" s="16"/>
      <c r="CP94" s="16"/>
      <c r="CQ94" s="16"/>
      <c r="CR94" s="16"/>
      <c r="CS94" s="16"/>
      <c r="CT94" s="16"/>
    </row>
    <row r="95" spans="1:98" ht="12.75" customHeight="1">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16"/>
      <c r="AY95" s="16"/>
      <c r="AZ95" s="16"/>
      <c r="BA95" s="16"/>
      <c r="BB95" s="16"/>
      <c r="BC95" s="16"/>
      <c r="BD95" s="16"/>
      <c r="BE95" s="16"/>
      <c r="BF95" s="16"/>
      <c r="BG95" s="16"/>
      <c r="BH95" s="16"/>
      <c r="BI95" s="16"/>
      <c r="BJ95" s="16"/>
      <c r="BK95" s="16"/>
      <c r="BL95" s="16"/>
      <c r="BM95" s="16"/>
      <c r="BN95" s="16"/>
      <c r="BO95" s="16"/>
      <c r="BP95" s="16"/>
      <c r="BQ95" s="16"/>
      <c r="BR95" s="16"/>
      <c r="BS95" s="16"/>
      <c r="BT95" s="16"/>
      <c r="BU95" s="16"/>
      <c r="BV95" s="16"/>
      <c r="BW95" s="16"/>
      <c r="BX95" s="16"/>
      <c r="BY95" s="16"/>
      <c r="BZ95" s="16"/>
      <c r="CA95" s="16"/>
      <c r="CB95" s="16"/>
      <c r="CC95" s="16"/>
      <c r="CD95" s="16"/>
      <c r="CE95" s="16"/>
      <c r="CF95" s="16"/>
      <c r="CG95" s="16"/>
      <c r="CH95" s="16"/>
      <c r="CI95" s="16"/>
      <c r="CJ95" s="16"/>
      <c r="CK95" s="16"/>
      <c r="CL95" s="16"/>
      <c r="CM95" s="16"/>
      <c r="CN95" s="16"/>
      <c r="CO95" s="16"/>
      <c r="CP95" s="16"/>
      <c r="CQ95" s="16"/>
      <c r="CR95" s="16"/>
      <c r="CS95" s="16"/>
      <c r="CT95" s="16"/>
    </row>
    <row r="96" spans="1:98" ht="16.5" customHeight="1" thickBot="1">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16"/>
      <c r="BA96" s="16"/>
      <c r="BB96" s="16"/>
      <c r="BC96" s="16"/>
      <c r="BD96" s="16"/>
      <c r="BE96" s="16"/>
      <c r="BF96" s="16"/>
      <c r="BG96" s="16"/>
      <c r="BH96" s="16"/>
      <c r="BI96" s="16"/>
      <c r="BJ96" s="16"/>
      <c r="BK96" s="16"/>
      <c r="BL96" s="16"/>
      <c r="BM96" s="16"/>
      <c r="BN96" s="16"/>
      <c r="BO96" s="16"/>
      <c r="BP96" s="16"/>
      <c r="BQ96" s="16"/>
      <c r="BR96" s="16"/>
      <c r="BS96" s="16"/>
      <c r="BT96" s="16"/>
      <c r="BU96" s="16"/>
      <c r="BV96" s="16"/>
      <c r="BW96" s="16"/>
      <c r="BX96" s="16"/>
      <c r="BY96" s="16"/>
      <c r="BZ96" s="16"/>
      <c r="CA96" s="16"/>
      <c r="CB96" s="16"/>
      <c r="CC96" s="16"/>
      <c r="CD96" s="16"/>
      <c r="CE96" s="16"/>
      <c r="CF96" s="16"/>
      <c r="CG96" s="16"/>
      <c r="CH96" s="16"/>
      <c r="CI96" s="16"/>
      <c r="CJ96" s="16"/>
      <c r="CK96" s="16"/>
      <c r="CL96" s="16"/>
      <c r="CM96" s="16"/>
      <c r="CN96" s="16"/>
      <c r="CO96" s="16"/>
      <c r="CP96" s="16"/>
      <c r="CQ96" s="16"/>
      <c r="CR96" s="16"/>
      <c r="CS96" s="16"/>
      <c r="CT96" s="16"/>
    </row>
    <row r="97" spans="1:98" ht="11.25" customHeight="1" thickBot="1">
      <c r="A97" s="16"/>
      <c r="B97" s="16"/>
      <c r="C97" s="16"/>
      <c r="D97" s="16"/>
      <c r="E97" s="16"/>
      <c r="F97" s="16"/>
      <c r="G97" s="16"/>
      <c r="H97" s="16"/>
      <c r="I97" s="16"/>
      <c r="J97" s="16"/>
      <c r="K97" s="16"/>
      <c r="L97" s="17" t="str">
        <f>IF(入力!B108=入力!$T$2,"✔","")</f>
        <v/>
      </c>
      <c r="M97" s="16" t="s">
        <v>17</v>
      </c>
      <c r="N97" s="16"/>
      <c r="O97" s="16"/>
      <c r="P97" s="17" t="str">
        <f>IF(入力!E108=入力!$T$2,"✔","")</f>
        <v/>
      </c>
      <c r="Q97" s="16" t="s">
        <v>18</v>
      </c>
      <c r="R97" s="16"/>
      <c r="S97" s="16"/>
      <c r="T97" s="17" t="str">
        <f>IF(入力!H108=入力!$T$2,"✔","")</f>
        <v/>
      </c>
      <c r="U97" s="16" t="s">
        <v>19</v>
      </c>
      <c r="V97" s="16"/>
      <c r="W97" s="16"/>
      <c r="X97" s="17" t="str">
        <f>IF(入力!K108=入力!$T$2,"✔","")</f>
        <v/>
      </c>
      <c r="Y97" s="16" t="s">
        <v>20</v>
      </c>
      <c r="Z97" s="16"/>
      <c r="AA97" s="16"/>
      <c r="AB97" s="16"/>
      <c r="AC97" s="16"/>
      <c r="AD97" s="17" t="str">
        <f>IF(入力!N108=入力!$T$2,"✔","")</f>
        <v/>
      </c>
      <c r="AE97" s="16" t="s">
        <v>21</v>
      </c>
      <c r="AG97" s="16"/>
      <c r="AJ97" s="17" t="str">
        <f>IF(入力!B110=入力!$T$2,"✔","")</f>
        <v/>
      </c>
      <c r="AK97" s="16" t="s">
        <v>22</v>
      </c>
      <c r="AL97" s="16"/>
      <c r="AM97" s="16"/>
      <c r="AN97" s="16"/>
      <c r="AO97" s="16"/>
      <c r="AP97" s="16"/>
      <c r="AQ97" s="16"/>
      <c r="AR97" s="16"/>
      <c r="AS97" s="16"/>
      <c r="AT97" s="16"/>
      <c r="AU97" s="16"/>
      <c r="AV97" s="16"/>
      <c r="AW97" s="16"/>
      <c r="AX97" s="16"/>
      <c r="AY97" s="16"/>
      <c r="AZ97" s="16"/>
      <c r="BA97" s="16"/>
      <c r="BB97" s="16"/>
      <c r="BC97" s="16"/>
      <c r="BD97" s="16"/>
      <c r="BE97" s="16"/>
      <c r="BF97" s="16"/>
      <c r="BG97" s="16"/>
      <c r="BH97" s="16"/>
      <c r="BI97" s="72" t="s">
        <v>164</v>
      </c>
      <c r="BJ97" s="71"/>
      <c r="BK97" s="71"/>
      <c r="BL97" s="71"/>
      <c r="BM97" s="71"/>
      <c r="BN97" s="71"/>
      <c r="BO97" s="71"/>
      <c r="BP97" s="71"/>
      <c r="BQ97" s="71"/>
      <c r="BR97" s="71"/>
      <c r="BS97" s="71"/>
      <c r="BT97" s="71"/>
      <c r="BU97" s="71"/>
      <c r="BV97" s="71"/>
      <c r="BW97" s="71"/>
      <c r="BX97" s="71"/>
      <c r="BY97" s="71"/>
      <c r="BZ97" s="71"/>
      <c r="CA97" s="71"/>
      <c r="CB97" s="71"/>
      <c r="CC97" s="71"/>
      <c r="CD97" s="71"/>
      <c r="CE97" s="71"/>
      <c r="CF97" s="71"/>
      <c r="CG97" s="71"/>
      <c r="CH97" s="71"/>
      <c r="CI97" s="71"/>
      <c r="CJ97" s="71"/>
      <c r="CK97" s="71"/>
      <c r="CL97" s="71"/>
      <c r="CM97" s="16"/>
      <c r="CN97" s="16"/>
      <c r="CO97" s="16"/>
      <c r="CP97" s="16"/>
      <c r="CQ97" s="16"/>
      <c r="CR97" s="16"/>
      <c r="CS97" s="16"/>
      <c r="CT97" s="16"/>
    </row>
    <row r="98" spans="1:98" ht="4.5" customHeight="1" thickBot="1">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c r="BA98" s="16"/>
      <c r="BB98" s="16"/>
      <c r="BC98" s="16"/>
      <c r="BD98" s="16"/>
      <c r="BE98" s="16"/>
      <c r="BF98" s="16"/>
      <c r="BG98" s="16"/>
      <c r="BH98" s="16"/>
      <c r="BI98" s="71"/>
      <c r="BJ98" s="71"/>
      <c r="BK98" s="71"/>
      <c r="BL98" s="71"/>
      <c r="BM98" s="71"/>
      <c r="BN98" s="71"/>
      <c r="BO98" s="71"/>
      <c r="BP98" s="71"/>
      <c r="BQ98" s="71"/>
      <c r="BR98" s="71"/>
      <c r="BS98" s="71"/>
      <c r="BT98" s="71"/>
      <c r="BU98" s="71"/>
      <c r="BV98" s="71"/>
      <c r="BW98" s="71"/>
      <c r="BX98" s="71"/>
      <c r="BY98" s="71"/>
      <c r="BZ98" s="71"/>
      <c r="CA98" s="71"/>
      <c r="CB98" s="71"/>
      <c r="CC98" s="71"/>
      <c r="CD98" s="71"/>
      <c r="CE98" s="71"/>
      <c r="CF98" s="71"/>
      <c r="CG98" s="71"/>
      <c r="CH98" s="71"/>
      <c r="CI98" s="71"/>
      <c r="CJ98" s="71"/>
      <c r="CK98" s="71"/>
      <c r="CL98" s="71"/>
      <c r="CM98" s="16"/>
      <c r="CN98" s="16"/>
      <c r="CO98" s="16"/>
      <c r="CP98" s="16"/>
      <c r="CQ98" s="16"/>
      <c r="CR98" s="16"/>
      <c r="CS98" s="16"/>
      <c r="CT98" s="16"/>
    </row>
    <row r="99" spans="1:98" ht="12" customHeight="1" thickBot="1">
      <c r="A99" s="16"/>
      <c r="B99" s="16"/>
      <c r="C99" s="16"/>
      <c r="D99" s="16"/>
      <c r="E99" s="16"/>
      <c r="F99" s="16"/>
      <c r="G99" s="16"/>
      <c r="H99" s="16"/>
      <c r="I99" s="16"/>
      <c r="J99" s="16"/>
      <c r="K99" s="16"/>
      <c r="L99" s="17" t="str">
        <f>IF(入力!E110=入力!$T$2,"✔","")</f>
        <v/>
      </c>
      <c r="M99" s="16" t="s">
        <v>23</v>
      </c>
      <c r="N99" s="16"/>
      <c r="O99" s="16"/>
      <c r="P99" s="16"/>
      <c r="Q99" s="16"/>
      <c r="R99" s="16"/>
      <c r="S99" s="16"/>
      <c r="T99" s="16"/>
      <c r="U99" s="16"/>
      <c r="V99" s="16"/>
      <c r="W99" s="16"/>
      <c r="X99" s="17" t="str">
        <f>IF(入力!K110=入力!$T$2,"✔","")</f>
        <v/>
      </c>
      <c r="Y99" s="16" t="s">
        <v>24</v>
      </c>
      <c r="Z99" s="16"/>
      <c r="AA99" s="16"/>
      <c r="AB99" s="16"/>
      <c r="AC99" s="16"/>
      <c r="AD99" s="17" t="str">
        <f>IF(入力!N110=入力!$T$2,"✔","")</f>
        <v/>
      </c>
      <c r="AE99" s="16" t="s">
        <v>25</v>
      </c>
      <c r="AF99" s="16"/>
      <c r="AG99" s="16"/>
      <c r="AH99" s="16"/>
      <c r="AI99" s="16"/>
      <c r="AJ99" s="16"/>
      <c r="AK99" s="16"/>
      <c r="AL99" s="16"/>
      <c r="AM99" s="16"/>
      <c r="AN99" s="16"/>
      <c r="AO99" s="16"/>
      <c r="AP99" s="16"/>
      <c r="AQ99" s="16"/>
      <c r="AR99" s="16"/>
      <c r="AS99" s="16"/>
      <c r="AT99" s="16"/>
      <c r="AU99" s="16"/>
      <c r="AV99" s="16"/>
      <c r="AW99" s="16"/>
      <c r="AX99" s="16"/>
      <c r="AY99" s="16"/>
      <c r="AZ99" s="16"/>
      <c r="BA99" s="16"/>
      <c r="BB99" s="16"/>
      <c r="BC99" s="16"/>
      <c r="BD99" s="16"/>
      <c r="BE99" s="16"/>
      <c r="BF99" s="16"/>
      <c r="BG99" s="16"/>
      <c r="BH99" s="16"/>
      <c r="BI99" s="22"/>
      <c r="BJ99" s="19"/>
      <c r="BK99" s="19"/>
      <c r="BL99" s="19"/>
      <c r="BM99" s="19"/>
      <c r="BN99" s="19"/>
      <c r="BO99" s="19"/>
      <c r="BP99" s="19"/>
      <c r="BQ99" s="19"/>
      <c r="BR99" s="19"/>
      <c r="BS99" s="19"/>
      <c r="BT99" s="19"/>
      <c r="BU99" s="19"/>
      <c r="BV99" s="19"/>
      <c r="BW99" s="19"/>
      <c r="BX99" s="19"/>
      <c r="BY99" s="19"/>
      <c r="BZ99" s="19"/>
      <c r="CA99" s="19"/>
      <c r="CB99" s="19"/>
      <c r="CC99" s="19"/>
      <c r="CD99" s="19"/>
      <c r="CE99" s="19"/>
      <c r="CF99" s="19"/>
      <c r="CG99" s="19"/>
      <c r="CH99" s="19"/>
      <c r="CI99" s="19"/>
      <c r="CJ99" s="19"/>
      <c r="CK99" s="19"/>
      <c r="CL99" s="19"/>
      <c r="CM99" s="16"/>
      <c r="CN99" s="16"/>
      <c r="CO99" s="16"/>
      <c r="CP99" s="16"/>
      <c r="CQ99" s="16"/>
      <c r="CR99" s="16"/>
      <c r="CS99" s="16"/>
      <c r="CT99" s="16"/>
    </row>
    <row r="100" spans="1:98" ht="4.5" customHeight="1" thickBot="1">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c r="BA100" s="16"/>
      <c r="BB100" s="16"/>
      <c r="BC100" s="16"/>
      <c r="BD100" s="16"/>
      <c r="BE100" s="16"/>
      <c r="BF100" s="16"/>
      <c r="BG100" s="16"/>
      <c r="BH100" s="16"/>
      <c r="BI100" s="76" t="str">
        <f>IF(入力!B197="","",入力!B197)</f>
        <v/>
      </c>
      <c r="BJ100" s="76"/>
      <c r="BK100" s="76"/>
      <c r="BL100" s="76"/>
      <c r="BM100" s="76"/>
      <c r="BN100" s="76"/>
      <c r="BO100" s="76"/>
      <c r="BP100" s="76"/>
      <c r="BQ100" s="76"/>
      <c r="BR100" s="76"/>
      <c r="BS100" s="76"/>
      <c r="BT100" s="76"/>
      <c r="BU100" s="76"/>
      <c r="BV100" s="76"/>
      <c r="BW100" s="76"/>
      <c r="BX100" s="76"/>
      <c r="BY100" s="76"/>
      <c r="BZ100" s="76"/>
      <c r="CA100" s="76"/>
      <c r="CB100" s="76"/>
      <c r="CC100" s="76"/>
      <c r="CD100" s="76"/>
      <c r="CE100" s="76"/>
      <c r="CF100" s="76"/>
      <c r="CG100" s="76"/>
      <c r="CH100" s="76"/>
      <c r="CI100" s="76"/>
      <c r="CJ100" s="76"/>
      <c r="CK100" s="76"/>
      <c r="CL100" s="76"/>
      <c r="CM100" s="16"/>
      <c r="CN100" s="16"/>
      <c r="CO100" s="16"/>
      <c r="CP100" s="16"/>
      <c r="CQ100" s="16"/>
      <c r="CR100" s="16"/>
      <c r="CS100" s="16"/>
      <c r="CT100" s="16"/>
    </row>
    <row r="101" spans="1:98" ht="11.25" customHeight="1" thickBot="1">
      <c r="A101" s="16"/>
      <c r="B101" s="16"/>
      <c r="C101" s="16"/>
      <c r="D101" s="16"/>
      <c r="E101" s="16"/>
      <c r="F101" s="16"/>
      <c r="G101" s="16"/>
      <c r="H101" s="16"/>
      <c r="I101" s="16"/>
      <c r="J101" s="16"/>
      <c r="K101" s="16"/>
      <c r="L101" s="17" t="str">
        <f>IF(入力!B112=入力!$T$2,"✔","")</f>
        <v/>
      </c>
      <c r="M101" s="16" t="s">
        <v>26</v>
      </c>
      <c r="N101" s="16"/>
      <c r="O101" s="16"/>
      <c r="P101" s="16"/>
      <c r="Q101" s="16"/>
      <c r="R101" s="16"/>
      <c r="S101" s="16"/>
      <c r="T101" s="17" t="str">
        <f>IF(入力!E112=入力!$T$2,"✔","")</f>
        <v/>
      </c>
      <c r="U101" s="16" t="s">
        <v>27</v>
      </c>
      <c r="V101" s="16"/>
      <c r="W101" s="16"/>
      <c r="X101" s="17" t="str">
        <f>IF(入力!H112=入力!$T$2,"✔","")</f>
        <v/>
      </c>
      <c r="Y101" s="16" t="s">
        <v>28</v>
      </c>
      <c r="Z101" s="16"/>
      <c r="AA101" s="16"/>
      <c r="AB101" s="16"/>
      <c r="AC101" s="16"/>
      <c r="AD101" s="17" t="str">
        <f>IF(入力!K112=入力!$T$2,"✔","")</f>
        <v/>
      </c>
      <c r="AE101" s="16" t="s">
        <v>29</v>
      </c>
      <c r="AF101" s="16"/>
      <c r="AG101" s="16"/>
      <c r="AH101" s="16"/>
      <c r="AI101" s="16"/>
      <c r="AJ101" s="16"/>
      <c r="AK101" s="16"/>
      <c r="AL101" s="16"/>
      <c r="AM101" s="16"/>
      <c r="AN101" s="16"/>
      <c r="AO101" s="16"/>
      <c r="AP101" s="16"/>
      <c r="AQ101" s="16"/>
      <c r="AR101" s="16"/>
      <c r="AS101" s="16"/>
      <c r="AT101" s="16"/>
      <c r="AU101" s="16"/>
      <c r="AV101" s="16"/>
      <c r="AW101" s="16"/>
      <c r="AX101" s="16"/>
      <c r="AY101" s="16"/>
      <c r="AZ101" s="16"/>
      <c r="BA101" s="16"/>
      <c r="BB101" s="16"/>
      <c r="BC101" s="16"/>
      <c r="BD101" s="16"/>
      <c r="BE101" s="16"/>
      <c r="BF101" s="16"/>
      <c r="BG101" s="16"/>
      <c r="BH101" s="16"/>
      <c r="BI101" s="76"/>
      <c r="BJ101" s="76"/>
      <c r="BK101" s="76"/>
      <c r="BL101" s="76"/>
      <c r="BM101" s="76"/>
      <c r="BN101" s="76"/>
      <c r="BO101" s="76"/>
      <c r="BP101" s="76"/>
      <c r="BQ101" s="76"/>
      <c r="BR101" s="76"/>
      <c r="BS101" s="76"/>
      <c r="BT101" s="76"/>
      <c r="BU101" s="76"/>
      <c r="BV101" s="76"/>
      <c r="BW101" s="76"/>
      <c r="BX101" s="76"/>
      <c r="BY101" s="76"/>
      <c r="BZ101" s="76"/>
      <c r="CA101" s="76"/>
      <c r="CB101" s="76"/>
      <c r="CC101" s="76"/>
      <c r="CD101" s="76"/>
      <c r="CE101" s="76"/>
      <c r="CF101" s="76"/>
      <c r="CG101" s="76"/>
      <c r="CH101" s="76"/>
      <c r="CI101" s="76"/>
      <c r="CJ101" s="76"/>
      <c r="CK101" s="76"/>
      <c r="CL101" s="76"/>
      <c r="CM101" s="16"/>
      <c r="CN101" s="16"/>
      <c r="CO101" s="16"/>
      <c r="CP101" s="16"/>
      <c r="CQ101" s="16"/>
      <c r="CR101" s="16"/>
      <c r="CS101" s="16"/>
      <c r="CT101" s="16"/>
    </row>
    <row r="102" spans="1:98" ht="4.5" customHeight="1" thickBot="1">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c r="BA102" s="16"/>
      <c r="BB102" s="16"/>
      <c r="BC102" s="16"/>
      <c r="BD102" s="16"/>
      <c r="BE102" s="16"/>
      <c r="BF102" s="16"/>
      <c r="BG102" s="16"/>
      <c r="BH102" s="16"/>
      <c r="BI102" s="76"/>
      <c r="BJ102" s="76"/>
      <c r="BK102" s="76"/>
      <c r="BL102" s="76"/>
      <c r="BM102" s="76"/>
      <c r="BN102" s="76"/>
      <c r="BO102" s="76"/>
      <c r="BP102" s="76"/>
      <c r="BQ102" s="76"/>
      <c r="BR102" s="76"/>
      <c r="BS102" s="76"/>
      <c r="BT102" s="76"/>
      <c r="BU102" s="76"/>
      <c r="BV102" s="76"/>
      <c r="BW102" s="76"/>
      <c r="BX102" s="76"/>
      <c r="BY102" s="76"/>
      <c r="BZ102" s="76"/>
      <c r="CA102" s="76"/>
      <c r="CB102" s="76"/>
      <c r="CC102" s="76"/>
      <c r="CD102" s="76"/>
      <c r="CE102" s="76"/>
      <c r="CF102" s="76"/>
      <c r="CG102" s="76"/>
      <c r="CH102" s="76"/>
      <c r="CI102" s="76"/>
      <c r="CJ102" s="76"/>
      <c r="CK102" s="76"/>
      <c r="CL102" s="76"/>
      <c r="CM102" s="16"/>
      <c r="CN102" s="16"/>
      <c r="CO102" s="16"/>
      <c r="CP102" s="16"/>
      <c r="CQ102" s="16"/>
      <c r="CR102" s="16"/>
      <c r="CS102" s="16"/>
      <c r="CT102" s="16"/>
    </row>
    <row r="103" spans="1:98" ht="11.25" customHeight="1" thickBot="1">
      <c r="A103" s="16"/>
      <c r="B103" s="16"/>
      <c r="C103" s="16"/>
      <c r="D103" s="16"/>
      <c r="E103" s="16"/>
      <c r="F103" s="16"/>
      <c r="G103" s="16"/>
      <c r="H103" s="16"/>
      <c r="I103" s="16"/>
      <c r="J103" s="16"/>
      <c r="K103" s="16"/>
      <c r="L103" s="17" t="str">
        <f>IF(入力!B114=入力!$T$2,"✔","")</f>
        <v/>
      </c>
      <c r="M103" s="16" t="s">
        <v>30</v>
      </c>
      <c r="N103" s="16"/>
      <c r="O103" s="16"/>
      <c r="P103" s="16"/>
      <c r="Q103" s="16"/>
      <c r="R103" s="16"/>
      <c r="S103" s="16"/>
      <c r="T103" s="16"/>
      <c r="U103" s="16"/>
      <c r="V103" s="16"/>
      <c r="W103" s="16"/>
      <c r="X103" s="16"/>
      <c r="Y103" s="16"/>
      <c r="Z103" s="16"/>
      <c r="AA103" s="16"/>
      <c r="AB103" s="16"/>
      <c r="AC103" s="16"/>
      <c r="AD103" s="17" t="str">
        <f>IF(入力!H114=入力!$T$2,"✔","")</f>
        <v/>
      </c>
      <c r="AE103" s="23" t="s">
        <v>31</v>
      </c>
      <c r="AF103" s="16"/>
      <c r="AG103" s="16"/>
      <c r="AH103" s="16"/>
      <c r="AI103" s="73" t="str">
        <f>IF(入力!J114="","",入力!J114)</f>
        <v/>
      </c>
      <c r="AJ103" s="75"/>
      <c r="AK103" s="75"/>
      <c r="AL103" s="75"/>
      <c r="AM103" s="75"/>
      <c r="AN103" s="75"/>
      <c r="AO103" s="75"/>
      <c r="AP103" s="16"/>
      <c r="AQ103" s="16"/>
      <c r="AR103" s="16"/>
      <c r="AS103" s="16"/>
      <c r="AT103" s="16"/>
      <c r="AU103" s="16"/>
      <c r="AV103" s="16"/>
      <c r="AW103" s="16"/>
      <c r="AX103" s="16"/>
      <c r="AY103" s="16"/>
      <c r="AZ103" s="16"/>
      <c r="BA103" s="16"/>
      <c r="BB103" s="16"/>
      <c r="BC103" s="16"/>
      <c r="BD103" s="16"/>
      <c r="BE103" s="16"/>
      <c r="BF103" s="16"/>
      <c r="BG103" s="16"/>
      <c r="BH103" s="16"/>
      <c r="BI103" s="77"/>
      <c r="BJ103" s="77"/>
      <c r="BK103" s="77"/>
      <c r="BL103" s="77"/>
      <c r="BM103" s="77"/>
      <c r="BN103" s="77"/>
      <c r="BO103" s="77"/>
      <c r="BP103" s="77"/>
      <c r="BQ103" s="77"/>
      <c r="BR103" s="77"/>
      <c r="BS103" s="77"/>
      <c r="BT103" s="77"/>
      <c r="BU103" s="77"/>
      <c r="BV103" s="77"/>
      <c r="BW103" s="77"/>
      <c r="BX103" s="77"/>
      <c r="BY103" s="77"/>
      <c r="BZ103" s="77"/>
      <c r="CA103" s="77"/>
      <c r="CB103" s="77"/>
      <c r="CC103" s="77"/>
      <c r="CD103" s="77"/>
      <c r="CE103" s="77"/>
      <c r="CF103" s="77"/>
      <c r="CG103" s="77"/>
      <c r="CH103" s="77"/>
      <c r="CI103" s="77"/>
      <c r="CJ103" s="77"/>
      <c r="CK103" s="77"/>
      <c r="CL103" s="77"/>
      <c r="CM103" s="16"/>
      <c r="CN103" s="16"/>
      <c r="CO103" s="16"/>
      <c r="CP103" s="16"/>
      <c r="CQ103" s="16"/>
      <c r="CR103" s="16"/>
      <c r="CS103" s="16"/>
      <c r="CT103" s="16"/>
    </row>
    <row r="104" spans="1:98" ht="7.5" customHeight="1">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c r="AZ104" s="16"/>
      <c r="BA104" s="16"/>
      <c r="BB104" s="16"/>
      <c r="BC104" s="16"/>
      <c r="BD104" s="16"/>
      <c r="BE104" s="16"/>
      <c r="BF104" s="16"/>
      <c r="BG104" s="16"/>
      <c r="BH104" s="16"/>
      <c r="BI104" s="16"/>
      <c r="BJ104" s="16"/>
      <c r="BK104" s="16"/>
      <c r="BL104" s="16"/>
      <c r="BM104" s="16"/>
      <c r="BN104" s="16"/>
      <c r="BO104" s="16"/>
      <c r="BP104" s="16"/>
      <c r="BQ104" s="16"/>
      <c r="BR104" s="16"/>
      <c r="BS104" s="16"/>
      <c r="BT104" s="16"/>
      <c r="BU104" s="16"/>
      <c r="BV104" s="16"/>
      <c r="BW104" s="16"/>
      <c r="BX104" s="16"/>
      <c r="BY104" s="16"/>
      <c r="BZ104" s="16"/>
      <c r="CA104" s="16"/>
      <c r="CB104" s="16"/>
      <c r="CC104" s="16"/>
      <c r="CD104" s="16"/>
      <c r="CE104" s="16"/>
      <c r="CF104" s="16"/>
      <c r="CG104" s="16"/>
      <c r="CH104" s="16"/>
      <c r="CI104" s="16"/>
      <c r="CJ104" s="16"/>
      <c r="CK104" s="16"/>
      <c r="CL104" s="16"/>
      <c r="CM104" s="16"/>
      <c r="CN104" s="16"/>
      <c r="CO104" s="16"/>
      <c r="CP104" s="16"/>
      <c r="CQ104" s="16"/>
      <c r="CR104" s="16"/>
      <c r="CS104" s="16"/>
      <c r="CT104" s="16"/>
    </row>
    <row r="105" spans="1:98" ht="11.25" customHeight="1">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c r="AZ105" s="16"/>
      <c r="BA105" s="16"/>
      <c r="BB105" s="16"/>
      <c r="BC105" s="16"/>
      <c r="BD105" s="16"/>
      <c r="BE105" s="16"/>
      <c r="BF105" s="16"/>
      <c r="BG105" s="16"/>
      <c r="BH105" s="16"/>
      <c r="BI105" s="16"/>
      <c r="BJ105" s="16"/>
      <c r="BK105" s="16"/>
      <c r="BL105" s="16"/>
      <c r="BM105" s="16"/>
      <c r="BN105" s="16"/>
      <c r="BO105" s="16"/>
      <c r="BP105" s="16"/>
      <c r="BQ105" s="16"/>
      <c r="BR105" s="16"/>
      <c r="BS105" s="16"/>
      <c r="BT105" s="16"/>
      <c r="BU105" s="16"/>
      <c r="BV105" s="16"/>
      <c r="BW105" s="16"/>
      <c r="BX105" s="16"/>
      <c r="BY105" s="16"/>
      <c r="BZ105" s="16"/>
      <c r="CA105" s="16"/>
      <c r="CB105" s="16"/>
      <c r="CC105" s="16"/>
      <c r="CD105" s="16"/>
      <c r="CE105" s="16"/>
      <c r="CF105" s="16"/>
      <c r="CG105" s="16"/>
      <c r="CH105" s="16"/>
      <c r="CI105" s="16"/>
      <c r="CJ105" s="16"/>
      <c r="CK105" s="16"/>
      <c r="CL105" s="16"/>
      <c r="CM105" s="16"/>
      <c r="CN105" s="16"/>
      <c r="CO105" s="16"/>
      <c r="CP105" s="16"/>
      <c r="CQ105" s="16"/>
      <c r="CR105" s="16"/>
      <c r="CS105" s="16"/>
      <c r="CT105" s="16"/>
    </row>
    <row r="106" spans="1:98" ht="12.75" customHeight="1">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c r="BZ106" s="16"/>
      <c r="CA106" s="16"/>
      <c r="CB106" s="16"/>
      <c r="CC106" s="16"/>
      <c r="CD106" s="16"/>
      <c r="CE106" s="16"/>
      <c r="CF106" s="16"/>
      <c r="CG106" s="16"/>
      <c r="CH106" s="16"/>
      <c r="CI106" s="16"/>
      <c r="CJ106" s="16"/>
      <c r="CK106" s="16"/>
      <c r="CL106" s="16"/>
      <c r="CM106" s="16"/>
      <c r="CN106" s="16"/>
      <c r="CO106" s="16"/>
      <c r="CP106" s="16"/>
      <c r="CQ106" s="16"/>
      <c r="CR106" s="16"/>
      <c r="CS106" s="16"/>
      <c r="CT106" s="16"/>
    </row>
    <row r="107" spans="1:98" ht="12.75" customHeight="1">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16"/>
      <c r="BD107" s="16"/>
      <c r="BE107" s="16"/>
      <c r="BF107" s="16"/>
      <c r="BG107" s="16"/>
      <c r="BH107" s="16"/>
      <c r="BI107" s="16"/>
      <c r="BJ107" s="16"/>
      <c r="BK107" s="16"/>
      <c r="BL107" s="16"/>
      <c r="BM107" s="16"/>
      <c r="BN107" s="16"/>
      <c r="BO107" s="16"/>
      <c r="BP107" s="16"/>
      <c r="BQ107" s="16"/>
      <c r="BR107" s="16"/>
      <c r="BS107" s="16"/>
      <c r="BT107" s="16"/>
      <c r="BU107" s="16"/>
      <c r="BV107" s="16"/>
      <c r="BW107" s="16"/>
      <c r="BX107" s="16"/>
      <c r="BY107" s="16"/>
      <c r="BZ107" s="16"/>
      <c r="CA107" s="16"/>
      <c r="CB107" s="16"/>
      <c r="CC107" s="16"/>
      <c r="CD107" s="16"/>
      <c r="CE107" s="16"/>
      <c r="CF107" s="16"/>
      <c r="CG107" s="16"/>
      <c r="CH107" s="16"/>
      <c r="CI107" s="16"/>
      <c r="CJ107" s="16"/>
      <c r="CK107" s="16"/>
      <c r="CL107" s="16"/>
      <c r="CM107" s="16"/>
      <c r="CN107" s="16"/>
      <c r="CO107" s="16"/>
      <c r="CP107" s="16"/>
      <c r="CQ107" s="16"/>
      <c r="CR107" s="16"/>
      <c r="CS107" s="16"/>
      <c r="CT107" s="16"/>
    </row>
    <row r="108" spans="1:98" ht="12.75" customHeight="1">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c r="AZ108" s="16"/>
      <c r="BA108" s="16"/>
      <c r="BB108" s="16"/>
      <c r="BC108" s="16"/>
      <c r="BD108" s="16"/>
      <c r="BE108" s="16"/>
      <c r="BF108" s="16"/>
      <c r="BG108" s="16"/>
      <c r="BH108" s="16"/>
      <c r="BI108" s="16"/>
      <c r="BJ108" s="16"/>
      <c r="BK108" s="16"/>
      <c r="BL108" s="16"/>
      <c r="BM108" s="16"/>
      <c r="BN108" s="16"/>
      <c r="BO108" s="16"/>
      <c r="BP108" s="16"/>
      <c r="BQ108" s="16"/>
      <c r="BR108" s="16"/>
      <c r="BS108" s="16"/>
      <c r="BT108" s="16"/>
      <c r="BU108" s="16"/>
      <c r="BV108" s="16"/>
      <c r="BW108" s="16"/>
      <c r="BX108" s="16"/>
      <c r="BY108" s="16"/>
      <c r="BZ108" s="16"/>
      <c r="CA108" s="16"/>
      <c r="CB108" s="16"/>
      <c r="CC108" s="16"/>
      <c r="CD108" s="16"/>
      <c r="CE108" s="16"/>
      <c r="CF108" s="16"/>
      <c r="CG108" s="16"/>
      <c r="CH108" s="16"/>
      <c r="CI108" s="16"/>
      <c r="CJ108" s="16"/>
      <c r="CK108" s="16"/>
      <c r="CL108" s="16"/>
      <c r="CM108" s="16"/>
      <c r="CN108" s="16"/>
      <c r="CO108" s="16"/>
      <c r="CP108" s="16"/>
      <c r="CQ108" s="16"/>
      <c r="CR108" s="16"/>
      <c r="CS108" s="16"/>
      <c r="CT108" s="16"/>
    </row>
    <row r="109" spans="1:98" ht="12.75" customHeight="1">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c r="AZ109" s="16"/>
      <c r="BA109" s="16"/>
      <c r="BB109" s="16"/>
      <c r="BC109" s="16"/>
      <c r="BD109" s="16"/>
      <c r="BE109" s="16"/>
      <c r="BF109" s="16"/>
      <c r="BG109" s="16"/>
      <c r="BH109" s="16"/>
      <c r="BI109" s="16"/>
      <c r="BJ109" s="16"/>
      <c r="BK109" s="16"/>
      <c r="BL109" s="16"/>
      <c r="BM109" s="16"/>
      <c r="BN109" s="16"/>
      <c r="BO109" s="16"/>
      <c r="BP109" s="16"/>
      <c r="BQ109" s="16"/>
      <c r="BR109" s="16"/>
      <c r="BS109" s="16"/>
      <c r="BT109" s="16"/>
      <c r="BU109" s="16"/>
      <c r="BV109" s="16"/>
      <c r="BW109" s="16"/>
      <c r="BX109" s="16"/>
      <c r="BY109" s="16"/>
      <c r="BZ109" s="16"/>
      <c r="CA109" s="16"/>
      <c r="CB109" s="16"/>
      <c r="CC109" s="16"/>
      <c r="CD109" s="16"/>
      <c r="CE109" s="16"/>
      <c r="CF109" s="16"/>
      <c r="CG109" s="16"/>
      <c r="CH109" s="16"/>
      <c r="CI109" s="16"/>
      <c r="CJ109" s="16"/>
      <c r="CK109" s="16"/>
      <c r="CL109" s="16"/>
      <c r="CM109" s="16"/>
      <c r="CN109" s="16"/>
      <c r="CO109" s="16"/>
      <c r="CP109" s="16"/>
      <c r="CQ109" s="16"/>
      <c r="CR109" s="16"/>
      <c r="CS109" s="16"/>
      <c r="CT109" s="16"/>
    </row>
    <row r="110" spans="1:98" ht="12.75" customHeight="1">
      <c r="A110" s="16"/>
      <c r="B110" s="16"/>
      <c r="C110" s="16"/>
      <c r="D110" s="16"/>
      <c r="E110" s="16"/>
      <c r="F110" s="16"/>
      <c r="G110" s="16"/>
      <c r="H110" s="16"/>
      <c r="I110" s="16"/>
      <c r="J110" s="16"/>
      <c r="K110" s="16"/>
      <c r="L110" s="83" t="s">
        <v>32</v>
      </c>
      <c r="M110" s="83"/>
      <c r="N110" s="83"/>
      <c r="O110" s="83"/>
      <c r="P110" s="76" t="str">
        <f>IF(入力!D121="","",入力!D121)</f>
        <v/>
      </c>
      <c r="Q110" s="84"/>
      <c r="R110" s="84"/>
      <c r="S110" s="84"/>
      <c r="T110" s="84"/>
      <c r="U110" s="84"/>
      <c r="V110" s="84"/>
      <c r="W110" s="84"/>
      <c r="X110" s="84"/>
      <c r="Y110" s="84"/>
      <c r="Z110" s="84"/>
      <c r="AA110" s="84"/>
      <c r="AB110" s="84"/>
      <c r="AC110" s="84"/>
      <c r="AD110" s="84"/>
      <c r="AE110" s="84"/>
      <c r="AF110" s="84"/>
      <c r="AG110" s="84"/>
      <c r="AH110" s="84"/>
      <c r="AI110" s="84"/>
      <c r="AJ110" s="84"/>
      <c r="AK110" s="84"/>
      <c r="AL110" s="84"/>
      <c r="AM110" s="84"/>
      <c r="AN110" s="84"/>
      <c r="AO110" s="16"/>
      <c r="AP110" s="16"/>
      <c r="AQ110" s="16"/>
      <c r="AR110" s="16"/>
      <c r="AS110" s="16"/>
      <c r="AT110" s="16"/>
      <c r="AU110" s="16"/>
      <c r="AV110" s="16"/>
      <c r="AW110" s="16"/>
      <c r="AX110" s="16"/>
      <c r="AY110" s="16"/>
      <c r="AZ110" s="16"/>
      <c r="BA110" s="16"/>
      <c r="BB110" s="16"/>
      <c r="BC110" s="16"/>
      <c r="BD110" s="16"/>
      <c r="BE110" s="16"/>
      <c r="BF110" s="16"/>
      <c r="BG110" s="16"/>
      <c r="BH110" s="16"/>
      <c r="BI110" s="16"/>
      <c r="BJ110" s="16"/>
      <c r="BK110" s="16"/>
      <c r="BL110" s="16"/>
      <c r="BM110" s="16"/>
      <c r="BN110" s="16"/>
      <c r="BO110" s="16"/>
      <c r="BP110" s="16"/>
      <c r="BQ110" s="16"/>
      <c r="BR110" s="16"/>
      <c r="BS110" s="16"/>
      <c r="BT110" s="16"/>
      <c r="BU110" s="16"/>
      <c r="BV110" s="16"/>
      <c r="BW110" s="16"/>
      <c r="BX110" s="16"/>
      <c r="BY110" s="16"/>
      <c r="BZ110" s="16"/>
      <c r="CA110" s="16"/>
      <c r="CB110" s="16"/>
      <c r="CC110" s="16"/>
      <c r="CD110" s="16"/>
      <c r="CE110" s="16"/>
      <c r="CF110" s="16"/>
      <c r="CG110" s="16"/>
      <c r="CH110" s="16"/>
      <c r="CI110" s="16"/>
      <c r="CJ110" s="16"/>
      <c r="CK110" s="16"/>
      <c r="CL110" s="16"/>
      <c r="CM110" s="16"/>
      <c r="CN110" s="16"/>
      <c r="CO110" s="16"/>
      <c r="CP110" s="16"/>
      <c r="CQ110" s="16"/>
      <c r="CR110" s="16"/>
      <c r="CS110" s="16"/>
      <c r="CT110" s="16"/>
    </row>
    <row r="111" spans="1:98" ht="12.75" customHeight="1">
      <c r="A111" s="16"/>
      <c r="B111" s="16"/>
      <c r="C111" s="16"/>
      <c r="D111" s="16"/>
      <c r="E111" s="16"/>
      <c r="F111" s="16"/>
      <c r="G111" s="16"/>
      <c r="H111" s="16"/>
      <c r="I111" s="16"/>
      <c r="J111" s="16"/>
      <c r="K111" s="16"/>
      <c r="L111" s="83"/>
      <c r="M111" s="83"/>
      <c r="N111" s="83"/>
      <c r="O111" s="83"/>
      <c r="P111" s="77"/>
      <c r="Q111" s="77"/>
      <c r="R111" s="77"/>
      <c r="S111" s="77"/>
      <c r="T111" s="77"/>
      <c r="U111" s="77"/>
      <c r="V111" s="77"/>
      <c r="W111" s="77"/>
      <c r="X111" s="77"/>
      <c r="Y111" s="77"/>
      <c r="Z111" s="77"/>
      <c r="AA111" s="77"/>
      <c r="AB111" s="77"/>
      <c r="AC111" s="77"/>
      <c r="AD111" s="77"/>
      <c r="AE111" s="77"/>
      <c r="AF111" s="77"/>
      <c r="AG111" s="77"/>
      <c r="AH111" s="77"/>
      <c r="AI111" s="77"/>
      <c r="AJ111" s="77"/>
      <c r="AK111" s="77"/>
      <c r="AL111" s="77"/>
      <c r="AM111" s="77"/>
      <c r="AN111" s="77"/>
      <c r="AO111" s="16"/>
      <c r="AP111" s="16"/>
      <c r="AQ111" s="16"/>
      <c r="AR111" s="16"/>
      <c r="AS111" s="16"/>
      <c r="AT111" s="16"/>
      <c r="AU111" s="16"/>
      <c r="AV111" s="16"/>
      <c r="AW111" s="16"/>
      <c r="AX111" s="16"/>
      <c r="AY111" s="16"/>
      <c r="AZ111" s="16"/>
      <c r="BA111" s="16"/>
      <c r="BB111" s="16"/>
      <c r="BC111" s="16"/>
      <c r="BD111" s="16"/>
      <c r="BE111" s="16"/>
      <c r="BF111" s="16"/>
      <c r="BG111" s="16"/>
      <c r="BH111" s="16"/>
      <c r="BI111" s="72" t="s">
        <v>165</v>
      </c>
      <c r="BJ111" s="71"/>
      <c r="BK111" s="71"/>
      <c r="BL111" s="71"/>
      <c r="BM111" s="71"/>
      <c r="BN111" s="71"/>
      <c r="BO111" s="71"/>
      <c r="BP111" s="71"/>
      <c r="BQ111" s="71"/>
      <c r="BR111" s="71"/>
      <c r="BS111" s="71"/>
      <c r="BT111" s="71"/>
      <c r="BU111" s="71"/>
      <c r="BV111" s="71"/>
      <c r="BW111" s="71"/>
      <c r="BX111" s="71"/>
      <c r="BY111" s="71"/>
      <c r="BZ111" s="71"/>
      <c r="CA111" s="71"/>
      <c r="CB111" s="71"/>
      <c r="CC111" s="71"/>
      <c r="CD111" s="71"/>
      <c r="CE111" s="71"/>
      <c r="CF111" s="71"/>
      <c r="CG111" s="71"/>
      <c r="CH111" s="71"/>
      <c r="CI111" s="71"/>
      <c r="CJ111" s="71"/>
      <c r="CK111" s="71"/>
      <c r="CL111" s="71"/>
      <c r="CM111" s="16"/>
      <c r="CN111" s="16"/>
      <c r="CO111" s="16"/>
      <c r="CP111" s="16"/>
      <c r="CQ111" s="16"/>
      <c r="CR111" s="16"/>
      <c r="CS111" s="16"/>
      <c r="CT111" s="16"/>
    </row>
    <row r="112" spans="1:98" ht="6.75" customHeight="1">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c r="AZ112" s="16"/>
      <c r="BA112" s="16"/>
      <c r="BB112" s="16"/>
      <c r="BC112" s="16"/>
      <c r="BD112" s="16"/>
      <c r="BE112" s="16"/>
      <c r="BF112" s="16"/>
      <c r="BG112" s="16"/>
      <c r="BH112" s="16"/>
      <c r="BI112" s="71"/>
      <c r="BJ112" s="71"/>
      <c r="BK112" s="71"/>
      <c r="BL112" s="71"/>
      <c r="BM112" s="71"/>
      <c r="BN112" s="71"/>
      <c r="BO112" s="71"/>
      <c r="BP112" s="71"/>
      <c r="BQ112" s="71"/>
      <c r="BR112" s="71"/>
      <c r="BS112" s="71"/>
      <c r="BT112" s="71"/>
      <c r="BU112" s="71"/>
      <c r="BV112" s="71"/>
      <c r="BW112" s="71"/>
      <c r="BX112" s="71"/>
      <c r="BY112" s="71"/>
      <c r="BZ112" s="71"/>
      <c r="CA112" s="71"/>
      <c r="CB112" s="71"/>
      <c r="CC112" s="71"/>
      <c r="CD112" s="71"/>
      <c r="CE112" s="71"/>
      <c r="CF112" s="71"/>
      <c r="CG112" s="71"/>
      <c r="CH112" s="71"/>
      <c r="CI112" s="71"/>
      <c r="CJ112" s="71"/>
      <c r="CK112" s="71"/>
      <c r="CL112" s="71"/>
      <c r="CM112" s="16"/>
      <c r="CN112" s="16"/>
      <c r="CO112" s="16"/>
      <c r="CP112" s="16"/>
      <c r="CQ112" s="16"/>
      <c r="CR112" s="16"/>
      <c r="CS112" s="16"/>
      <c r="CT112" s="16"/>
    </row>
    <row r="113" spans="1:98" ht="12.75" customHeight="1">
      <c r="A113" s="16"/>
      <c r="B113" s="16"/>
      <c r="C113" s="16"/>
      <c r="D113" s="16"/>
      <c r="E113" s="16"/>
      <c r="F113" s="16"/>
      <c r="G113" s="16"/>
      <c r="H113" s="16"/>
      <c r="I113" s="16"/>
      <c r="J113" s="16"/>
      <c r="K113" s="16"/>
      <c r="L113" s="83" t="s">
        <v>33</v>
      </c>
      <c r="M113" s="83"/>
      <c r="N113" s="83"/>
      <c r="O113" s="83"/>
      <c r="P113" s="76" t="str">
        <f>IF(入力!D124="","",入力!D124)</f>
        <v/>
      </c>
      <c r="Q113" s="84"/>
      <c r="R113" s="84"/>
      <c r="S113" s="84"/>
      <c r="T113" s="84"/>
      <c r="U113" s="84"/>
      <c r="V113" s="84"/>
      <c r="W113" s="84"/>
      <c r="X113" s="84"/>
      <c r="Y113" s="84"/>
      <c r="Z113" s="84"/>
      <c r="AA113" s="84"/>
      <c r="AB113" s="84"/>
      <c r="AC113" s="84"/>
      <c r="AD113" s="84"/>
      <c r="AE113" s="84"/>
      <c r="AF113" s="84"/>
      <c r="AG113" s="84"/>
      <c r="AH113" s="84"/>
      <c r="AI113" s="84"/>
      <c r="AJ113" s="84"/>
      <c r="AK113" s="84"/>
      <c r="AL113" s="84"/>
      <c r="AM113" s="84"/>
      <c r="AN113" s="84"/>
      <c r="AO113" s="16"/>
      <c r="AP113" s="16"/>
      <c r="AQ113" s="16"/>
      <c r="AR113" s="16"/>
      <c r="AS113" s="16"/>
      <c r="AT113" s="16"/>
      <c r="AU113" s="16"/>
      <c r="AV113" s="16"/>
      <c r="AW113" s="16"/>
      <c r="AX113" s="16"/>
      <c r="AY113" s="16"/>
      <c r="AZ113" s="16"/>
      <c r="BA113" s="16"/>
      <c r="BB113" s="16"/>
      <c r="BC113" s="16"/>
      <c r="BD113" s="16"/>
      <c r="BE113" s="16"/>
      <c r="BF113" s="16"/>
      <c r="BG113" s="16"/>
      <c r="BH113" s="16"/>
      <c r="BI113" s="76" t="str">
        <f>IF(入力!B206="","",入力!B206)</f>
        <v/>
      </c>
      <c r="BJ113" s="79"/>
      <c r="BK113" s="79"/>
      <c r="BL113" s="79"/>
      <c r="BM113" s="79"/>
      <c r="BN113" s="79"/>
      <c r="BO113" s="79"/>
      <c r="BP113" s="79"/>
      <c r="BQ113" s="79"/>
      <c r="BR113" s="79"/>
      <c r="BS113" s="79"/>
      <c r="BT113" s="79"/>
      <c r="BU113" s="79"/>
      <c r="BV113" s="79"/>
      <c r="BW113" s="79"/>
      <c r="BX113" s="79"/>
      <c r="BY113" s="79"/>
      <c r="BZ113" s="79"/>
      <c r="CA113" s="79"/>
      <c r="CB113" s="79"/>
      <c r="CC113" s="79"/>
      <c r="CD113" s="79"/>
      <c r="CE113" s="79"/>
      <c r="CF113" s="79"/>
      <c r="CG113" s="79"/>
      <c r="CH113" s="79"/>
      <c r="CI113" s="79"/>
      <c r="CJ113" s="79"/>
      <c r="CK113" s="79"/>
      <c r="CL113" s="79"/>
      <c r="CM113" s="16"/>
      <c r="CN113" s="16"/>
      <c r="CO113" s="16"/>
      <c r="CP113" s="16"/>
      <c r="CQ113" s="16"/>
      <c r="CR113" s="16"/>
      <c r="CS113" s="16"/>
      <c r="CT113" s="16"/>
    </row>
    <row r="114" spans="1:98" ht="12.75" customHeight="1">
      <c r="A114" s="16"/>
      <c r="B114" s="16"/>
      <c r="C114" s="16"/>
      <c r="D114" s="16"/>
      <c r="E114" s="16"/>
      <c r="F114" s="16"/>
      <c r="G114" s="16"/>
      <c r="H114" s="16"/>
      <c r="I114" s="16"/>
      <c r="J114" s="16"/>
      <c r="K114" s="16"/>
      <c r="L114" s="83"/>
      <c r="M114" s="83"/>
      <c r="N114" s="83"/>
      <c r="O114" s="83"/>
      <c r="P114" s="77"/>
      <c r="Q114" s="77"/>
      <c r="R114" s="77"/>
      <c r="S114" s="77"/>
      <c r="T114" s="77"/>
      <c r="U114" s="77"/>
      <c r="V114" s="77"/>
      <c r="W114" s="77"/>
      <c r="X114" s="77"/>
      <c r="Y114" s="77"/>
      <c r="Z114" s="77"/>
      <c r="AA114" s="77"/>
      <c r="AB114" s="77"/>
      <c r="AC114" s="77"/>
      <c r="AD114" s="77"/>
      <c r="AE114" s="77"/>
      <c r="AF114" s="77"/>
      <c r="AG114" s="77"/>
      <c r="AH114" s="77"/>
      <c r="AI114" s="77"/>
      <c r="AJ114" s="77"/>
      <c r="AK114" s="77"/>
      <c r="AL114" s="77"/>
      <c r="AM114" s="77"/>
      <c r="AN114" s="77"/>
      <c r="AO114" s="16"/>
      <c r="AP114" s="16"/>
      <c r="AQ114" s="16"/>
      <c r="AR114" s="16"/>
      <c r="AS114" s="16"/>
      <c r="AT114" s="16"/>
      <c r="AU114" s="16"/>
      <c r="AV114" s="16"/>
      <c r="AW114" s="16"/>
      <c r="AX114" s="16"/>
      <c r="AY114" s="16"/>
      <c r="AZ114" s="16"/>
      <c r="BA114" s="16"/>
      <c r="BB114" s="16"/>
      <c r="BC114" s="16"/>
      <c r="BD114" s="16"/>
      <c r="BE114" s="16"/>
      <c r="BF114" s="16"/>
      <c r="BG114" s="16"/>
      <c r="BH114" s="16"/>
      <c r="BI114" s="80"/>
      <c r="BJ114" s="80"/>
      <c r="BK114" s="80"/>
      <c r="BL114" s="80"/>
      <c r="BM114" s="80"/>
      <c r="BN114" s="80"/>
      <c r="BO114" s="80"/>
      <c r="BP114" s="80"/>
      <c r="BQ114" s="80"/>
      <c r="BR114" s="80"/>
      <c r="BS114" s="80"/>
      <c r="BT114" s="80"/>
      <c r="BU114" s="80"/>
      <c r="BV114" s="80"/>
      <c r="BW114" s="80"/>
      <c r="BX114" s="80"/>
      <c r="BY114" s="80"/>
      <c r="BZ114" s="80"/>
      <c r="CA114" s="80"/>
      <c r="CB114" s="80"/>
      <c r="CC114" s="80"/>
      <c r="CD114" s="80"/>
      <c r="CE114" s="80"/>
      <c r="CF114" s="80"/>
      <c r="CG114" s="80"/>
      <c r="CH114" s="80"/>
      <c r="CI114" s="80"/>
      <c r="CJ114" s="80"/>
      <c r="CK114" s="80"/>
      <c r="CL114" s="80"/>
      <c r="CM114" s="16"/>
      <c r="CN114" s="16"/>
      <c r="CO114" s="16"/>
      <c r="CP114" s="16"/>
      <c r="CQ114" s="16"/>
      <c r="CR114" s="16"/>
      <c r="CS114" s="16"/>
      <c r="CT114" s="16"/>
    </row>
    <row r="115" spans="1:98" ht="12.75" customHeight="1">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c r="AZ115" s="16"/>
      <c r="BA115" s="16"/>
      <c r="BB115" s="16"/>
      <c r="BC115" s="16"/>
      <c r="BD115" s="16"/>
      <c r="BE115" s="16"/>
      <c r="BF115" s="16"/>
      <c r="BG115" s="16"/>
      <c r="BH115" s="16"/>
      <c r="BI115" s="16"/>
      <c r="BJ115" s="16"/>
      <c r="BK115" s="16"/>
      <c r="BL115" s="16"/>
      <c r="BM115" s="16"/>
      <c r="BN115" s="16"/>
      <c r="BO115" s="16"/>
      <c r="BP115" s="16"/>
      <c r="BQ115" s="16"/>
      <c r="BR115" s="16"/>
      <c r="BS115" s="16"/>
      <c r="BT115" s="16"/>
      <c r="BU115" s="16"/>
      <c r="BV115" s="16"/>
      <c r="BW115" s="16"/>
      <c r="BX115" s="16"/>
      <c r="BY115" s="16"/>
      <c r="BZ115" s="16"/>
      <c r="CA115" s="16"/>
      <c r="CB115" s="16"/>
      <c r="CC115" s="16"/>
      <c r="CD115" s="16"/>
      <c r="CE115" s="16"/>
      <c r="CF115" s="16"/>
      <c r="CG115" s="16"/>
      <c r="CH115" s="16"/>
      <c r="CI115" s="16"/>
      <c r="CJ115" s="16"/>
      <c r="CK115" s="16"/>
      <c r="CL115" s="16"/>
      <c r="CM115" s="16"/>
      <c r="CN115" s="16"/>
      <c r="CO115" s="16"/>
      <c r="CP115" s="16"/>
      <c r="CQ115" s="16"/>
      <c r="CR115" s="16"/>
      <c r="CS115" s="16"/>
      <c r="CT115" s="16"/>
    </row>
    <row r="116" spans="1:98" ht="6" customHeight="1">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c r="AZ116" s="16"/>
      <c r="BA116" s="16"/>
      <c r="BB116" s="16"/>
      <c r="BC116" s="16"/>
      <c r="BD116" s="16"/>
      <c r="BE116" s="16"/>
      <c r="BF116" s="16"/>
      <c r="BG116" s="16"/>
      <c r="BH116" s="16"/>
      <c r="BI116" s="16"/>
      <c r="BJ116" s="16"/>
      <c r="BK116" s="16"/>
      <c r="BL116" s="16"/>
      <c r="BM116" s="16"/>
      <c r="BN116" s="16"/>
      <c r="BO116" s="16"/>
      <c r="BP116" s="16"/>
      <c r="BQ116" s="16"/>
      <c r="BR116" s="16"/>
      <c r="BS116" s="16"/>
      <c r="BT116" s="16"/>
      <c r="BU116" s="16"/>
      <c r="BV116" s="16"/>
      <c r="BW116" s="16"/>
      <c r="BX116" s="16"/>
      <c r="BY116" s="16"/>
      <c r="BZ116" s="16"/>
      <c r="CA116" s="16"/>
      <c r="CB116" s="16"/>
      <c r="CC116" s="16"/>
      <c r="CD116" s="16"/>
      <c r="CE116" s="16"/>
      <c r="CF116" s="16"/>
      <c r="CG116" s="16"/>
      <c r="CH116" s="16"/>
      <c r="CI116" s="16"/>
      <c r="CJ116" s="16"/>
      <c r="CK116" s="16"/>
      <c r="CL116" s="16"/>
      <c r="CM116" s="16"/>
      <c r="CN116" s="16"/>
      <c r="CO116" s="16"/>
      <c r="CP116" s="16"/>
      <c r="CQ116" s="16"/>
      <c r="CR116" s="16"/>
      <c r="CS116" s="16"/>
      <c r="CT116" s="16"/>
    </row>
    <row r="117" spans="1:98" ht="12.75" customHeight="1">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16"/>
      <c r="BA117" s="16"/>
      <c r="BB117" s="16"/>
      <c r="BC117" s="16"/>
      <c r="BD117" s="16"/>
      <c r="BE117" s="16"/>
      <c r="BF117" s="16"/>
      <c r="BG117" s="16"/>
      <c r="BH117" s="16"/>
      <c r="BI117" s="16"/>
      <c r="BJ117" s="16"/>
      <c r="BK117" s="16"/>
      <c r="BL117" s="16"/>
      <c r="BM117" s="16"/>
      <c r="BN117" s="16"/>
      <c r="BO117" s="16"/>
      <c r="BP117" s="16"/>
      <c r="BQ117" s="16"/>
      <c r="BR117" s="16"/>
      <c r="BS117" s="16"/>
      <c r="BT117" s="16"/>
      <c r="BU117" s="16"/>
      <c r="BV117" s="16"/>
      <c r="BW117" s="16"/>
      <c r="BX117" s="16"/>
      <c r="BY117" s="16"/>
      <c r="BZ117" s="16"/>
      <c r="CA117" s="16"/>
      <c r="CB117" s="16"/>
      <c r="CC117" s="16"/>
      <c r="CD117" s="16"/>
      <c r="CE117" s="16"/>
      <c r="CF117" s="16"/>
      <c r="CG117" s="16"/>
      <c r="CH117" s="16"/>
      <c r="CI117" s="16"/>
      <c r="CJ117" s="16"/>
      <c r="CK117" s="16"/>
      <c r="CL117" s="16"/>
      <c r="CM117" s="16"/>
      <c r="CN117" s="16"/>
      <c r="CO117" s="16"/>
      <c r="CP117" s="16"/>
      <c r="CQ117" s="16"/>
      <c r="CR117" s="16"/>
      <c r="CS117" s="16"/>
      <c r="CT117" s="16"/>
    </row>
    <row r="118" spans="1:98" ht="12.75" customHeight="1">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row>
    <row r="119" spans="1:98" ht="12.75" customHeight="1">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16"/>
      <c r="AY119" s="16"/>
      <c r="AZ119" s="16"/>
      <c r="BA119" s="16"/>
      <c r="BB119" s="16"/>
      <c r="BC119" s="16"/>
      <c r="BD119" s="16"/>
      <c r="BE119" s="16"/>
      <c r="BF119" s="16"/>
      <c r="BG119" s="16"/>
      <c r="BH119" s="16"/>
      <c r="BI119" s="16"/>
      <c r="BJ119" s="16"/>
      <c r="BK119" s="16"/>
      <c r="BL119" s="16"/>
      <c r="BM119" s="16"/>
      <c r="BN119" s="16"/>
      <c r="BO119" s="16"/>
      <c r="BP119" s="16"/>
      <c r="BQ119" s="16"/>
      <c r="BR119" s="16"/>
      <c r="BS119" s="16"/>
      <c r="BT119" s="16"/>
      <c r="BU119" s="16"/>
      <c r="BV119" s="16"/>
      <c r="BW119" s="16"/>
      <c r="BX119" s="16"/>
      <c r="BY119" s="16"/>
      <c r="BZ119" s="16"/>
      <c r="CA119" s="16"/>
      <c r="CB119" s="16"/>
      <c r="CC119" s="16"/>
      <c r="CD119" s="16"/>
      <c r="CE119" s="16"/>
      <c r="CF119" s="16"/>
      <c r="CG119" s="16"/>
      <c r="CH119" s="16"/>
      <c r="CI119" s="16"/>
      <c r="CJ119" s="16"/>
      <c r="CK119" s="16"/>
      <c r="CL119" s="16"/>
      <c r="CM119" s="16"/>
      <c r="CN119" s="16"/>
      <c r="CO119" s="16"/>
      <c r="CP119" s="16"/>
      <c r="CQ119" s="16"/>
      <c r="CR119" s="16"/>
      <c r="CS119" s="16"/>
      <c r="CT119" s="16"/>
    </row>
    <row r="120" spans="1:98" ht="14.25" customHeight="1">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16"/>
      <c r="AY120" s="16"/>
      <c r="AZ120" s="16"/>
      <c r="BA120" s="16"/>
      <c r="BB120" s="16"/>
      <c r="BC120" s="16"/>
      <c r="BD120" s="16"/>
      <c r="BE120" s="16"/>
      <c r="BF120" s="16"/>
      <c r="BG120" s="16"/>
      <c r="BH120" s="16"/>
      <c r="BI120" s="16"/>
      <c r="BJ120" s="16"/>
      <c r="BK120" s="16"/>
      <c r="BL120" s="16"/>
      <c r="BM120" s="16"/>
      <c r="BN120" s="16"/>
      <c r="BO120" s="16"/>
      <c r="BP120" s="16"/>
      <c r="BQ120" s="16"/>
      <c r="BR120" s="16"/>
      <c r="BS120" s="16"/>
      <c r="BT120" s="16"/>
      <c r="BU120" s="16"/>
      <c r="BV120" s="16"/>
      <c r="BW120" s="16"/>
      <c r="BX120" s="16"/>
      <c r="BY120" s="16"/>
      <c r="BZ120" s="16"/>
      <c r="CA120" s="16"/>
      <c r="CB120" s="16"/>
      <c r="CC120" s="16"/>
      <c r="CD120" s="16"/>
      <c r="CE120" s="16"/>
      <c r="CF120" s="16"/>
      <c r="CG120" s="16"/>
      <c r="CH120" s="16"/>
      <c r="CI120" s="16"/>
      <c r="CJ120" s="16"/>
      <c r="CK120" s="16"/>
      <c r="CL120" s="16"/>
      <c r="CM120" s="16"/>
      <c r="CN120" s="16"/>
      <c r="CO120" s="16"/>
      <c r="CP120" s="16"/>
      <c r="CQ120" s="16"/>
      <c r="CR120" s="16"/>
      <c r="CS120" s="16"/>
      <c r="CT120" s="16"/>
    </row>
    <row r="121" spans="1:98" ht="12.75" customHeight="1">
      <c r="A121" s="16"/>
      <c r="B121" s="16"/>
      <c r="C121" s="16"/>
      <c r="D121" s="16"/>
      <c r="E121" s="16"/>
      <c r="F121" s="16"/>
      <c r="G121" s="16"/>
      <c r="H121" s="16"/>
      <c r="I121" s="16"/>
      <c r="J121" s="16"/>
      <c r="K121" s="82" t="s">
        <v>166</v>
      </c>
      <c r="L121" s="71"/>
      <c r="M121" s="71"/>
      <c r="N121" s="71"/>
      <c r="O121" s="71"/>
      <c r="P121" s="71"/>
      <c r="Q121" s="71"/>
      <c r="R121" s="71"/>
      <c r="S121" s="71"/>
      <c r="T121" s="71"/>
      <c r="U121" s="71"/>
      <c r="V121" s="71"/>
      <c r="W121" s="71"/>
      <c r="X121" s="71"/>
      <c r="Y121" s="71"/>
      <c r="Z121" s="76" t="str">
        <f>IF(入力!B132="","",入力!B132)</f>
        <v/>
      </c>
      <c r="AA121" s="76"/>
      <c r="AB121" s="76"/>
      <c r="AC121" s="76"/>
      <c r="AD121" s="76"/>
      <c r="AE121" s="76"/>
      <c r="AF121" s="76"/>
      <c r="AG121" s="76"/>
      <c r="AH121" s="76"/>
      <c r="AI121" s="76"/>
      <c r="AJ121" s="76"/>
      <c r="AK121" s="76"/>
      <c r="AL121" s="76"/>
      <c r="AM121" s="76"/>
      <c r="AN121" s="76"/>
      <c r="AO121" s="16"/>
      <c r="AP121" s="16"/>
      <c r="AQ121" s="16"/>
      <c r="AR121" s="16"/>
      <c r="AS121" s="16"/>
      <c r="AT121" s="16"/>
      <c r="AU121" s="16"/>
      <c r="AV121" s="16"/>
      <c r="AW121" s="16"/>
      <c r="AX121" s="16"/>
      <c r="AY121" s="16"/>
      <c r="AZ121" s="16"/>
      <c r="BA121" s="16"/>
      <c r="BB121" s="16"/>
      <c r="BC121" s="16"/>
      <c r="BD121" s="16"/>
      <c r="BE121" s="16"/>
      <c r="BF121" s="16"/>
      <c r="BG121" s="16"/>
      <c r="BH121" s="16"/>
      <c r="BI121" s="72" t="s">
        <v>167</v>
      </c>
      <c r="BJ121" s="71"/>
      <c r="BK121" s="71"/>
      <c r="BL121" s="71"/>
      <c r="BM121" s="71"/>
      <c r="BN121" s="71"/>
      <c r="BO121" s="71"/>
      <c r="BP121" s="71"/>
      <c r="BQ121" s="71"/>
      <c r="BR121" s="71"/>
      <c r="BS121" s="71"/>
      <c r="BT121" s="71"/>
      <c r="BU121" s="71"/>
      <c r="BV121" s="71"/>
      <c r="BW121" s="71"/>
      <c r="BX121" s="71"/>
      <c r="BY121" s="71"/>
      <c r="BZ121" s="71"/>
      <c r="CA121" s="71"/>
      <c r="CB121" s="71"/>
      <c r="CC121" s="71"/>
      <c r="CD121" s="71"/>
      <c r="CE121" s="71"/>
      <c r="CF121" s="71"/>
      <c r="CG121" s="71"/>
      <c r="CH121" s="71"/>
      <c r="CI121" s="71"/>
      <c r="CJ121" s="71"/>
      <c r="CK121" s="71"/>
      <c r="CL121" s="71"/>
      <c r="CM121" s="16"/>
      <c r="CN121" s="16"/>
      <c r="CO121" s="16"/>
      <c r="CP121" s="16"/>
      <c r="CQ121" s="16"/>
      <c r="CR121" s="16"/>
      <c r="CS121" s="16"/>
      <c r="CT121" s="16"/>
    </row>
    <row r="122" spans="1:98" ht="12.75" customHeight="1">
      <c r="A122" s="16"/>
      <c r="B122" s="16"/>
      <c r="C122" s="16"/>
      <c r="D122" s="16"/>
      <c r="E122" s="16"/>
      <c r="F122" s="16"/>
      <c r="G122" s="16"/>
      <c r="H122" s="16"/>
      <c r="I122" s="16"/>
      <c r="J122" s="16"/>
      <c r="K122" s="71"/>
      <c r="L122" s="71"/>
      <c r="M122" s="71"/>
      <c r="N122" s="71"/>
      <c r="O122" s="71"/>
      <c r="P122" s="71"/>
      <c r="Q122" s="71"/>
      <c r="R122" s="71"/>
      <c r="S122" s="71"/>
      <c r="T122" s="71"/>
      <c r="U122" s="71"/>
      <c r="V122" s="71"/>
      <c r="W122" s="71"/>
      <c r="X122" s="71"/>
      <c r="Y122" s="71"/>
      <c r="Z122" s="77"/>
      <c r="AA122" s="77"/>
      <c r="AB122" s="77"/>
      <c r="AC122" s="77"/>
      <c r="AD122" s="77"/>
      <c r="AE122" s="77"/>
      <c r="AF122" s="77"/>
      <c r="AG122" s="77"/>
      <c r="AH122" s="77"/>
      <c r="AI122" s="77"/>
      <c r="AJ122" s="77"/>
      <c r="AK122" s="77"/>
      <c r="AL122" s="77"/>
      <c r="AM122" s="77"/>
      <c r="AN122" s="77"/>
      <c r="AO122" s="16"/>
      <c r="AP122" s="16"/>
      <c r="AQ122" s="16"/>
      <c r="AR122" s="16"/>
      <c r="AS122" s="16"/>
      <c r="AT122" s="16"/>
      <c r="AU122" s="16"/>
      <c r="AV122" s="16"/>
      <c r="AW122" s="16"/>
      <c r="AX122" s="16"/>
      <c r="AY122" s="16"/>
      <c r="AZ122" s="16"/>
      <c r="BA122" s="16"/>
      <c r="BB122" s="16"/>
      <c r="BC122" s="16"/>
      <c r="BD122" s="16"/>
      <c r="BE122" s="16"/>
      <c r="BF122" s="16"/>
      <c r="BG122" s="16"/>
      <c r="BH122" s="16"/>
      <c r="BI122" s="71"/>
      <c r="BJ122" s="71"/>
      <c r="BK122" s="71"/>
      <c r="BL122" s="71"/>
      <c r="BM122" s="71"/>
      <c r="BN122" s="71"/>
      <c r="BO122" s="71"/>
      <c r="BP122" s="71"/>
      <c r="BQ122" s="71"/>
      <c r="BR122" s="71"/>
      <c r="BS122" s="71"/>
      <c r="BT122" s="71"/>
      <c r="BU122" s="71"/>
      <c r="BV122" s="71"/>
      <c r="BW122" s="71"/>
      <c r="BX122" s="71"/>
      <c r="BY122" s="71"/>
      <c r="BZ122" s="71"/>
      <c r="CA122" s="71"/>
      <c r="CB122" s="71"/>
      <c r="CC122" s="71"/>
      <c r="CD122" s="71"/>
      <c r="CE122" s="71"/>
      <c r="CF122" s="71"/>
      <c r="CG122" s="71"/>
      <c r="CH122" s="71"/>
      <c r="CI122" s="71"/>
      <c r="CJ122" s="71"/>
      <c r="CK122" s="71"/>
      <c r="CL122" s="71"/>
      <c r="CM122" s="16"/>
      <c r="CN122" s="16"/>
      <c r="CO122" s="16"/>
      <c r="CP122" s="16"/>
      <c r="CQ122" s="16"/>
      <c r="CR122" s="16"/>
      <c r="CS122" s="16"/>
      <c r="CT122" s="16"/>
    </row>
    <row r="123" spans="1:98" ht="6" customHeight="1">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c r="AA123" s="16"/>
      <c r="AB123" s="16"/>
      <c r="AC123" s="16"/>
      <c r="AD123" s="16"/>
      <c r="AE123" s="16"/>
      <c r="AF123" s="16"/>
      <c r="AG123" s="16"/>
      <c r="AH123" s="16"/>
      <c r="AI123" s="16"/>
      <c r="AJ123" s="16"/>
      <c r="AK123" s="16"/>
      <c r="AL123" s="16"/>
      <c r="AM123" s="16"/>
      <c r="AN123" s="16"/>
      <c r="AO123" s="16"/>
      <c r="AP123" s="16"/>
      <c r="AQ123" s="16"/>
      <c r="AR123" s="16"/>
      <c r="AS123" s="16"/>
      <c r="AT123" s="16"/>
      <c r="AU123" s="16"/>
      <c r="AV123" s="16"/>
      <c r="AW123" s="16"/>
      <c r="AX123" s="16"/>
      <c r="AY123" s="16"/>
      <c r="AZ123" s="16"/>
      <c r="BA123" s="16"/>
      <c r="BB123" s="16"/>
      <c r="BC123" s="16"/>
      <c r="BD123" s="16"/>
      <c r="BE123" s="16"/>
      <c r="BF123" s="16"/>
      <c r="BG123" s="16"/>
      <c r="BH123" s="16"/>
      <c r="BI123" s="16"/>
      <c r="BJ123" s="16"/>
      <c r="BK123" s="16"/>
      <c r="BL123" s="16"/>
      <c r="BM123" s="16"/>
      <c r="BN123" s="16"/>
      <c r="BO123" s="16"/>
      <c r="BP123" s="16"/>
      <c r="BQ123" s="16"/>
      <c r="BR123" s="16"/>
      <c r="BS123" s="16"/>
      <c r="BT123" s="16"/>
      <c r="BU123" s="16"/>
      <c r="BV123" s="16"/>
      <c r="BW123" s="16"/>
      <c r="BX123" s="16"/>
      <c r="BY123" s="16"/>
      <c r="BZ123" s="16"/>
      <c r="CA123" s="16"/>
      <c r="CB123" s="16"/>
      <c r="CC123" s="16"/>
      <c r="CD123" s="16"/>
      <c r="CE123" s="16"/>
      <c r="CF123" s="16"/>
      <c r="CG123" s="16"/>
      <c r="CH123" s="16"/>
      <c r="CI123" s="16"/>
      <c r="CJ123" s="16"/>
      <c r="CK123" s="16"/>
      <c r="CL123" s="16"/>
      <c r="CM123" s="16"/>
      <c r="CN123" s="16"/>
      <c r="CO123" s="16"/>
      <c r="CP123" s="16"/>
      <c r="CQ123" s="16"/>
      <c r="CR123" s="16"/>
      <c r="CS123" s="16"/>
      <c r="CT123" s="16"/>
    </row>
    <row r="124" spans="1:98" ht="12.75" customHeight="1">
      <c r="A124" s="16"/>
      <c r="B124" s="16"/>
      <c r="C124" s="16"/>
      <c r="D124" s="16"/>
      <c r="E124" s="16"/>
      <c r="F124" s="16"/>
      <c r="G124" s="16"/>
      <c r="H124" s="16"/>
      <c r="I124" s="16"/>
      <c r="J124" s="16"/>
      <c r="K124" s="82" t="s">
        <v>34</v>
      </c>
      <c r="L124" s="71"/>
      <c r="M124" s="71"/>
      <c r="N124" s="71"/>
      <c r="O124" s="71"/>
      <c r="P124" s="71"/>
      <c r="Q124" s="71"/>
      <c r="R124" s="71"/>
      <c r="S124" s="71"/>
      <c r="T124" s="71"/>
      <c r="U124" s="71"/>
      <c r="V124" s="71"/>
      <c r="W124" s="76" t="str">
        <f>IF(入力!B136="","",入力!B136)</f>
        <v/>
      </c>
      <c r="X124" s="76"/>
      <c r="Y124" s="76"/>
      <c r="Z124" s="76"/>
      <c r="AA124" s="76"/>
      <c r="AB124" s="76"/>
      <c r="AC124" s="76"/>
      <c r="AD124" s="76"/>
      <c r="AE124" s="76"/>
      <c r="AF124" s="76"/>
      <c r="AG124" s="76"/>
      <c r="AH124" s="76"/>
      <c r="AI124" s="76"/>
      <c r="AJ124" s="76"/>
      <c r="AK124" s="76"/>
      <c r="AL124" s="76"/>
      <c r="AM124" s="76"/>
      <c r="AN124" s="76"/>
      <c r="AO124" s="16"/>
      <c r="AP124" s="16"/>
      <c r="AQ124" s="16"/>
      <c r="AR124" s="16"/>
      <c r="AS124" s="16"/>
      <c r="AT124" s="16"/>
      <c r="AU124" s="16"/>
      <c r="AV124" s="16"/>
      <c r="AW124" s="16"/>
      <c r="AX124" s="16"/>
      <c r="AY124" s="16"/>
      <c r="AZ124" s="16"/>
      <c r="BA124" s="16"/>
      <c r="BB124" s="16"/>
      <c r="BC124" s="16"/>
      <c r="BD124" s="16"/>
      <c r="BE124" s="16"/>
      <c r="BF124" s="16"/>
      <c r="BG124" s="16"/>
      <c r="BH124" s="16"/>
      <c r="BI124" s="76" t="str">
        <f>IF(入力!B214="","",入力!B214)</f>
        <v/>
      </c>
      <c r="BJ124" s="79"/>
      <c r="BK124" s="79"/>
      <c r="BL124" s="79"/>
      <c r="BM124" s="79"/>
      <c r="BN124" s="79"/>
      <c r="BO124" s="79"/>
      <c r="BP124" s="79"/>
      <c r="BQ124" s="79"/>
      <c r="BR124" s="79"/>
      <c r="BS124" s="79"/>
      <c r="BT124" s="79"/>
      <c r="BU124" s="79"/>
      <c r="BV124" s="79"/>
      <c r="BW124" s="79"/>
      <c r="BX124" s="79"/>
      <c r="BY124" s="79"/>
      <c r="BZ124" s="79"/>
      <c r="CA124" s="79"/>
      <c r="CB124" s="79"/>
      <c r="CC124" s="79"/>
      <c r="CD124" s="79"/>
      <c r="CE124" s="79"/>
      <c r="CF124" s="79"/>
      <c r="CG124" s="79"/>
      <c r="CH124" s="79"/>
      <c r="CI124" s="79"/>
      <c r="CJ124" s="79"/>
      <c r="CK124" s="79"/>
      <c r="CL124" s="79"/>
      <c r="CM124" s="16"/>
      <c r="CN124" s="16"/>
      <c r="CO124" s="16"/>
      <c r="CP124" s="16"/>
      <c r="CQ124" s="16"/>
      <c r="CR124" s="16"/>
      <c r="CS124" s="16"/>
      <c r="CT124" s="16"/>
    </row>
    <row r="125" spans="1:98" ht="12.75" customHeight="1">
      <c r="A125" s="16"/>
      <c r="B125" s="16"/>
      <c r="C125" s="16"/>
      <c r="D125" s="16"/>
      <c r="E125" s="16"/>
      <c r="F125" s="16"/>
      <c r="G125" s="16"/>
      <c r="H125" s="16"/>
      <c r="I125" s="16"/>
      <c r="J125" s="16"/>
      <c r="K125" s="71"/>
      <c r="L125" s="71"/>
      <c r="M125" s="71"/>
      <c r="N125" s="71"/>
      <c r="O125" s="71"/>
      <c r="P125" s="71"/>
      <c r="Q125" s="71"/>
      <c r="R125" s="71"/>
      <c r="S125" s="71"/>
      <c r="T125" s="71"/>
      <c r="U125" s="71"/>
      <c r="V125" s="71"/>
      <c r="W125" s="77"/>
      <c r="X125" s="77"/>
      <c r="Y125" s="77"/>
      <c r="Z125" s="77"/>
      <c r="AA125" s="77"/>
      <c r="AB125" s="77"/>
      <c r="AC125" s="77"/>
      <c r="AD125" s="77"/>
      <c r="AE125" s="77"/>
      <c r="AF125" s="77"/>
      <c r="AG125" s="77"/>
      <c r="AH125" s="77"/>
      <c r="AI125" s="77"/>
      <c r="AJ125" s="77"/>
      <c r="AK125" s="77"/>
      <c r="AL125" s="77"/>
      <c r="AM125" s="77"/>
      <c r="AN125" s="77"/>
      <c r="AO125" s="16"/>
      <c r="AP125" s="16"/>
      <c r="AQ125" s="16"/>
      <c r="AR125" s="16"/>
      <c r="AS125" s="16"/>
      <c r="AT125" s="16"/>
      <c r="AU125" s="16"/>
      <c r="AV125" s="16"/>
      <c r="AW125" s="16"/>
      <c r="AX125" s="16"/>
      <c r="AY125" s="16"/>
      <c r="AZ125" s="16"/>
      <c r="BA125" s="16"/>
      <c r="BB125" s="16"/>
      <c r="BC125" s="16"/>
      <c r="BD125" s="16"/>
      <c r="BE125" s="16"/>
      <c r="BF125" s="16"/>
      <c r="BG125" s="16"/>
      <c r="BH125" s="16"/>
      <c r="BI125" s="80"/>
      <c r="BJ125" s="80"/>
      <c r="BK125" s="80"/>
      <c r="BL125" s="80"/>
      <c r="BM125" s="80"/>
      <c r="BN125" s="80"/>
      <c r="BO125" s="80"/>
      <c r="BP125" s="80"/>
      <c r="BQ125" s="80"/>
      <c r="BR125" s="80"/>
      <c r="BS125" s="80"/>
      <c r="BT125" s="80"/>
      <c r="BU125" s="80"/>
      <c r="BV125" s="80"/>
      <c r="BW125" s="80"/>
      <c r="BX125" s="80"/>
      <c r="BY125" s="80"/>
      <c r="BZ125" s="80"/>
      <c r="CA125" s="80"/>
      <c r="CB125" s="80"/>
      <c r="CC125" s="80"/>
      <c r="CD125" s="80"/>
      <c r="CE125" s="80"/>
      <c r="CF125" s="80"/>
      <c r="CG125" s="80"/>
      <c r="CH125" s="80"/>
      <c r="CI125" s="80"/>
      <c r="CJ125" s="80"/>
      <c r="CK125" s="80"/>
      <c r="CL125" s="80"/>
      <c r="CM125" s="16"/>
      <c r="CN125" s="16"/>
      <c r="CO125" s="16"/>
      <c r="CP125" s="16"/>
      <c r="CQ125" s="16"/>
      <c r="CR125" s="16"/>
      <c r="CS125" s="16"/>
      <c r="CT125" s="16"/>
    </row>
    <row r="126" spans="1:98" ht="12.75" customHeight="1">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c r="AT126" s="16"/>
      <c r="AU126" s="16"/>
      <c r="AV126" s="16"/>
      <c r="AW126" s="16"/>
      <c r="AX126" s="16"/>
      <c r="AY126" s="16"/>
      <c r="AZ126" s="16"/>
      <c r="BA126" s="16"/>
      <c r="BB126" s="16"/>
      <c r="BC126" s="16"/>
      <c r="BD126" s="16"/>
      <c r="BE126" s="16"/>
      <c r="BF126" s="16"/>
      <c r="BG126" s="16"/>
      <c r="BH126" s="16"/>
      <c r="BI126" s="16"/>
      <c r="BJ126" s="16"/>
      <c r="BK126" s="16"/>
      <c r="BL126" s="16"/>
      <c r="BM126" s="16"/>
      <c r="BN126" s="16"/>
      <c r="BO126" s="16"/>
      <c r="BP126" s="16"/>
      <c r="BQ126" s="16"/>
      <c r="BR126" s="16"/>
      <c r="BS126" s="16"/>
      <c r="BT126" s="16"/>
      <c r="BU126" s="16"/>
      <c r="BV126" s="16"/>
      <c r="BW126" s="16"/>
      <c r="BX126" s="16"/>
      <c r="BY126" s="16"/>
      <c r="BZ126" s="16"/>
      <c r="CA126" s="16"/>
      <c r="CB126" s="16"/>
      <c r="CC126" s="16"/>
      <c r="CD126" s="16"/>
      <c r="CE126" s="16"/>
      <c r="CF126" s="16"/>
      <c r="CG126" s="16"/>
      <c r="CH126" s="16"/>
      <c r="CI126" s="16"/>
      <c r="CJ126" s="16"/>
      <c r="CK126" s="16"/>
      <c r="CL126" s="16"/>
      <c r="CM126" s="16"/>
      <c r="CN126" s="16"/>
      <c r="CO126" s="16"/>
      <c r="CP126" s="16"/>
      <c r="CQ126" s="16"/>
      <c r="CR126" s="16"/>
      <c r="CS126" s="16"/>
      <c r="CT126" s="16"/>
    </row>
    <row r="127" spans="1:98" ht="11.25" customHeight="1">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c r="AA127" s="16"/>
      <c r="AB127" s="16"/>
      <c r="AC127" s="16"/>
      <c r="AD127" s="16"/>
      <c r="AE127" s="16"/>
      <c r="AF127" s="16"/>
      <c r="AG127" s="16"/>
      <c r="AH127" s="16"/>
      <c r="AI127" s="16"/>
      <c r="AJ127" s="16"/>
      <c r="AK127" s="16"/>
      <c r="AL127" s="16"/>
      <c r="AM127" s="16"/>
      <c r="AN127" s="16"/>
      <c r="AO127" s="16"/>
      <c r="AP127" s="16"/>
      <c r="AQ127" s="16"/>
      <c r="AR127" s="16"/>
      <c r="AS127" s="16"/>
      <c r="AT127" s="16"/>
      <c r="AU127" s="16"/>
      <c r="AV127" s="16"/>
      <c r="AW127" s="16"/>
      <c r="AX127" s="16"/>
      <c r="AY127" s="16"/>
      <c r="AZ127" s="16"/>
      <c r="BA127" s="16"/>
      <c r="BB127" s="16"/>
      <c r="BC127" s="16"/>
      <c r="BD127" s="16"/>
      <c r="BE127" s="16"/>
      <c r="BF127" s="16"/>
      <c r="BG127" s="16"/>
      <c r="BH127" s="16"/>
      <c r="BI127" s="16"/>
      <c r="BJ127" s="16"/>
      <c r="BK127" s="16"/>
      <c r="BL127" s="16"/>
      <c r="BM127" s="16"/>
      <c r="BN127" s="16"/>
      <c r="BO127" s="16"/>
      <c r="BP127" s="16"/>
      <c r="BQ127" s="16"/>
      <c r="BR127" s="16"/>
      <c r="BS127" s="16"/>
      <c r="BT127" s="16"/>
      <c r="BU127" s="16"/>
      <c r="BV127" s="16"/>
      <c r="BW127" s="16"/>
      <c r="BX127" s="16"/>
      <c r="BY127" s="16"/>
      <c r="BZ127" s="16"/>
      <c r="CA127" s="16"/>
      <c r="CB127" s="16"/>
      <c r="CC127" s="16"/>
      <c r="CD127" s="16"/>
      <c r="CE127" s="16"/>
      <c r="CF127" s="16"/>
      <c r="CG127" s="16"/>
      <c r="CH127" s="16"/>
      <c r="CI127" s="16"/>
      <c r="CJ127" s="16"/>
      <c r="CK127" s="16"/>
      <c r="CL127" s="16"/>
      <c r="CM127" s="16"/>
      <c r="CN127" s="16"/>
      <c r="CO127" s="16"/>
      <c r="CP127" s="16"/>
      <c r="CQ127" s="16"/>
      <c r="CR127" s="16"/>
      <c r="CS127" s="16"/>
      <c r="CT127" s="16"/>
    </row>
    <row r="128" spans="1:98" ht="12.75" customHeight="1">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c r="AA128" s="16"/>
      <c r="AB128" s="16"/>
      <c r="AC128" s="16"/>
      <c r="AD128" s="16"/>
      <c r="AE128" s="16"/>
      <c r="AF128" s="16"/>
      <c r="AG128" s="16"/>
      <c r="AH128" s="16"/>
      <c r="AI128" s="16"/>
      <c r="AJ128" s="16"/>
      <c r="AK128" s="16"/>
      <c r="AL128" s="16"/>
      <c r="AM128" s="16"/>
      <c r="AN128" s="16"/>
      <c r="AO128" s="16"/>
      <c r="AP128" s="16"/>
      <c r="AQ128" s="16"/>
      <c r="AR128" s="16"/>
      <c r="AS128" s="16"/>
      <c r="AT128" s="16"/>
      <c r="AU128" s="16"/>
      <c r="AV128" s="16"/>
      <c r="AW128" s="16"/>
      <c r="AX128" s="16"/>
      <c r="AY128" s="16"/>
      <c r="AZ128" s="16"/>
      <c r="BA128" s="16"/>
      <c r="BB128" s="16"/>
      <c r="BC128" s="16"/>
      <c r="BD128" s="16"/>
      <c r="BE128" s="16"/>
      <c r="BF128" s="16"/>
      <c r="BG128" s="16"/>
      <c r="BH128" s="16"/>
      <c r="BI128" s="16"/>
      <c r="BJ128" s="16"/>
      <c r="BK128" s="16"/>
      <c r="BL128" s="16"/>
      <c r="BM128" s="16"/>
      <c r="BN128" s="16"/>
      <c r="BO128" s="16"/>
      <c r="BP128" s="16"/>
      <c r="BQ128" s="16"/>
      <c r="BR128" s="16"/>
      <c r="BS128" s="16"/>
      <c r="BT128" s="16"/>
      <c r="BU128" s="16"/>
      <c r="BV128" s="16"/>
      <c r="BW128" s="16"/>
      <c r="BX128" s="16"/>
      <c r="BY128" s="16"/>
      <c r="BZ128" s="16"/>
      <c r="CA128" s="16"/>
      <c r="CB128" s="16"/>
      <c r="CC128" s="16"/>
      <c r="CD128" s="16"/>
      <c r="CE128" s="16"/>
      <c r="CF128" s="16"/>
      <c r="CG128" s="16"/>
      <c r="CH128" s="16"/>
      <c r="CI128" s="16"/>
      <c r="CJ128" s="16"/>
      <c r="CK128" s="16"/>
      <c r="CL128" s="16"/>
      <c r="CM128" s="16"/>
      <c r="CN128" s="16"/>
      <c r="CO128" s="16"/>
      <c r="CP128" s="16"/>
      <c r="CQ128" s="16"/>
      <c r="CR128" s="16"/>
      <c r="CS128" s="16"/>
      <c r="CT128" s="16"/>
    </row>
    <row r="129" spans="1:98" ht="12.75" customHeight="1">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c r="AA129" s="16"/>
      <c r="AB129" s="16"/>
      <c r="AC129" s="16"/>
      <c r="AD129" s="16"/>
      <c r="AE129" s="16"/>
      <c r="AF129" s="16"/>
      <c r="AG129" s="16"/>
      <c r="AH129" s="16"/>
      <c r="AI129" s="16"/>
      <c r="AJ129" s="16"/>
      <c r="AK129" s="16"/>
      <c r="AL129" s="16"/>
      <c r="AM129" s="16"/>
      <c r="AN129" s="16"/>
      <c r="AO129" s="16"/>
      <c r="AP129" s="16"/>
      <c r="AQ129" s="16"/>
      <c r="AR129" s="16"/>
      <c r="AS129" s="16"/>
      <c r="AT129" s="16"/>
      <c r="AU129" s="16"/>
      <c r="AV129" s="16"/>
      <c r="AW129" s="16"/>
      <c r="AX129" s="16"/>
      <c r="AY129" s="16"/>
      <c r="AZ129" s="16"/>
      <c r="BA129" s="16"/>
      <c r="BB129" s="16"/>
      <c r="BC129" s="16"/>
      <c r="BD129" s="16"/>
      <c r="BE129" s="16"/>
      <c r="BF129" s="16"/>
      <c r="BG129" s="16"/>
      <c r="BH129" s="16"/>
      <c r="BI129" s="16"/>
      <c r="BJ129" s="16"/>
      <c r="BK129" s="16"/>
      <c r="BL129" s="16"/>
      <c r="BM129" s="16"/>
      <c r="BN129" s="16"/>
      <c r="BO129" s="16"/>
      <c r="BP129" s="16"/>
      <c r="BQ129" s="16"/>
      <c r="BR129" s="16"/>
      <c r="BS129" s="16"/>
      <c r="BT129" s="16"/>
      <c r="BU129" s="16"/>
      <c r="BV129" s="16"/>
      <c r="BW129" s="16"/>
      <c r="BX129" s="16"/>
      <c r="BY129" s="16"/>
      <c r="BZ129" s="16"/>
      <c r="CA129" s="16"/>
      <c r="CB129" s="16"/>
      <c r="CC129" s="16"/>
      <c r="CD129" s="16"/>
      <c r="CE129" s="16"/>
      <c r="CF129" s="16"/>
      <c r="CG129" s="16"/>
      <c r="CH129" s="16"/>
      <c r="CI129" s="16"/>
      <c r="CJ129" s="16"/>
      <c r="CK129" s="16"/>
      <c r="CL129" s="16"/>
      <c r="CM129" s="16"/>
      <c r="CN129" s="16"/>
      <c r="CO129" s="16"/>
      <c r="CP129" s="16"/>
      <c r="CQ129" s="16"/>
      <c r="CR129" s="16"/>
      <c r="CS129" s="16"/>
      <c r="CT129" s="16"/>
    </row>
    <row r="130" spans="1:98" ht="17.25" customHeight="1">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6"/>
      <c r="AW130" s="16"/>
      <c r="AX130" s="16"/>
      <c r="AY130" s="16"/>
      <c r="AZ130" s="16"/>
      <c r="BA130" s="16"/>
      <c r="BB130" s="16"/>
      <c r="BC130" s="16"/>
      <c r="BD130" s="16"/>
      <c r="BE130" s="16"/>
      <c r="BF130" s="16"/>
      <c r="BG130" s="16"/>
      <c r="BH130" s="16"/>
      <c r="BI130" s="16"/>
      <c r="BJ130" s="16"/>
      <c r="BK130" s="16"/>
      <c r="BL130" s="16"/>
      <c r="BM130" s="16"/>
      <c r="BN130" s="16"/>
      <c r="BO130" s="16"/>
      <c r="BP130" s="16"/>
      <c r="BQ130" s="16"/>
      <c r="BR130" s="16"/>
      <c r="BS130" s="16"/>
      <c r="BT130" s="16"/>
      <c r="BU130" s="16"/>
      <c r="BV130" s="16"/>
      <c r="BW130" s="16"/>
      <c r="BX130" s="16"/>
      <c r="BY130" s="16"/>
      <c r="BZ130" s="16"/>
      <c r="CA130" s="16"/>
      <c r="CB130" s="16"/>
      <c r="CC130" s="16"/>
      <c r="CD130" s="16"/>
      <c r="CE130" s="16"/>
      <c r="CF130" s="16"/>
      <c r="CG130" s="16"/>
      <c r="CH130" s="16"/>
      <c r="CI130" s="16"/>
      <c r="CJ130" s="16"/>
      <c r="CK130" s="16"/>
      <c r="CL130" s="16"/>
      <c r="CM130" s="16"/>
      <c r="CN130" s="16"/>
      <c r="CO130" s="16"/>
      <c r="CP130" s="16"/>
      <c r="CQ130" s="16"/>
      <c r="CR130" s="16"/>
      <c r="CS130" s="16"/>
      <c r="CT130" s="16"/>
    </row>
    <row r="131" spans="1:98" ht="12" customHeight="1">
      <c r="A131" s="16"/>
      <c r="B131" s="16"/>
      <c r="C131" s="16"/>
      <c r="D131" s="16"/>
      <c r="E131" s="16"/>
      <c r="F131" s="16"/>
      <c r="G131" s="16"/>
      <c r="H131" s="16"/>
      <c r="I131" s="16"/>
      <c r="J131" s="16"/>
      <c r="K131" s="81" t="s">
        <v>35</v>
      </c>
      <c r="L131" s="81"/>
      <c r="M131" s="81"/>
      <c r="N131" s="81"/>
      <c r="O131" s="81"/>
      <c r="P131" s="81"/>
      <c r="Q131" s="81"/>
      <c r="R131" s="81"/>
      <c r="S131" s="81"/>
      <c r="T131" s="81"/>
      <c r="U131" s="76" t="str">
        <f>IF(入力!B143="","",入力!B143)</f>
        <v/>
      </c>
      <c r="V131" s="79"/>
      <c r="W131" s="79"/>
      <c r="X131" s="79"/>
      <c r="Y131" s="79"/>
      <c r="Z131" s="79"/>
      <c r="AA131" s="79"/>
      <c r="AB131" s="79"/>
      <c r="AC131" s="79"/>
      <c r="AD131" s="79"/>
      <c r="AE131" s="79"/>
      <c r="AF131" s="79"/>
      <c r="AG131" s="79"/>
      <c r="AH131" s="79"/>
      <c r="AI131" s="79"/>
      <c r="AJ131" s="79"/>
      <c r="AK131" s="79"/>
      <c r="AL131" s="79"/>
      <c r="AM131" s="79"/>
      <c r="AN131" s="79"/>
      <c r="AO131" s="16"/>
      <c r="AP131" s="16"/>
      <c r="AQ131" s="16"/>
      <c r="AR131" s="16"/>
      <c r="AS131" s="16"/>
      <c r="AT131" s="16"/>
      <c r="AU131" s="16"/>
      <c r="AV131" s="16"/>
      <c r="AW131" s="16"/>
      <c r="AX131" s="16"/>
      <c r="AY131" s="16"/>
      <c r="AZ131" s="16"/>
      <c r="BA131" s="16"/>
      <c r="BB131" s="16"/>
      <c r="BC131" s="16"/>
      <c r="BD131" s="16"/>
      <c r="BE131" s="16"/>
      <c r="BF131" s="16"/>
      <c r="BG131" s="16"/>
      <c r="BH131" s="16"/>
      <c r="BI131" s="16"/>
      <c r="BJ131" s="16"/>
      <c r="BK131" s="16"/>
      <c r="BL131" s="16"/>
      <c r="BM131" s="16"/>
      <c r="BN131" s="16"/>
      <c r="BO131" s="16"/>
      <c r="BP131" s="16"/>
      <c r="BQ131" s="16"/>
      <c r="BR131" s="16"/>
      <c r="BS131" s="16"/>
      <c r="BT131" s="16"/>
      <c r="BU131" s="16"/>
      <c r="BV131" s="16"/>
      <c r="BW131" s="16"/>
      <c r="BX131" s="16"/>
      <c r="BY131" s="16"/>
      <c r="BZ131" s="16"/>
      <c r="CA131" s="16"/>
      <c r="CB131" s="16"/>
      <c r="CC131" s="16"/>
      <c r="CD131" s="16"/>
      <c r="CE131" s="16"/>
      <c r="CF131" s="16"/>
      <c r="CG131" s="16"/>
      <c r="CH131" s="16"/>
      <c r="CI131" s="16"/>
      <c r="CJ131" s="16"/>
      <c r="CK131" s="16"/>
      <c r="CL131" s="16"/>
      <c r="CM131" s="16"/>
      <c r="CN131" s="16"/>
      <c r="CO131" s="16"/>
      <c r="CP131" s="16"/>
      <c r="CQ131" s="16"/>
      <c r="CR131" s="16"/>
      <c r="CS131" s="16"/>
      <c r="CT131" s="16"/>
    </row>
    <row r="132" spans="1:98" ht="12" customHeight="1">
      <c r="A132" s="16"/>
      <c r="B132" s="16"/>
      <c r="C132" s="16"/>
      <c r="D132" s="16"/>
      <c r="E132" s="16"/>
      <c r="F132" s="16"/>
      <c r="G132" s="16"/>
      <c r="H132" s="16"/>
      <c r="I132" s="16"/>
      <c r="J132" s="16"/>
      <c r="K132" s="81"/>
      <c r="L132" s="81"/>
      <c r="M132" s="81"/>
      <c r="N132" s="81"/>
      <c r="O132" s="81"/>
      <c r="P132" s="81"/>
      <c r="Q132" s="81"/>
      <c r="R132" s="81"/>
      <c r="S132" s="81"/>
      <c r="T132" s="81"/>
      <c r="U132" s="80"/>
      <c r="V132" s="80"/>
      <c r="W132" s="80"/>
      <c r="X132" s="80"/>
      <c r="Y132" s="80"/>
      <c r="Z132" s="80"/>
      <c r="AA132" s="80"/>
      <c r="AB132" s="80"/>
      <c r="AC132" s="80"/>
      <c r="AD132" s="80"/>
      <c r="AE132" s="80"/>
      <c r="AF132" s="80"/>
      <c r="AG132" s="80"/>
      <c r="AH132" s="80"/>
      <c r="AI132" s="80"/>
      <c r="AJ132" s="80"/>
      <c r="AK132" s="80"/>
      <c r="AL132" s="80"/>
      <c r="AM132" s="80"/>
      <c r="AN132" s="80"/>
      <c r="AO132" s="16"/>
      <c r="AP132" s="16"/>
      <c r="AQ132" s="16"/>
      <c r="AR132" s="16"/>
      <c r="AS132" s="16"/>
      <c r="AT132" s="16"/>
      <c r="AU132" s="16"/>
      <c r="AV132" s="16"/>
      <c r="AW132" s="16"/>
      <c r="AX132" s="16"/>
      <c r="AY132" s="16"/>
      <c r="AZ132" s="16"/>
      <c r="BA132" s="16"/>
      <c r="BB132" s="16"/>
      <c r="BC132" s="16"/>
      <c r="BD132" s="16"/>
      <c r="BE132" s="16"/>
      <c r="BF132" s="16"/>
      <c r="BG132" s="16"/>
      <c r="BH132" s="16"/>
      <c r="BI132" s="16"/>
      <c r="BJ132" s="16"/>
      <c r="BK132" s="16"/>
      <c r="BL132" s="16"/>
      <c r="BM132" s="16"/>
      <c r="BN132" s="16"/>
      <c r="BO132" s="16"/>
      <c r="BP132" s="16"/>
      <c r="BQ132" s="16"/>
      <c r="BR132" s="16"/>
      <c r="BS132" s="16"/>
      <c r="BT132" s="16"/>
      <c r="BU132" s="16"/>
      <c r="BV132" s="16"/>
      <c r="BW132" s="16"/>
      <c r="BX132" s="16"/>
      <c r="BY132" s="16"/>
      <c r="BZ132" s="16"/>
      <c r="CA132" s="16"/>
      <c r="CB132" s="16"/>
      <c r="CC132" s="16"/>
      <c r="CD132" s="16"/>
      <c r="CE132" s="16"/>
      <c r="CF132" s="16"/>
      <c r="CG132" s="16"/>
      <c r="CH132" s="16"/>
      <c r="CI132" s="16"/>
      <c r="CJ132" s="16"/>
      <c r="CK132" s="16"/>
      <c r="CL132" s="16"/>
      <c r="CM132" s="16"/>
      <c r="CN132" s="16"/>
      <c r="CO132" s="16"/>
      <c r="CP132" s="16"/>
      <c r="CQ132" s="16"/>
      <c r="CR132" s="16"/>
      <c r="CS132" s="16"/>
      <c r="CT132" s="16"/>
    </row>
    <row r="133" spans="1:98" ht="3.75" customHeight="1" thickBot="1">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c r="BV133" s="16"/>
      <c r="BW133" s="16"/>
      <c r="BX133" s="16"/>
      <c r="BY133" s="16"/>
      <c r="BZ133" s="16"/>
      <c r="CA133" s="16"/>
      <c r="CB133" s="16"/>
      <c r="CC133" s="16"/>
      <c r="CD133" s="16"/>
      <c r="CE133" s="16"/>
      <c r="CF133" s="16"/>
      <c r="CG133" s="16"/>
      <c r="CH133" s="16"/>
      <c r="CI133" s="16"/>
      <c r="CJ133" s="16"/>
      <c r="CK133" s="16"/>
      <c r="CL133" s="16"/>
      <c r="CM133" s="16"/>
      <c r="CN133" s="16"/>
      <c r="CO133" s="16"/>
      <c r="CP133" s="16"/>
      <c r="CQ133" s="16"/>
      <c r="CR133" s="16"/>
      <c r="CS133" s="16"/>
      <c r="CT133" s="16"/>
    </row>
    <row r="134" spans="1:98" ht="12.75" customHeight="1" thickBot="1">
      <c r="K134" s="21" t="s">
        <v>36</v>
      </c>
      <c r="R134" s="17" t="str">
        <f>IF(入力!B147=入力!$T$2,"✔","")</f>
        <v/>
      </c>
      <c r="S134" s="21" t="s">
        <v>37</v>
      </c>
      <c r="V134" s="17" t="str">
        <f>IF(入力!E147=入力!$T$2,"✔","")</f>
        <v/>
      </c>
      <c r="W134" s="21" t="s">
        <v>38</v>
      </c>
      <c r="Y134" s="17" t="str">
        <f>IF(入力!H147=入力!$T$2,"✔","")</f>
        <v/>
      </c>
      <c r="Z134" s="21" t="s">
        <v>39</v>
      </c>
      <c r="AD134" s="17" t="str">
        <f>IF(入力!K147=入力!$T$2,"✔","")</f>
        <v/>
      </c>
      <c r="AE134" s="21" t="s">
        <v>40</v>
      </c>
      <c r="AI134" s="17" t="str">
        <f>IF(入力!B149=入力!$T$2,"✔","")</f>
        <v/>
      </c>
      <c r="AJ134" s="21" t="s">
        <v>41</v>
      </c>
      <c r="AM134" s="17" t="str">
        <f>IF(入力!E149=入力!$T$2,"✔","")</f>
        <v/>
      </c>
      <c r="AN134" s="21" t="s">
        <v>42</v>
      </c>
      <c r="BK134" s="17" t="str">
        <f>IF(入力!B221=入力!$T$2,"✔","")</f>
        <v/>
      </c>
      <c r="BQ134" s="17" t="str">
        <f>IF(入力!E221=入力!$T$2,"✔","")</f>
        <v/>
      </c>
      <c r="BW134" s="17" t="str">
        <f>IF(入力!H221=入力!$T$2,"✔","")</f>
        <v/>
      </c>
      <c r="CC134" s="17" t="str">
        <f>IF(入力!K221=入力!$T$2,"✔","")</f>
        <v/>
      </c>
      <c r="CI134" s="17" t="str">
        <f>IF(入力!N221=入力!$T$2,"✔","")</f>
        <v/>
      </c>
    </row>
    <row r="135" spans="1:98" ht="4.5" customHeight="1"/>
    <row r="136" spans="1:98" ht="12" customHeight="1">
      <c r="K136" s="82" t="s">
        <v>43</v>
      </c>
      <c r="L136" s="82"/>
      <c r="M136" s="82"/>
      <c r="N136" s="82"/>
      <c r="O136" s="82"/>
      <c r="P136" s="76" t="str">
        <f>IF(入力!D152="","",入力!D152)</f>
        <v/>
      </c>
      <c r="Q136" s="76"/>
      <c r="R136" s="76"/>
      <c r="S136" s="76"/>
      <c r="T136" s="76"/>
      <c r="U136" s="76"/>
      <c r="V136" s="76"/>
      <c r="W136" s="76"/>
      <c r="X136" s="76"/>
      <c r="Y136" s="76"/>
      <c r="Z136" s="76"/>
      <c r="AA136" s="76"/>
      <c r="AB136" s="76"/>
      <c r="AC136" s="76"/>
      <c r="AD136" s="76"/>
      <c r="AE136" s="76"/>
      <c r="AF136" s="76"/>
      <c r="AG136" s="76"/>
      <c r="AH136" s="76"/>
      <c r="AI136" s="76"/>
      <c r="AJ136" s="76"/>
      <c r="AK136" s="76"/>
      <c r="AL136" s="76"/>
      <c r="AM136" s="76"/>
      <c r="AN136" s="76"/>
    </row>
    <row r="137" spans="1:98" ht="12" customHeight="1">
      <c r="K137" s="82"/>
      <c r="L137" s="82"/>
      <c r="M137" s="82"/>
      <c r="N137" s="82"/>
      <c r="O137" s="82"/>
      <c r="P137" s="77"/>
      <c r="Q137" s="77"/>
      <c r="R137" s="77"/>
      <c r="S137" s="77"/>
      <c r="T137" s="77"/>
      <c r="U137" s="77"/>
      <c r="V137" s="77"/>
      <c r="W137" s="77"/>
      <c r="X137" s="77"/>
      <c r="Y137" s="77"/>
      <c r="Z137" s="77"/>
      <c r="AA137" s="77"/>
      <c r="AB137" s="77"/>
      <c r="AC137" s="77"/>
      <c r="AD137" s="77"/>
      <c r="AE137" s="77"/>
      <c r="AF137" s="77"/>
      <c r="AG137" s="77"/>
      <c r="AH137" s="77"/>
      <c r="AI137" s="77"/>
      <c r="AJ137" s="77"/>
      <c r="AK137" s="77"/>
      <c r="AL137" s="77"/>
      <c r="AM137" s="77"/>
      <c r="AN137" s="77"/>
    </row>
    <row r="138" spans="1:98" ht="12.75" customHeight="1"/>
    <row r="139" spans="1:98" ht="12.75" customHeight="1"/>
    <row r="140" spans="1:98" ht="12.75" customHeight="1"/>
    <row r="141" spans="1:98" ht="12.75" customHeight="1"/>
    <row r="142" spans="1:98" ht="12.75" customHeight="1"/>
    <row r="143" spans="1:98" ht="12.75" customHeight="1"/>
    <row r="144" spans="1:98"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sheetData>
  <sheetProtection sheet="1" objects="1" scenarios="1" selectLockedCells="1"/>
  <mergeCells count="38">
    <mergeCell ref="E52:N52"/>
    <mergeCell ref="BW4:CA4"/>
    <mergeCell ref="BX5:CA6"/>
    <mergeCell ref="BC4:BH4"/>
    <mergeCell ref="BC6:BH6"/>
    <mergeCell ref="BI4:BS4"/>
    <mergeCell ref="BI6:BS6"/>
    <mergeCell ref="BI121:CL122"/>
    <mergeCell ref="BI124:CL125"/>
    <mergeCell ref="BI111:CL112"/>
    <mergeCell ref="BI113:CL114"/>
    <mergeCell ref="L110:O111"/>
    <mergeCell ref="P110:AN111"/>
    <mergeCell ref="L113:O114"/>
    <mergeCell ref="P113:AN114"/>
    <mergeCell ref="K121:Y122"/>
    <mergeCell ref="K124:V125"/>
    <mergeCell ref="K131:T132"/>
    <mergeCell ref="K136:O137"/>
    <mergeCell ref="P136:AN137"/>
    <mergeCell ref="U131:AN132"/>
    <mergeCell ref="Z121:AN122"/>
    <mergeCell ref="W124:AN125"/>
    <mergeCell ref="BI75:CL76"/>
    <mergeCell ref="L80:P81"/>
    <mergeCell ref="Q80:AN81"/>
    <mergeCell ref="BI100:CL103"/>
    <mergeCell ref="BI77:CL80"/>
    <mergeCell ref="AI103:AO103"/>
    <mergeCell ref="L88:AN89"/>
    <mergeCell ref="BI89:CL90"/>
    <mergeCell ref="BI87:CL88"/>
    <mergeCell ref="BI97:CL98"/>
    <mergeCell ref="CB5:CL6"/>
    <mergeCell ref="BI8:BS9"/>
    <mergeCell ref="BC8:BH9"/>
    <mergeCell ref="BX8:CA9"/>
    <mergeCell ref="CB8:CL9"/>
  </mergeCells>
  <phoneticPr fontId="1"/>
  <pageMargins left="0.25" right="0.25" top="0.75" bottom="0.75" header="0.3" footer="0.3"/>
  <pageSetup paperSize="8" scale="99" orientation="landscape" r:id="rId1"/>
  <rowBreaks count="1" manualBreakCount="1">
    <brk id="64" max="97" man="1"/>
  </rowBreaks>
  <drawing r:id="rId2"/>
  <legacyDrawing r:id="rId3"/>
  <controls>
    <mc:AlternateContent xmlns:mc="http://schemas.openxmlformats.org/markup-compatibility/2006">
      <mc:Choice Requires="x14">
        <control shapeId="1040" r:id="rId4" name="BarCodeCtrl1">
          <controlPr defaultSize="0" autoLine="0" autoPict="0" linkedCell="入力!I29" r:id="rId5">
            <anchor moveWithCells="1">
              <from>
                <xdr:col>79</xdr:col>
                <xdr:colOff>57150</xdr:colOff>
                <xdr:row>59</xdr:row>
                <xdr:rowOff>76200</xdr:rowOff>
              </from>
              <to>
                <xdr:col>93</xdr:col>
                <xdr:colOff>133350</xdr:colOff>
                <xdr:row>63</xdr:row>
                <xdr:rowOff>152400</xdr:rowOff>
              </to>
            </anchor>
          </controlPr>
        </control>
      </mc:Choice>
      <mc:Fallback>
        <control shapeId="1040" r:id="rId4" name="BarCodeCtrl1"/>
      </mc:Fallback>
    </mc:AlternateContent>
  </control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入力</vt:lpstr>
      <vt:lpstr>出力</vt:lpstr>
      <vt:lpstr>出力!Print_Area</vt:lpstr>
      <vt:lpstr>入力!Print_Area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2021-10-05T06:54:23Z</dcterms:created>
  <dcterms:modified xsi:type="dcterms:W3CDTF">2021-10-05T06:55:58Z</dcterms:modified>
</cp:coreProperties>
</file>